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35 充電インフラ\R7\充電器撤去\03公告文等\"/>
    </mc:Choice>
  </mc:AlternateContent>
  <xr:revisionPtr revIDLastSave="0" documentId="8_{99726120-AA1B-44BE-A274-5D2DB982ACC3}" xr6:coauthVersionLast="47" xr6:coauthVersionMax="47" xr10:uidLastSave="{00000000-0000-0000-0000-000000000000}"/>
  <bookViews>
    <workbookView xWindow="-108" yWindow="-108" windowWidth="23256" windowHeight="12456" activeTab="1" xr2:uid="{61FF75BB-5951-461D-A50A-A75D5BFCC4CA}"/>
  </bookViews>
  <sheets>
    <sheet name="表紙(1ページ目)" sheetId="2" r:id="rId1"/>
    <sheet name="(1)新豊田駅西駐車場" sheetId="5" r:id="rId2"/>
    <sheet name="(2)上郷支所" sheetId="6" r:id="rId3"/>
    <sheet name="(3)高橋支所" sheetId="7" r:id="rId4"/>
    <sheet name="(4)猿投支所" sheetId="8" r:id="rId5"/>
    <sheet name="(5)ｽｶｲﾎｰﾙ豊田" sheetId="9" r:id="rId6"/>
    <sheet name="(6)地域文化広場" sheetId="10" r:id="rId7"/>
    <sheet name="(7)豊田市美術館" sheetId="11" r:id="rId8"/>
    <sheet name="(8)竜神交流館" sheetId="12" r:id="rId9"/>
    <sheet name="(9)豊田市和紙のふるさと" sheetId="13" r:id="rId10"/>
    <sheet name="(10)若林交流館" sheetId="14" r:id="rId11"/>
    <sheet name="(11)どんぐりの湯" sheetId="15" r:id="rId12"/>
    <sheet name="(12)手づくり工房 山遊里" sheetId="16" r:id="rId13"/>
    <sheet name="(13)豊田市交通安全学習ｾﾝﾀｰ" sheetId="17" r:id="rId14"/>
    <sheet name="(14)渡刈ｸﾘｰﾝｾﾝﾀｰ" sheetId="18" r:id="rId15"/>
    <sheet name="(15)石野交流館" sheetId="19" r:id="rId16"/>
    <sheet name="(16)松平郷" sheetId="20" r:id="rId17"/>
    <sheet name="(17)豊田市自然観察の森" sheetId="21" r:id="rId18"/>
    <sheet name="(18)百年草" sheetId="22" r:id="rId19"/>
    <sheet name="(19)平戸橋いこいの広場" sheetId="23" r:id="rId20"/>
    <sheet name="(20)豊田市里山くらし体験館 すげの里" sheetId="24" r:id="rId21"/>
    <sheet name="(21)豊田市駅駐車場" sheetId="25" r:id="rId22"/>
  </sheets>
  <definedNames>
    <definedName name="_xlnm.Print_Titles" localSheetId="1">'(1)新豊田駅西駐車場'!$7:$7</definedName>
    <definedName name="_xlnm.Print_Titles" localSheetId="10">'(10)若林交流館'!$7:$7</definedName>
    <definedName name="_xlnm.Print_Titles" localSheetId="11">'(11)どんぐりの湯'!$7:$7</definedName>
    <definedName name="_xlnm.Print_Titles" localSheetId="12">'(12)手づくり工房 山遊里'!$7:$7</definedName>
    <definedName name="_xlnm.Print_Titles" localSheetId="13">'(13)豊田市交通安全学習ｾﾝﾀｰ'!$7:$7</definedName>
    <definedName name="_xlnm.Print_Titles" localSheetId="14">'(14)渡刈ｸﾘｰﾝｾﾝﾀｰ'!$7:$7</definedName>
    <definedName name="_xlnm.Print_Titles" localSheetId="15">'(15)石野交流館'!$7:$7</definedName>
    <definedName name="_xlnm.Print_Titles" localSheetId="16">'(16)松平郷'!$7:$7</definedName>
    <definedName name="_xlnm.Print_Titles" localSheetId="17">'(17)豊田市自然観察の森'!$7:$7</definedName>
    <definedName name="_xlnm.Print_Titles" localSheetId="18">'(18)百年草'!$7:$7</definedName>
    <definedName name="_xlnm.Print_Titles" localSheetId="19">'(19)平戸橋いこいの広場'!$7:$7</definedName>
    <definedName name="_xlnm.Print_Titles" localSheetId="2">'(2)上郷支所'!$7:$7</definedName>
    <definedName name="_xlnm.Print_Titles" localSheetId="20">'(20)豊田市里山くらし体験館 すげの里'!$7:$7</definedName>
    <definedName name="_xlnm.Print_Titles" localSheetId="21">'(21)豊田市駅駐車場'!$7:$7</definedName>
    <definedName name="_xlnm.Print_Titles" localSheetId="3">'(3)高橋支所'!$7:$7</definedName>
    <definedName name="_xlnm.Print_Titles" localSheetId="4">'(4)猿投支所'!$7:$7</definedName>
    <definedName name="_xlnm.Print_Titles" localSheetId="5">'(5)ｽｶｲﾎｰﾙ豊田'!$7:$7</definedName>
    <definedName name="_xlnm.Print_Titles" localSheetId="6">'(6)地域文化広場'!$7:$7</definedName>
    <definedName name="_xlnm.Print_Titles" localSheetId="7">'(7)豊田市美術館'!$7:$7</definedName>
    <definedName name="_xlnm.Print_Titles" localSheetId="8">'(8)竜神交流館'!$7:$7</definedName>
    <definedName name="_xlnm.Print_Titles" localSheetId="9">'(9)豊田市和紙のふるさと'!$7:$7</definedName>
    <definedName name="_xlnm.Print_Titles" localSheetId="0">'表紙(1ページ目)'!$7:$7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2" l="1"/>
  <c r="G74" i="12" s="1"/>
  <c r="G7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667DA86A-C7AD-4D0B-AD41-48712A2C89A4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63B8133B-2FC9-4652-A913-9C8C9FF33E29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9B645EFA-9633-417D-A520-B82AD4C01200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5FC2CDE5-39A9-44E3-837C-4DEDFFCE9752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8EB49D42-DD7C-43B9-81BF-58C3877A3D10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B60746E3-7DCE-4BA6-B2DC-3380FBF29414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722D29E4-0B56-40E3-A502-CA59B1EC4C69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8E1E35C0-C278-4FF6-86F1-5CAE0514053D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B436BF9C-6556-4B26-A5B1-84E6382430A7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A2E5DD4D-B1E2-4C6B-AD66-6570D210FE62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2DABCE8D-6211-48EA-81B6-4D29DAF53542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EB3FC6E9-7062-4398-94F8-81130D2BF100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AA42CF5D-C125-45B4-B8F6-70C6D16FC1D3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90E8AC96-38A7-4A2B-A453-5AFF45BC0C3B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2572941D-1C51-4FFA-8B36-7D71BBEBC66F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07206AD2-063A-4725-B1FF-6DCB56543FA4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D658380A-DAD6-403F-A584-49362FE471D3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F7F3025A-5A41-49AC-9B0F-9EDEC5A9454C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D6781B11-91A5-4BBE-BDB7-5741FA88E21D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AA833234-6091-4D67-A384-DDDA25F1A824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0DAFF668-0E20-4CC4-923A-B8097B01B445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　有紀</author>
  </authors>
  <commentList>
    <comment ref="D10" authorId="0" shapeId="0" xr:uid="{3B4F098B-B3FF-4F4B-AEE8-E62543B723BB}">
      <text>
        <r>
          <rPr>
            <sz val="12"/>
            <color rgb="FF000000"/>
            <rFont val="ＭＳ Ｐゴシック"/>
            <family val="2"/>
            <charset val="128"/>
          </rPr>
          <t>参加者：</t>
        </r>
        <r>
          <rPr>
            <sz val="12"/>
            <color rgb="FF000000"/>
            <rFont val="ＭＳ Ｐゴシック"/>
            <family val="2"/>
            <charset val="128"/>
          </rPr>
          <t xml:space="preserve">900
</t>
        </r>
        <r>
          <rPr>
            <sz val="12"/>
            <color rgb="FF000000"/>
            <rFont val="ＭＳ Ｐゴシック"/>
            <family val="2"/>
            <charset val="128"/>
          </rPr>
          <t>非参加者：</t>
        </r>
        <r>
          <rPr>
            <sz val="12"/>
            <color rgb="FF000000"/>
            <rFont val="ＭＳ Ｐゴシック"/>
            <family val="2"/>
            <charset val="128"/>
          </rPr>
          <t>1800 → 2300</t>
        </r>
        <r>
          <rPr>
            <sz val="12"/>
            <color rgb="FF000000"/>
            <rFont val="ＭＳ Ｐゴシック"/>
            <family val="2"/>
            <charset val="128"/>
          </rPr>
          <t>　</t>
        </r>
      </text>
    </comment>
  </commentList>
</comments>
</file>

<file path=xl/sharedStrings.xml><?xml version="1.0" encoding="utf-8"?>
<sst xmlns="http://schemas.openxmlformats.org/spreadsheetml/2006/main" count="1374" uniqueCount="111">
  <si>
    <t>委　託　費　積　算　書</t>
  </si>
  <si>
    <r>
      <rPr>
        <u/>
        <sz val="10.5"/>
        <rFont val="HGｺﾞｼｯｸM"/>
        <family val="3"/>
        <charset val="128"/>
      </rPr>
      <t>委 託 業 務 名</t>
    </r>
    <r>
      <rPr>
        <sz val="10.5"/>
        <rFont val="HGｺﾞｼｯｸM"/>
        <family val="3"/>
        <charset val="128"/>
      </rPr>
      <t xml:space="preserve">      　　　 </t>
    </r>
    <rPh sb="8" eb="9">
      <t>メイ</t>
    </rPh>
    <phoneticPr fontId="6"/>
  </si>
  <si>
    <r>
      <rPr>
        <u/>
        <sz val="10.5"/>
        <rFont val="HGｺﾞｼｯｸM"/>
        <family val="3"/>
        <charset val="128"/>
      </rPr>
      <t>委託業務の場所</t>
    </r>
    <r>
      <rPr>
        <sz val="10.5"/>
        <rFont val="HGｺﾞｼｯｸM"/>
        <family val="3"/>
        <charset val="128"/>
      </rPr>
      <t xml:space="preserve">      　 </t>
    </r>
    <phoneticPr fontId="6"/>
  </si>
  <si>
    <r>
      <rPr>
        <u/>
        <sz val="10.5"/>
        <rFont val="HGｺﾞｼｯｸM"/>
        <family val="3"/>
        <charset val="128"/>
      </rPr>
      <t>積　算　金　額</t>
    </r>
    <r>
      <rPr>
        <sz val="10.5"/>
        <rFont val="ＭＳ 明朝"/>
        <family val="1"/>
        <charset val="128"/>
      </rPr>
      <t/>
    </r>
    <rPh sb="0" eb="1">
      <t>セキ</t>
    </rPh>
    <rPh sb="2" eb="3">
      <t>サン</t>
    </rPh>
    <rPh sb="4" eb="5">
      <t>キン</t>
    </rPh>
    <rPh sb="6" eb="7">
      <t>ガク</t>
    </rPh>
    <phoneticPr fontId="6"/>
  </si>
  <si>
    <t>円</t>
    <rPh sb="0" eb="1">
      <t>エン</t>
    </rPh>
    <phoneticPr fontId="6"/>
  </si>
  <si>
    <t>名　称</t>
    <phoneticPr fontId="6"/>
  </si>
  <si>
    <t>摘　要</t>
    <phoneticPr fontId="6"/>
  </si>
  <si>
    <t>数 量</t>
  </si>
  <si>
    <t>単 位</t>
    <phoneticPr fontId="6"/>
  </si>
  <si>
    <t>単 価(円)</t>
  </si>
  <si>
    <t>金 額(円)</t>
  </si>
  <si>
    <t>備 考</t>
  </si>
  <si>
    <t>　</t>
    <phoneticPr fontId="6"/>
  </si>
  <si>
    <t xml:space="preserve"> </t>
    <phoneticPr fontId="6"/>
  </si>
  <si>
    <t>　委託金額（Ａ）</t>
    <phoneticPr fontId="6"/>
  </si>
  <si>
    <t>　消費税及び地方消費税額（Ｂ＝Ａ×０．１０  円未満切捨て）</t>
    <phoneticPr fontId="6"/>
  </si>
  <si>
    <t>　積算金額（Ａ＋Ｂ）</t>
    <phoneticPr fontId="6"/>
  </si>
  <si>
    <t xml:space="preserve">    ※ 数量、単価、金額欄：上段……当初積算  下段……変更積算</t>
    <rPh sb="6" eb="8">
      <t>スウリョウ</t>
    </rPh>
    <rPh sb="9" eb="11">
      <t>タンカ</t>
    </rPh>
    <rPh sb="12" eb="14">
      <t>キンガク</t>
    </rPh>
    <rPh sb="14" eb="15">
      <t>ラン</t>
    </rPh>
    <phoneticPr fontId="6"/>
  </si>
  <si>
    <t>式</t>
    <phoneticPr fontId="3"/>
  </si>
  <si>
    <t>仮設工</t>
    <phoneticPr fontId="3"/>
  </si>
  <si>
    <t>重機回送費</t>
    <phoneticPr fontId="3"/>
  </si>
  <si>
    <t>資材搬入費</t>
    <phoneticPr fontId="3"/>
  </si>
  <si>
    <t>現場管理費</t>
    <phoneticPr fontId="3"/>
  </si>
  <si>
    <t>工事管理費(書類作成費含む)</t>
    <phoneticPr fontId="3"/>
  </si>
  <si>
    <t>法定福利費</t>
    <phoneticPr fontId="3"/>
  </si>
  <si>
    <t>諸経費</t>
    <phoneticPr fontId="3"/>
  </si>
  <si>
    <t>重機堀削</t>
    <phoneticPr fontId="3"/>
  </si>
  <si>
    <t>ｍ3</t>
    <phoneticPr fontId="3"/>
  </si>
  <si>
    <t>充電ｽﾀﾝﾄﾞ撤去(基礎共)</t>
    <phoneticPr fontId="3"/>
  </si>
  <si>
    <t>基</t>
    <rPh sb="0" eb="1">
      <t>キ</t>
    </rPh>
    <phoneticPr fontId="3"/>
  </si>
  <si>
    <t>ﾊﾟﾜｰｺﾝﾃﾞｨｼｮﾅｰ撤去(基礎共)</t>
    <phoneticPr fontId="3"/>
  </si>
  <si>
    <t>ﾊﾞｯﾃﾘｰﾗｯｸ撤去(基礎共)</t>
    <phoneticPr fontId="3"/>
  </si>
  <si>
    <t>ｶｰﾎﾟｰﾄ解体､撤去(基礎共)</t>
    <phoneticPr fontId="3"/>
  </si>
  <si>
    <t>棟</t>
    <rPh sb="0" eb="1">
      <t>ムネ</t>
    </rPh>
    <phoneticPr fontId="3"/>
  </si>
  <si>
    <t>式</t>
    <rPh sb="0" eb="1">
      <t>シキ</t>
    </rPh>
    <phoneticPr fontId="3"/>
  </si>
  <si>
    <t>車止めﾌﾞﾛｯｸ撤去､再設置</t>
    <phoneticPr fontId="3"/>
  </si>
  <si>
    <t>個</t>
    <rPh sb="0" eb="1">
      <t>コ</t>
    </rPh>
    <phoneticPr fontId="3"/>
  </si>
  <si>
    <t>区画線消去(文字)</t>
    <phoneticPr fontId="3"/>
  </si>
  <si>
    <t>ｱｽﾌｧﾙﾄ舗装版切断</t>
    <phoneticPr fontId="3"/>
  </si>
  <si>
    <t>ｸﾚｰﾝ車(ｵﾍﾟ共)</t>
    <phoneticPr fontId="3"/>
  </si>
  <si>
    <t>日</t>
    <rPh sb="0" eb="1">
      <t>ヒ</t>
    </rPh>
    <phoneticPr fontId="3"/>
  </si>
  <si>
    <t>整地</t>
    <phoneticPr fontId="3"/>
  </si>
  <si>
    <t>区画線設置 白 15cm</t>
    <phoneticPr fontId="3"/>
  </si>
  <si>
    <t>産廃運搬費</t>
    <phoneticPr fontId="3"/>
  </si>
  <si>
    <t>産廃処分費</t>
    <phoneticPr fontId="3"/>
  </si>
  <si>
    <t>撤去に伴う電気工事</t>
    <phoneticPr fontId="3"/>
  </si>
  <si>
    <t>高所作業車使用費</t>
    <phoneticPr fontId="3"/>
  </si>
  <si>
    <t>ｱｽﾌｧﾙﾄ舗装版撤去 26.8m2</t>
    <phoneticPr fontId="3"/>
  </si>
  <si>
    <t>埋戻し(改良土) 4.33m3</t>
    <phoneticPr fontId="3"/>
  </si>
  <si>
    <t>下層路盤(RC-40 1層 t=150) 26.8m2</t>
    <phoneticPr fontId="3"/>
  </si>
  <si>
    <t>表層(再生密粒度ｱｽｺﾝ t=50) 26.8m2</t>
    <phoneticPr fontId="3"/>
  </si>
  <si>
    <t>ﾎﾟｽﾄｺｰﾝ撤去</t>
    <phoneticPr fontId="3"/>
  </si>
  <si>
    <t>本</t>
    <rPh sb="0" eb="1">
      <t>ホン</t>
    </rPh>
    <phoneticPr fontId="3"/>
  </si>
  <si>
    <t>ｱｽﾌｧﾙﾄ舗装版撤去 13.56m2</t>
    <phoneticPr fontId="3"/>
  </si>
  <si>
    <t>埋戻し(改良土) 2.6m3</t>
    <phoneticPr fontId="3"/>
  </si>
  <si>
    <t>下層路盤(RC-40 1層 t=150) 13.56m2</t>
    <phoneticPr fontId="3"/>
  </si>
  <si>
    <t>表層(再生密粒度ｱｽｺﾝ t=50) 13.56m2</t>
    <phoneticPr fontId="3"/>
  </si>
  <si>
    <t>電灯盤撤去(基礎共)</t>
    <phoneticPr fontId="3"/>
  </si>
  <si>
    <t>ｱｽﾌｧﾙﾄ舗装版撤去 18m2</t>
    <phoneticPr fontId="3"/>
  </si>
  <si>
    <t>下層路盤(RC-40 1層 t=150) 20.7m2</t>
    <phoneticPr fontId="3"/>
  </si>
  <si>
    <t>表層(再生密粒度ｱｽｺﾝ t=50) 20.7m2</t>
    <phoneticPr fontId="3"/>
  </si>
  <si>
    <t>埋戻し(改良土)</t>
    <phoneticPr fontId="3"/>
  </si>
  <si>
    <t>案内看板撤去(基礎共)</t>
    <phoneticPr fontId="3"/>
  </si>
  <si>
    <t>追加ｻｲﾝ撤去(基礎共)</t>
    <phoneticPr fontId="3"/>
  </si>
  <si>
    <t>人力堀削</t>
    <phoneticPr fontId="3"/>
  </si>
  <si>
    <t>引込ﾎﾟｰﾙ撤去(基礎共)</t>
    <phoneticPr fontId="3"/>
  </si>
  <si>
    <t>ｱｽﾌｧﾙﾄ舗装版撤去 4.8m2</t>
    <phoneticPr fontId="3"/>
  </si>
  <si>
    <t>埋戻し(改良土)</t>
    <phoneticPr fontId="3"/>
  </si>
  <si>
    <t>整地</t>
    <phoneticPr fontId="3"/>
  </si>
  <si>
    <t>下層路盤(RC-40 1層 t=150) 4.8m2</t>
    <phoneticPr fontId="3"/>
  </si>
  <si>
    <t>表層(再生密粒度ｱｽｺﾝ t=50) 4.8m2</t>
    <phoneticPr fontId="3"/>
  </si>
  <si>
    <t>地先ﾌﾞﾛｯｸ撤去､再設置</t>
    <phoneticPr fontId="3"/>
  </si>
  <si>
    <t>産廃運搬費</t>
    <phoneticPr fontId="3"/>
  </si>
  <si>
    <t>産廃処分費</t>
    <phoneticPr fontId="3"/>
  </si>
  <si>
    <t>撤去に伴う電気工事</t>
    <phoneticPr fontId="3"/>
  </si>
  <si>
    <t>追加ｻｲﾝ撤去(防錆処理共)</t>
    <phoneticPr fontId="3"/>
  </si>
  <si>
    <t>張りｺﾝｸﾘｰﾄ切断､取壊し</t>
    <phoneticPr fontId="3"/>
  </si>
  <si>
    <t>張りｺﾝｸﾘｰﾄ復旧</t>
    <phoneticPr fontId="3"/>
  </si>
  <si>
    <t>土間ｺﾝｸﾘｰﾄ撤去･補修･復旧</t>
    <phoneticPr fontId="3"/>
  </si>
  <si>
    <t>㎡</t>
    <phoneticPr fontId="3"/>
  </si>
  <si>
    <t>ｱｽﾌｧﾙﾄ舗装版撤去 58.4㎡</t>
    <phoneticPr fontId="3"/>
  </si>
  <si>
    <t>埋戻し(改良土) 5.9㎡</t>
    <phoneticPr fontId="3"/>
  </si>
  <si>
    <t>下層路盤(RC-40 1層 t=150) 63.2㎡</t>
    <phoneticPr fontId="3"/>
  </si>
  <si>
    <t>表層(再生密粒度ｱｽｺﾝ t=50) 63.2㎡</t>
    <phoneticPr fontId="3"/>
  </si>
  <si>
    <t>産廃運送費</t>
    <phoneticPr fontId="3"/>
  </si>
  <si>
    <t>高所作業車使用費</t>
    <rPh sb="0" eb="5">
      <t>コウショサギョウシャ</t>
    </rPh>
    <rPh sb="5" eb="7">
      <t>シヨウ</t>
    </rPh>
    <rPh sb="7" eb="8">
      <t>ヒ</t>
    </rPh>
    <phoneticPr fontId="3"/>
  </si>
  <si>
    <t>日</t>
    <rPh sb="0" eb="1">
      <t>ニチ</t>
    </rPh>
    <phoneticPr fontId="3"/>
  </si>
  <si>
    <t>豊田市西町ほか地内</t>
    <phoneticPr fontId="3"/>
  </si>
  <si>
    <t>電気自動車用充電器及び設備撤去業務委託</t>
    <phoneticPr fontId="3"/>
  </si>
  <si>
    <t>(1)新豊田駅西駐車場</t>
    <phoneticPr fontId="3"/>
  </si>
  <si>
    <t>(2)上郷支所</t>
    <phoneticPr fontId="3"/>
  </si>
  <si>
    <t>(3)高橋支所</t>
    <phoneticPr fontId="3"/>
  </si>
  <si>
    <t>(4)猿投支所</t>
    <phoneticPr fontId="3"/>
  </si>
  <si>
    <t>(5)ｽｶｲﾎｰﾙ豊田</t>
    <phoneticPr fontId="3"/>
  </si>
  <si>
    <t>(6)地域文化広場</t>
    <phoneticPr fontId="3"/>
  </si>
  <si>
    <t>(7)豊田市美術館</t>
    <phoneticPr fontId="3"/>
  </si>
  <si>
    <t>(8)竜神交流館</t>
    <phoneticPr fontId="3"/>
  </si>
  <si>
    <t>(9)豊田市和紙のふるさと</t>
    <rPh sb="3" eb="6">
      <t>トヨタシ</t>
    </rPh>
    <rPh sb="6" eb="8">
      <t>ワシ</t>
    </rPh>
    <phoneticPr fontId="3"/>
  </si>
  <si>
    <t>(10)若林交流館</t>
    <phoneticPr fontId="3"/>
  </si>
  <si>
    <t>(11)どんぐりの湯</t>
    <phoneticPr fontId="3"/>
  </si>
  <si>
    <t>(12)手づくり工房 山遊里</t>
    <phoneticPr fontId="3"/>
  </si>
  <si>
    <t>(13)豊田市交通安全学習ｾﾝﾀｰ</t>
    <phoneticPr fontId="3"/>
  </si>
  <si>
    <t>(14)渡刈ｸﾘｰﾝｾﾝﾀｰ</t>
    <phoneticPr fontId="3"/>
  </si>
  <si>
    <t>(15)石野交流館</t>
    <phoneticPr fontId="3"/>
  </si>
  <si>
    <t>(16)松平郷</t>
    <phoneticPr fontId="3"/>
  </si>
  <si>
    <t>(17)豊田市自然観察の森</t>
    <phoneticPr fontId="3"/>
  </si>
  <si>
    <t>(18)百年草</t>
    <phoneticPr fontId="3"/>
  </si>
  <si>
    <t>(19)平戸橋いこいの広場</t>
    <phoneticPr fontId="3"/>
  </si>
  <si>
    <t>(20)豊田市里山くらし体験館 すげの里</t>
    <phoneticPr fontId="3"/>
  </si>
  <si>
    <t>(21)豊田市駅駐車場</t>
    <phoneticPr fontId="3"/>
  </si>
  <si>
    <t>(9)豊田市和紙のふるさと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</si>
</sst>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△ &quot;#,##0"/>
    <numFmt numFmtId="178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.5"/>
      <name val="HGｺﾞｼｯｸM"/>
      <family val="3"/>
      <charset val="128"/>
    </font>
    <font>
      <sz val="10.5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0.5"/>
      <name val="HGｺﾞｼｯｸM"/>
      <family val="3"/>
      <charset val="128"/>
    </font>
    <font>
      <sz val="10"/>
      <name val="HGｺﾞｼｯｸM"/>
      <family val="3"/>
      <charset val="128"/>
    </font>
    <font>
      <sz val="10.5"/>
      <name val="ＭＳ 明朝"/>
      <family val="1"/>
      <charset val="128"/>
    </font>
    <font>
      <sz val="10.5"/>
      <color theme="1"/>
      <name val="HGｺﾞｼｯｸM"/>
      <family val="3"/>
      <charset val="128"/>
    </font>
    <font>
      <sz val="12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/>
    <xf numFmtId="0" fontId="5" fillId="0" borderId="1" xfId="1" applyFont="1" applyBorder="1" applyAlignment="1">
      <alignment horizontal="left" indent="2"/>
    </xf>
    <xf numFmtId="0" fontId="5" fillId="0" borderId="1" xfId="1" applyFont="1" applyBorder="1" applyAlignment="1">
      <alignment horizontal="center" shrinkToFit="1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/>
    <xf numFmtId="0" fontId="5" fillId="0" borderId="1" xfId="1" applyFont="1" applyBorder="1" applyAlignment="1"/>
    <xf numFmtId="0" fontId="5" fillId="0" borderId="4" xfId="1" applyFont="1" applyBorder="1" applyAlignment="1">
      <alignment horizontal="center" vertical="center" wrapText="1"/>
    </xf>
    <xf numFmtId="177" fontId="5" fillId="0" borderId="7" xfId="2" applyNumberFormat="1" applyFont="1" applyFill="1" applyBorder="1" applyAlignment="1">
      <alignment horizontal="right" vertical="center" shrinkToFit="1"/>
    </xf>
    <xf numFmtId="177" fontId="5" fillId="0" borderId="7" xfId="1" applyNumberFormat="1" applyFont="1" applyBorder="1" applyAlignment="1">
      <alignment horizontal="right" vertical="center" shrinkToFit="1"/>
    </xf>
    <xf numFmtId="178" fontId="5" fillId="0" borderId="0" xfId="1" applyNumberFormat="1" applyFont="1">
      <alignment vertical="center"/>
    </xf>
    <xf numFmtId="177" fontId="10" fillId="0" borderId="7" xfId="2" applyNumberFormat="1" applyFont="1" applyFill="1" applyBorder="1" applyAlignment="1">
      <alignment horizontal="right" vertical="center" shrinkToFit="1"/>
    </xf>
    <xf numFmtId="177" fontId="10" fillId="0" borderId="7" xfId="1" applyNumberFormat="1" applyFont="1" applyBorder="1" applyAlignment="1">
      <alignment horizontal="right" vertical="center" shrinkToFit="1"/>
    </xf>
    <xf numFmtId="177" fontId="5" fillId="0" borderId="21" xfId="2" applyNumberFormat="1" applyFont="1" applyFill="1" applyBorder="1" applyAlignment="1">
      <alignment horizontal="right" vertical="center" shrinkToFit="1"/>
    </xf>
    <xf numFmtId="177" fontId="5" fillId="0" borderId="21" xfId="1" applyNumberFormat="1" applyFont="1" applyBorder="1" applyAlignment="1">
      <alignment horizontal="right" vertical="center" shrinkToFit="1"/>
    </xf>
    <xf numFmtId="177" fontId="5" fillId="0" borderId="10" xfId="1" applyNumberFormat="1" applyFont="1" applyBorder="1" applyAlignment="1">
      <alignment horizontal="right" vertical="center" shrinkToFit="1"/>
    </xf>
    <xf numFmtId="177" fontId="5" fillId="0" borderId="27" xfId="1" applyNumberFormat="1" applyFont="1" applyBorder="1" applyAlignment="1">
      <alignment horizontal="right" vertical="center" shrinkToFit="1"/>
    </xf>
    <xf numFmtId="0" fontId="5" fillId="0" borderId="29" xfId="1" applyFont="1" applyBorder="1">
      <alignment vertical="center"/>
    </xf>
    <xf numFmtId="177" fontId="5" fillId="0" borderId="0" xfId="1" applyNumberFormat="1" applyFo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77" fontId="10" fillId="0" borderId="10" xfId="2" applyNumberFormat="1" applyFont="1" applyFill="1" applyBorder="1" applyAlignment="1">
      <alignment horizontal="right" vertical="center" shrinkToFit="1"/>
    </xf>
    <xf numFmtId="177" fontId="10" fillId="0" borderId="10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8" fillId="0" borderId="1" xfId="1" applyFont="1" applyBorder="1" applyAlignment="1">
      <alignment horizontal="center" shrinkToFit="1"/>
    </xf>
    <xf numFmtId="176" fontId="5" fillId="0" borderId="2" xfId="1" applyNumberFormat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justify" vertical="center" wrapText="1"/>
    </xf>
    <xf numFmtId="0" fontId="10" fillId="0" borderId="8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7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justify" vertical="center" wrapText="1"/>
    </xf>
    <xf numFmtId="0" fontId="5" fillId="0" borderId="21" xfId="1" applyFont="1" applyBorder="1" applyAlignment="1">
      <alignment horizontal="justify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1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</cellXfs>
  <cellStyles count="3">
    <cellStyle name="桁区切り 2" xfId="2" xr:uid="{1A8764DF-52AC-45F0-8522-38AA3154CC8B}"/>
    <cellStyle name="標準" xfId="0" builtinId="0"/>
    <cellStyle name="標準 2" xfId="1" xr:uid="{9ACC2A16-67E0-4FF3-875B-52E8E6AA71AC}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B34D-6ED2-4D38-8D42-0E0046F47D0E}">
  <sheetPr>
    <pageSetUpPr fitToPage="1"/>
  </sheetPr>
  <dimension ref="A1:M78"/>
  <sheetViews>
    <sheetView zoomScale="111" zoomScaleNormal="70" zoomScaleSheetLayoutView="100" zoomScalePageLayoutView="70" workbookViewId="0">
      <selection activeCell="G74" sqref="G74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 t="s">
        <v>88</v>
      </c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54" t="s">
        <v>87</v>
      </c>
      <c r="E4" s="54"/>
      <c r="F4" s="54"/>
      <c r="G4" s="54"/>
      <c r="H4" s="54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/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 t="s">
        <v>13</v>
      </c>
      <c r="E9" s="53"/>
      <c r="F9" s="14"/>
      <c r="G9" s="14"/>
      <c r="H9" s="38"/>
      <c r="I9" s="39"/>
    </row>
    <row r="10" spans="1:13" ht="19.5" customHeight="1" x14ac:dyDescent="0.45">
      <c r="A10" s="46" t="s">
        <v>89</v>
      </c>
      <c r="B10" s="47"/>
      <c r="C10" s="67"/>
      <c r="D10" s="13">
        <v>1</v>
      </c>
      <c r="E10" s="36" t="s">
        <v>18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90</v>
      </c>
      <c r="B12" s="34"/>
      <c r="C12" s="35"/>
      <c r="D12" s="13">
        <v>1</v>
      </c>
      <c r="E12" s="36" t="s">
        <v>18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91</v>
      </c>
      <c r="B14" s="56"/>
      <c r="C14" s="35"/>
      <c r="D14" s="13">
        <v>1</v>
      </c>
      <c r="E14" s="36" t="s">
        <v>18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92</v>
      </c>
      <c r="B16" s="64"/>
      <c r="C16" s="35"/>
      <c r="D16" s="16">
        <v>1</v>
      </c>
      <c r="E16" s="52" t="s">
        <v>18</v>
      </c>
      <c r="F16" s="17"/>
      <c r="G16" s="17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53"/>
      <c r="F17" s="17"/>
      <c r="G17" s="17"/>
      <c r="H17" s="61"/>
      <c r="I17" s="62"/>
      <c r="M17" s="15"/>
    </row>
    <row r="18" spans="1:13" ht="19.5" customHeight="1" x14ac:dyDescent="0.45">
      <c r="A18" s="63" t="s">
        <v>93</v>
      </c>
      <c r="B18" s="64"/>
      <c r="C18" s="24"/>
      <c r="D18" s="16">
        <v>1</v>
      </c>
      <c r="E18" s="52" t="s">
        <v>18</v>
      </c>
      <c r="F18" s="17"/>
      <c r="G18" s="17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53"/>
      <c r="F19" s="17"/>
      <c r="G19" s="17"/>
      <c r="H19" s="61"/>
      <c r="I19" s="62"/>
      <c r="M19" s="15"/>
    </row>
    <row r="20" spans="1:13" ht="19.5" customHeight="1" x14ac:dyDescent="0.45">
      <c r="A20" s="63" t="s">
        <v>94</v>
      </c>
      <c r="B20" s="64"/>
      <c r="C20" s="69"/>
      <c r="D20" s="16">
        <v>1</v>
      </c>
      <c r="E20" s="52" t="s">
        <v>18</v>
      </c>
      <c r="F20" s="17"/>
      <c r="G20" s="17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53"/>
      <c r="F21" s="17"/>
      <c r="G21" s="17"/>
      <c r="H21" s="61"/>
      <c r="I21" s="62"/>
      <c r="M21" s="15"/>
    </row>
    <row r="22" spans="1:13" ht="19.5" customHeight="1" x14ac:dyDescent="0.45">
      <c r="A22" s="63" t="s">
        <v>95</v>
      </c>
      <c r="B22" s="64"/>
      <c r="C22" s="69"/>
      <c r="D22" s="16">
        <v>1</v>
      </c>
      <c r="E22" s="52" t="s">
        <v>18</v>
      </c>
      <c r="F22" s="17"/>
      <c r="G22" s="17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53"/>
      <c r="F23" s="17"/>
      <c r="G23" s="17"/>
      <c r="H23" s="61"/>
      <c r="I23" s="62"/>
      <c r="M23" s="15"/>
    </row>
    <row r="24" spans="1:13" ht="19.5" customHeight="1" x14ac:dyDescent="0.45">
      <c r="A24" s="63" t="s">
        <v>96</v>
      </c>
      <c r="B24" s="64"/>
      <c r="C24" s="69"/>
      <c r="D24" s="16">
        <v>1</v>
      </c>
      <c r="E24" s="52" t="s">
        <v>18</v>
      </c>
      <c r="F24" s="17"/>
      <c r="G24" s="17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53"/>
      <c r="F25" s="17"/>
      <c r="G25" s="17"/>
      <c r="H25" s="61"/>
      <c r="I25" s="62"/>
      <c r="M25" s="15"/>
    </row>
    <row r="26" spans="1:13" ht="19.5" customHeight="1" x14ac:dyDescent="0.45">
      <c r="A26" s="63" t="s">
        <v>97</v>
      </c>
      <c r="B26" s="64"/>
      <c r="C26" s="69"/>
      <c r="D26" s="16">
        <v>1</v>
      </c>
      <c r="E26" s="52" t="s">
        <v>18</v>
      </c>
      <c r="F26" s="17"/>
      <c r="G26" s="17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53"/>
      <c r="F27" s="17"/>
      <c r="G27" s="17"/>
      <c r="H27" s="61"/>
      <c r="I27" s="62"/>
      <c r="M27" s="15"/>
    </row>
    <row r="28" spans="1:13" ht="19.5" customHeight="1" x14ac:dyDescent="0.45">
      <c r="A28" s="63" t="s">
        <v>98</v>
      </c>
      <c r="B28" s="64"/>
      <c r="C28" s="69"/>
      <c r="D28" s="16">
        <v>1</v>
      </c>
      <c r="E28" s="52" t="s">
        <v>18</v>
      </c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7"/>
      <c r="H29" s="61"/>
      <c r="I29" s="62"/>
      <c r="M29" s="15"/>
    </row>
    <row r="30" spans="1:13" ht="19.5" customHeight="1" x14ac:dyDescent="0.45">
      <c r="A30" s="63" t="s">
        <v>99</v>
      </c>
      <c r="B30" s="64"/>
      <c r="C30" s="69"/>
      <c r="D30" s="16">
        <v>1</v>
      </c>
      <c r="E30" s="52" t="s">
        <v>18</v>
      </c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7"/>
      <c r="H31" s="61"/>
      <c r="I31" s="62"/>
      <c r="M31" s="15"/>
    </row>
    <row r="32" spans="1:13" ht="19.5" customHeight="1" x14ac:dyDescent="0.45">
      <c r="A32" s="63" t="s">
        <v>100</v>
      </c>
      <c r="B32" s="64"/>
      <c r="C32" s="69"/>
      <c r="D32" s="26">
        <v>1</v>
      </c>
      <c r="E32" s="52" t="s">
        <v>18</v>
      </c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 t="s">
        <v>101</v>
      </c>
      <c r="B34" s="64"/>
      <c r="C34" s="69"/>
      <c r="D34" s="16">
        <v>1</v>
      </c>
      <c r="E34" s="52" t="s">
        <v>18</v>
      </c>
      <c r="F34" s="17"/>
      <c r="G34" s="1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 t="s">
        <v>102</v>
      </c>
      <c r="B36" s="64"/>
      <c r="C36" s="69"/>
      <c r="D36" s="26">
        <v>1</v>
      </c>
      <c r="E36" s="52" t="s">
        <v>18</v>
      </c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 t="s">
        <v>103</v>
      </c>
      <c r="B38" s="64"/>
      <c r="C38" s="69"/>
      <c r="D38" s="16">
        <v>1</v>
      </c>
      <c r="E38" s="52" t="s">
        <v>18</v>
      </c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 t="s">
        <v>104</v>
      </c>
      <c r="B40" s="64"/>
      <c r="C40" s="69"/>
      <c r="D40" s="16">
        <v>1</v>
      </c>
      <c r="E40" s="52" t="s">
        <v>18</v>
      </c>
      <c r="F40" s="17"/>
      <c r="G40" s="1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 t="s">
        <v>105</v>
      </c>
      <c r="B42" s="64"/>
      <c r="C42" s="69"/>
      <c r="D42" s="26">
        <v>1</v>
      </c>
      <c r="E42" s="52" t="s">
        <v>18</v>
      </c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 t="s">
        <v>106</v>
      </c>
      <c r="B44" s="64"/>
      <c r="C44" s="69"/>
      <c r="D44" s="16">
        <v>1</v>
      </c>
      <c r="E44" s="52" t="s">
        <v>18</v>
      </c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 t="s">
        <v>107</v>
      </c>
      <c r="B46" s="64"/>
      <c r="C46" s="69"/>
      <c r="D46" s="16">
        <v>1</v>
      </c>
      <c r="E46" s="52" t="s">
        <v>18</v>
      </c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 t="s">
        <v>108</v>
      </c>
      <c r="B48" s="64"/>
      <c r="C48" s="69"/>
      <c r="D48" s="16">
        <v>1</v>
      </c>
      <c r="E48" s="52" t="s">
        <v>18</v>
      </c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 t="s">
        <v>109</v>
      </c>
      <c r="B50" s="64"/>
      <c r="C50" s="69"/>
      <c r="D50" s="16">
        <v>1</v>
      </c>
      <c r="E50" s="52" t="s">
        <v>18</v>
      </c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 t="s">
        <v>19</v>
      </c>
      <c r="B52" s="64"/>
      <c r="C52" s="69"/>
      <c r="D52" s="26">
        <v>1</v>
      </c>
      <c r="E52" s="52" t="s">
        <v>18</v>
      </c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 t="s">
        <v>20</v>
      </c>
      <c r="B54" s="64"/>
      <c r="C54" s="69"/>
      <c r="D54" s="16">
        <v>1</v>
      </c>
      <c r="E54" s="52" t="s">
        <v>18</v>
      </c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 t="s">
        <v>21</v>
      </c>
      <c r="B56" s="64"/>
      <c r="C56" s="69"/>
      <c r="D56" s="16">
        <v>1</v>
      </c>
      <c r="E56" s="52" t="s">
        <v>18</v>
      </c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 t="s">
        <v>22</v>
      </c>
      <c r="B58" s="64"/>
      <c r="C58" s="69"/>
      <c r="D58" s="16">
        <v>1</v>
      </c>
      <c r="E58" s="52" t="s">
        <v>18</v>
      </c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 t="s">
        <v>23</v>
      </c>
      <c r="B60" s="64"/>
      <c r="C60" s="69"/>
      <c r="D60" s="16">
        <v>1</v>
      </c>
      <c r="E60" s="52" t="s">
        <v>18</v>
      </c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 t="s">
        <v>24</v>
      </c>
      <c r="B62" s="64"/>
      <c r="C62" s="69"/>
      <c r="D62" s="16">
        <v>1</v>
      </c>
      <c r="E62" s="52" t="s">
        <v>18</v>
      </c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 t="s">
        <v>25</v>
      </c>
      <c r="B64" s="64"/>
      <c r="C64" s="69"/>
      <c r="D64" s="16">
        <v>1</v>
      </c>
      <c r="E64" s="52" t="s">
        <v>18</v>
      </c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8">
    <mergeCell ref="H54:I55"/>
    <mergeCell ref="H56:I57"/>
    <mergeCell ref="H62:I63"/>
    <mergeCell ref="A54:B55"/>
    <mergeCell ref="A56:B57"/>
    <mergeCell ref="C52:C53"/>
    <mergeCell ref="C54:C55"/>
    <mergeCell ref="C56:C57"/>
    <mergeCell ref="C62:C63"/>
    <mergeCell ref="A62:B63"/>
    <mergeCell ref="A58:B59"/>
    <mergeCell ref="A60:B61"/>
    <mergeCell ref="C58:C59"/>
    <mergeCell ref="C60:C61"/>
    <mergeCell ref="E58:E59"/>
    <mergeCell ref="E60:E61"/>
    <mergeCell ref="H58:I59"/>
    <mergeCell ref="H60:I61"/>
    <mergeCell ref="E54:E55"/>
    <mergeCell ref="E56:E57"/>
    <mergeCell ref="E62:E63"/>
    <mergeCell ref="H48:I49"/>
    <mergeCell ref="H50:I51"/>
    <mergeCell ref="A52:B53"/>
    <mergeCell ref="E52:E53"/>
    <mergeCell ref="H40:I41"/>
    <mergeCell ref="H42:I43"/>
    <mergeCell ref="E40:E41"/>
    <mergeCell ref="E42:E43"/>
    <mergeCell ref="A48:B49"/>
    <mergeCell ref="C48:C49"/>
    <mergeCell ref="E48:E49"/>
    <mergeCell ref="H44:I45"/>
    <mergeCell ref="H46:I47"/>
    <mergeCell ref="H52:I53"/>
    <mergeCell ref="A40:B41"/>
    <mergeCell ref="A42:B43"/>
    <mergeCell ref="C40:C41"/>
    <mergeCell ref="C42:C43"/>
    <mergeCell ref="A74:F75"/>
    <mergeCell ref="C44:C45"/>
    <mergeCell ref="E44:E45"/>
    <mergeCell ref="A46:B47"/>
    <mergeCell ref="C46:C47"/>
    <mergeCell ref="E46:E47"/>
    <mergeCell ref="E50:E51"/>
    <mergeCell ref="A50:B51"/>
    <mergeCell ref="C50:C51"/>
    <mergeCell ref="A64:B65"/>
    <mergeCell ref="C64:C65"/>
    <mergeCell ref="E64:E65"/>
    <mergeCell ref="H74:I75"/>
    <mergeCell ref="A76:F77"/>
    <mergeCell ref="H76:I77"/>
    <mergeCell ref="A28:B29"/>
    <mergeCell ref="H28:I29"/>
    <mergeCell ref="H30:I31"/>
    <mergeCell ref="H32:I33"/>
    <mergeCell ref="E28:E29"/>
    <mergeCell ref="E30:E31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44:B45"/>
    <mergeCell ref="H36:I37"/>
    <mergeCell ref="A38:B39"/>
    <mergeCell ref="C38:C39"/>
    <mergeCell ref="E38:E39"/>
    <mergeCell ref="H38:I39"/>
    <mergeCell ref="A26:B27"/>
    <mergeCell ref="C26:C27"/>
    <mergeCell ref="E26:E27"/>
    <mergeCell ref="H26:I27"/>
    <mergeCell ref="A34:B35"/>
    <mergeCell ref="C34:C35"/>
    <mergeCell ref="E34:E35"/>
    <mergeCell ref="H34:I35"/>
    <mergeCell ref="E32:E33"/>
    <mergeCell ref="C28:C29"/>
    <mergeCell ref="C30:C31"/>
    <mergeCell ref="C32:C33"/>
    <mergeCell ref="A30:B31"/>
    <mergeCell ref="A32:B33"/>
    <mergeCell ref="A36:B37"/>
    <mergeCell ref="C36:C37"/>
    <mergeCell ref="E36:E37"/>
    <mergeCell ref="A22:B23"/>
    <mergeCell ref="C22:C23"/>
    <mergeCell ref="E22:E23"/>
    <mergeCell ref="H22:I23"/>
    <mergeCell ref="A24:B25"/>
    <mergeCell ref="C24:C25"/>
    <mergeCell ref="E24:E25"/>
    <mergeCell ref="H24:I25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A10:B11"/>
    <mergeCell ref="C10:C11"/>
    <mergeCell ref="E10:E11"/>
    <mergeCell ref="H10:I11"/>
    <mergeCell ref="J10:J11"/>
    <mergeCell ref="A12:B13"/>
    <mergeCell ref="C12:C13"/>
    <mergeCell ref="E12:E13"/>
    <mergeCell ref="H12:I13"/>
    <mergeCell ref="D3:H3"/>
    <mergeCell ref="D5:E5"/>
    <mergeCell ref="A7:B7"/>
    <mergeCell ref="H7:I7"/>
    <mergeCell ref="A8:B9"/>
    <mergeCell ref="C8:C9"/>
    <mergeCell ref="E8:E9"/>
    <mergeCell ref="H8:I9"/>
    <mergeCell ref="D4:H4"/>
  </mergeCells>
  <phoneticPr fontId="3"/>
  <conditionalFormatting sqref="G9">
    <cfRule type="cellIs" dxfId="21" priority="1" stopIfTrue="1" operator="equal">
      <formula>G8</formula>
    </cfRule>
  </conditionalFormatting>
  <dataValidations count="2">
    <dataValidation imeMode="hiragana" allowBlank="1" showInputMessage="1" showErrorMessage="1" sqref="H76 C64 D3:H3 H8 H68 H70 H72 H74 A68:C71 E68:E71 H66 H44 A44 C44 H10 H12 H14 A10:A14 A16:A18 C10:C20 E20 E8 C66 B16:B17 A66 A8:C9 B10:B13 E10:E14 E16 E18 A48 C48 A50 C50 A52 A54 A56 C52 C54 C56 C62 A62 A58 A60 C58 C60 A64" xr:uid="{0E953836-215E-4327-A766-08989140B500}"/>
    <dataValidation imeMode="halfAlpha" allowBlank="1" showInputMessage="1" showErrorMessage="1" sqref="F68:F71 G68:G77 D5:E5 D8:D71 F8:G67" xr:uid="{14C0B907-D380-401D-B0F7-52C64A356832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EEF0-A811-4928-8E23-66EEB07AEB1F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110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38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66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67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68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69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70</v>
      </c>
      <c r="B30" s="64"/>
      <c r="C30" s="69"/>
      <c r="D30" s="16">
        <v>1</v>
      </c>
      <c r="E30" s="36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4"/>
      <c r="H31" s="61"/>
      <c r="I31" s="62"/>
      <c r="M31" s="15"/>
    </row>
    <row r="32" spans="1:13" ht="19.5" customHeight="1" x14ac:dyDescent="0.45">
      <c r="A32" s="63" t="s">
        <v>71</v>
      </c>
      <c r="B32" s="64"/>
      <c r="C32" s="69"/>
      <c r="D32" s="26">
        <v>1</v>
      </c>
      <c r="E32" s="36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4"/>
      <c r="H33" s="61"/>
      <c r="I33" s="62"/>
      <c r="M33" s="15"/>
    </row>
    <row r="34" spans="1:13" ht="19.5" customHeight="1" x14ac:dyDescent="0.45">
      <c r="A34" s="63" t="s">
        <v>72</v>
      </c>
      <c r="B34" s="64"/>
      <c r="C34" s="69"/>
      <c r="D34" s="16">
        <v>1</v>
      </c>
      <c r="E34" s="36" t="s">
        <v>34</v>
      </c>
      <c r="F34" s="27"/>
      <c r="G34" s="14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4"/>
      <c r="H35" s="61"/>
      <c r="I35" s="62"/>
      <c r="M35" s="15"/>
    </row>
    <row r="36" spans="1:13" ht="19.5" customHeight="1" x14ac:dyDescent="0.45">
      <c r="A36" s="63" t="s">
        <v>73</v>
      </c>
      <c r="B36" s="64"/>
      <c r="C36" s="69"/>
      <c r="D36" s="26">
        <v>1</v>
      </c>
      <c r="E36" s="36" t="s">
        <v>34</v>
      </c>
      <c r="F36" s="27"/>
      <c r="G36" s="14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4"/>
      <c r="H37" s="61"/>
      <c r="I37" s="62"/>
      <c r="M37" s="15"/>
    </row>
    <row r="38" spans="1:13" ht="19.5" customHeight="1" x14ac:dyDescent="0.45">
      <c r="A38" s="63" t="s">
        <v>74</v>
      </c>
      <c r="B38" s="64"/>
      <c r="C38" s="69"/>
      <c r="D38" s="16">
        <v>1</v>
      </c>
      <c r="E38" s="36" t="s">
        <v>34</v>
      </c>
      <c r="F38" s="17"/>
      <c r="G38" s="14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2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5DECAB1E-D058-4F50-9424-14F39C98A6BF}"/>
    <dataValidation imeMode="halfAlpha" allowBlank="1" showInputMessage="1" showErrorMessage="1" sqref="F68:F71 G68:G77 D5:E5 D8:D71 F8:G67" xr:uid="{F01E0343-9C7D-4913-A071-0AA268AF286A}"/>
    <dataValidation type="list" allowBlank="1" showInputMessage="1" showErrorMessage="1" sqref="F4" xr:uid="{600372C0-BDE6-464A-9711-C4C4AA50C32D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96DF-A5A6-47F9-BAFE-31A3022B1428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98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64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46</v>
      </c>
      <c r="B28" s="64"/>
      <c r="C28" s="69"/>
      <c r="D28" s="16">
        <v>1</v>
      </c>
      <c r="E28" s="36" t="s">
        <v>40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1" priority="1" stopIfTrue="1" operator="equal">
      <formula>G8</formula>
    </cfRule>
  </conditionalFormatting>
  <dataValidations count="3">
    <dataValidation type="list" allowBlank="1" showInputMessage="1" showErrorMessage="1" sqref="F4" xr:uid="{7E9E0030-FC87-4EE6-9E02-FE9586D5F5C5}">
      <formula1>"　,地内,ほか地内,地内ほか"</formula1>
    </dataValidation>
    <dataValidation imeMode="halfAlpha" allowBlank="1" showInputMessage="1" showErrorMessage="1" sqref="F68:F71 G68:G77 D5:E5 D8:D71 F8:G67" xr:uid="{6BA938DA-8DD1-421E-ACFF-5E152B0D031C}"/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4B4EF654-AFBE-4D7C-B6BE-E61EA2757702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3138-6A3E-4160-9AC2-80370AD44E77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99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7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36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0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ED23CACF-C2DA-4BFF-BAEB-4BFFC044E801}"/>
    <dataValidation imeMode="halfAlpha" allowBlank="1" showInputMessage="1" showErrorMessage="1" sqref="F68:F71 G68:G77 D5:E5 D8:D71 F8:G67" xr:uid="{A7EC56F3-E5C3-4F01-BDB7-0D8253F5BA49}"/>
    <dataValidation type="list" allowBlank="1" showInputMessage="1" showErrorMessage="1" sqref="F4" xr:uid="{AC28CFC1-996F-41DF-9E4A-76443008172D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08DB-89A8-42FC-BB3B-6CEE10602D09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100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75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9" priority="1" stopIfTrue="1" operator="equal">
      <formula>G8</formula>
    </cfRule>
  </conditionalFormatting>
  <dataValidations count="3">
    <dataValidation type="list" allowBlank="1" showInputMessage="1" showErrorMessage="1" sqref="F4" xr:uid="{CCC738C1-5D6D-4ACD-A10D-D578B15CB282}">
      <formula1>"　,地内,ほか地内,地内ほか"</formula1>
    </dataValidation>
    <dataValidation imeMode="halfAlpha" allowBlank="1" showInputMessage="1" showErrorMessage="1" sqref="F68:F71 G68:G77 D5:E5 D8:D71 F8:G67" xr:uid="{D9292D94-664B-42EC-BB5E-AAC54169C5A9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17401C81-E70B-48E9-B0A9-0642C81B72A1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A9E4-70ED-4989-9F27-838575DFD1E7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101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75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46</v>
      </c>
      <c r="B30" s="64"/>
      <c r="C30" s="69"/>
      <c r="D30" s="16">
        <v>1</v>
      </c>
      <c r="E30" s="36" t="s">
        <v>40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4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8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33B15A16-D9FB-41C2-AF56-0C51C0798694}"/>
    <dataValidation imeMode="halfAlpha" allowBlank="1" showInputMessage="1" showErrorMessage="1" sqref="F68:F71 G68:G77 D5:E5 D8:D71 F8:G67" xr:uid="{C4D085B4-B1F9-4971-BA50-842607C69146}"/>
    <dataValidation type="list" allowBlank="1" showInputMessage="1" showErrorMessage="1" sqref="F4" xr:uid="{C26E8CE9-7B75-408F-9021-4E893C2AFF35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9479-B11B-4451-BCCD-7B54DE6ADC82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102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36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7" priority="1" stopIfTrue="1" operator="equal">
      <formula>G8</formula>
    </cfRule>
  </conditionalFormatting>
  <dataValidations count="3">
    <dataValidation type="list" allowBlank="1" showInputMessage="1" showErrorMessage="1" sqref="F4" xr:uid="{2C58C6CE-B9C2-4AF4-8835-EC45E63381C3}">
      <formula1>"　,地内,ほか地内,地内ほか"</formula1>
    </dataValidation>
    <dataValidation imeMode="halfAlpha" allowBlank="1" showInputMessage="1" showErrorMessage="1" sqref="F68:F71 G68:G77 D5:E5 D8:D71 F8:G67" xr:uid="{99916C2E-E4E3-47FE-AE4A-577BAD4932F6}"/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142F645D-2B38-4CF5-AC49-36BD10A8218A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5C44-4D90-4031-8E68-04883F26912F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103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64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85</v>
      </c>
      <c r="B30" s="64"/>
      <c r="C30" s="69"/>
      <c r="D30" s="16">
        <v>1</v>
      </c>
      <c r="E30" s="36" t="s">
        <v>86</v>
      </c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6" priority="1" stopIfTrue="1" operator="equal">
      <formula>G8</formula>
    </cfRule>
  </conditionalFormatting>
  <dataValidations count="3">
    <dataValidation type="list" allowBlank="1" showInputMessage="1" showErrorMessage="1" sqref="F4" xr:uid="{019E2AF0-3A71-40F3-B76B-CC982E86D9C4}">
      <formula1>"　,地内,ほか地内,地内ほか"</formula1>
    </dataValidation>
    <dataValidation imeMode="halfAlpha" allowBlank="1" showInputMessage="1" showErrorMessage="1" sqref="F68:F71 G68:G77 D5:E5 D8:D71 F8:G67" xr:uid="{BE47CBB7-5EE5-4A8F-B18F-2A6A58BC4967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A0BB0083-5A60-4F59-859E-B9A3AF60BCAA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F30E-3D3A-448A-B536-0BEF6E9D817A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104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36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5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C1EFECF1-CABB-413C-AFD5-B69863439757}"/>
    <dataValidation imeMode="halfAlpha" allowBlank="1" showInputMessage="1" showErrorMessage="1" sqref="F68:F71 G68:G77 D5:E5 D8:D71 F8:G67" xr:uid="{172985BF-E28F-4DE4-8E17-9B796BF54CBC}"/>
    <dataValidation type="list" allowBlank="1" showInputMessage="1" showErrorMessage="1" sqref="F4" xr:uid="{BDF7CB35-9858-4371-A6E3-B363BD9A7C0F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D723-F668-4A68-A2DA-CCEB887D4718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105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4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869E25D9-61CE-4973-9316-171232CF5B0E}"/>
    <dataValidation imeMode="halfAlpha" allowBlank="1" showInputMessage="1" showErrorMessage="1" sqref="F68:F71 G68:G77 D5:E5 D8:D71 F8:G67" xr:uid="{8F42BA91-F77E-4335-97BD-6CEDBF4712B0}"/>
    <dataValidation type="list" allowBlank="1" showInputMessage="1" showErrorMessage="1" sqref="F4" xr:uid="{531EEFE7-95BE-447E-BD2E-4D7D346A3AB8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AB00-0747-440A-80DC-A350911F328F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106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76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77</v>
      </c>
      <c r="B26" s="64"/>
      <c r="C26" s="69"/>
      <c r="D26" s="16">
        <v>1</v>
      </c>
      <c r="E26" s="36" t="s">
        <v>34</v>
      </c>
      <c r="F26" s="2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43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44</v>
      </c>
      <c r="B30" s="64"/>
      <c r="C30" s="69"/>
      <c r="D30" s="16">
        <v>1</v>
      </c>
      <c r="E30" s="36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4"/>
      <c r="H31" s="61"/>
      <c r="I31" s="62"/>
      <c r="M31" s="15"/>
    </row>
    <row r="32" spans="1:13" ht="19.5" customHeight="1" x14ac:dyDescent="0.45">
      <c r="A32" s="63" t="s">
        <v>45</v>
      </c>
      <c r="B32" s="64"/>
      <c r="C32" s="69"/>
      <c r="D32" s="26">
        <v>1</v>
      </c>
      <c r="E32" s="36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4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3" priority="1" stopIfTrue="1" operator="equal">
      <formula>G8</formula>
    </cfRule>
  </conditionalFormatting>
  <dataValidations count="3">
    <dataValidation type="list" allowBlank="1" showInputMessage="1" showErrorMessage="1" sqref="F4" xr:uid="{5FECB005-1573-48C2-9551-F448F8447B07}">
      <formula1>"　,地内,ほか地内,地内ほか"</formula1>
    </dataValidation>
    <dataValidation imeMode="halfAlpha" allowBlank="1" showInputMessage="1" showErrorMessage="1" sqref="F68:F71 G68:G77 D5:E5 D8:D71 F8:G67" xr:uid="{95F71A65-5366-46A3-9D9D-70F248DB8957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39" xr:uid="{401D80E9-D065-4609-AA9E-DC5802D3424D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8226-EACF-4E1E-851D-13690D537F7D}">
  <sheetPr>
    <pageSetUpPr fitToPage="1"/>
  </sheetPr>
  <dimension ref="A1:M78"/>
  <sheetViews>
    <sheetView tabSelected="1"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89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4</v>
      </c>
      <c r="E10" s="36" t="s">
        <v>27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2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30</v>
      </c>
      <c r="B14" s="56"/>
      <c r="C14" s="35"/>
      <c r="D14" s="13">
        <v>2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31</v>
      </c>
      <c r="B16" s="64"/>
      <c r="C16" s="35"/>
      <c r="D16" s="16">
        <v>2</v>
      </c>
      <c r="E16" s="36" t="s">
        <v>29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32</v>
      </c>
      <c r="B18" s="64"/>
      <c r="C18" s="24"/>
      <c r="D18" s="16">
        <v>1</v>
      </c>
      <c r="E18" s="52" t="s">
        <v>33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53"/>
      <c r="F19" s="17"/>
      <c r="G19" s="14"/>
      <c r="H19" s="61"/>
      <c r="I19" s="62"/>
      <c r="M19" s="15"/>
    </row>
    <row r="20" spans="1:13" ht="19.5" customHeight="1" x14ac:dyDescent="0.45">
      <c r="A20" s="63" t="s">
        <v>35</v>
      </c>
      <c r="B20" s="64"/>
      <c r="C20" s="69"/>
      <c r="D20" s="16">
        <v>4</v>
      </c>
      <c r="E20" s="52" t="s">
        <v>36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53"/>
      <c r="F21" s="17"/>
      <c r="G21" s="14"/>
      <c r="H21" s="61"/>
      <c r="I21" s="62"/>
      <c r="M21" s="15"/>
    </row>
    <row r="22" spans="1:13" ht="19.5" customHeight="1" x14ac:dyDescent="0.45">
      <c r="A22" s="63" t="s">
        <v>37</v>
      </c>
      <c r="B22" s="64"/>
      <c r="C22" s="69"/>
      <c r="D22" s="16">
        <v>1</v>
      </c>
      <c r="E22" s="52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53"/>
      <c r="F23" s="17"/>
      <c r="G23" s="14"/>
      <c r="H23" s="61"/>
      <c r="I23" s="62"/>
      <c r="M23" s="15"/>
    </row>
    <row r="24" spans="1:13" ht="19.5" customHeight="1" x14ac:dyDescent="0.45">
      <c r="A24" s="63" t="s">
        <v>38</v>
      </c>
      <c r="B24" s="64"/>
      <c r="C24" s="69"/>
      <c r="D24" s="16">
        <v>1</v>
      </c>
      <c r="E24" s="52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53"/>
      <c r="F25" s="17"/>
      <c r="G25" s="14"/>
      <c r="H25" s="61"/>
      <c r="I25" s="62"/>
      <c r="M25" s="15"/>
    </row>
    <row r="26" spans="1:13" ht="19.5" customHeight="1" x14ac:dyDescent="0.45">
      <c r="A26" s="63" t="s">
        <v>47</v>
      </c>
      <c r="B26" s="64"/>
      <c r="C26" s="69"/>
      <c r="D26" s="16">
        <v>1</v>
      </c>
      <c r="E26" s="52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53"/>
      <c r="F27" s="17"/>
      <c r="G27" s="14"/>
      <c r="H27" s="61"/>
      <c r="I27" s="62"/>
      <c r="M27" s="15"/>
    </row>
    <row r="28" spans="1:13" ht="19.5" customHeight="1" x14ac:dyDescent="0.45">
      <c r="A28" s="63" t="s">
        <v>39</v>
      </c>
      <c r="B28" s="64"/>
      <c r="C28" s="69"/>
      <c r="D28" s="16">
        <v>3</v>
      </c>
      <c r="E28" s="52" t="s">
        <v>40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4"/>
      <c r="H29" s="61"/>
      <c r="I29" s="62"/>
      <c r="M29" s="15"/>
    </row>
    <row r="30" spans="1:13" ht="19.5" customHeight="1" x14ac:dyDescent="0.45">
      <c r="A30" s="63" t="s">
        <v>48</v>
      </c>
      <c r="B30" s="64"/>
      <c r="C30" s="69"/>
      <c r="D30" s="16">
        <v>1</v>
      </c>
      <c r="E30" s="52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4"/>
      <c r="H31" s="61"/>
      <c r="I31" s="62"/>
      <c r="M31" s="15"/>
    </row>
    <row r="32" spans="1:13" ht="19.5" customHeight="1" x14ac:dyDescent="0.45">
      <c r="A32" s="63" t="s">
        <v>49</v>
      </c>
      <c r="B32" s="64"/>
      <c r="C32" s="69"/>
      <c r="D32" s="26">
        <v>1</v>
      </c>
      <c r="E32" s="52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4"/>
      <c r="H33" s="61"/>
      <c r="I33" s="62"/>
      <c r="M33" s="15"/>
    </row>
    <row r="34" spans="1:13" ht="19.5" customHeight="1" x14ac:dyDescent="0.45">
      <c r="A34" s="63" t="s">
        <v>50</v>
      </c>
      <c r="B34" s="64"/>
      <c r="C34" s="69"/>
      <c r="D34" s="16">
        <v>1</v>
      </c>
      <c r="E34" s="52" t="s">
        <v>34</v>
      </c>
      <c r="F34" s="17"/>
      <c r="G34" s="14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4"/>
      <c r="H35" s="61"/>
      <c r="I35" s="62"/>
      <c r="M35" s="15"/>
    </row>
    <row r="36" spans="1:13" ht="19.5" customHeight="1" x14ac:dyDescent="0.45">
      <c r="A36" s="63" t="s">
        <v>42</v>
      </c>
      <c r="B36" s="64"/>
      <c r="C36" s="69"/>
      <c r="D36" s="26">
        <v>1</v>
      </c>
      <c r="E36" s="52" t="s">
        <v>34</v>
      </c>
      <c r="F36" s="27"/>
      <c r="G36" s="14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4"/>
      <c r="H37" s="61"/>
      <c r="I37" s="62"/>
      <c r="M37" s="15"/>
    </row>
    <row r="38" spans="1:13" ht="19.5" customHeight="1" x14ac:dyDescent="0.45">
      <c r="A38" s="63" t="s">
        <v>43</v>
      </c>
      <c r="B38" s="64"/>
      <c r="C38" s="69"/>
      <c r="D38" s="16">
        <v>1</v>
      </c>
      <c r="E38" s="52" t="s">
        <v>34</v>
      </c>
      <c r="F38" s="17"/>
      <c r="G38" s="14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4"/>
      <c r="H39" s="61"/>
      <c r="I39" s="62"/>
      <c r="M39" s="15"/>
    </row>
    <row r="40" spans="1:13" ht="19.5" customHeight="1" x14ac:dyDescent="0.45">
      <c r="A40" s="63" t="s">
        <v>44</v>
      </c>
      <c r="B40" s="64"/>
      <c r="C40" s="69"/>
      <c r="D40" s="16">
        <v>1</v>
      </c>
      <c r="E40" s="52" t="s">
        <v>34</v>
      </c>
      <c r="F40" s="17"/>
      <c r="G40" s="14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4"/>
      <c r="H41" s="61"/>
      <c r="I41" s="62"/>
      <c r="M41" s="15"/>
    </row>
    <row r="42" spans="1:13" ht="19.5" customHeight="1" x14ac:dyDescent="0.45">
      <c r="A42" s="63" t="s">
        <v>45</v>
      </c>
      <c r="B42" s="64"/>
      <c r="C42" s="69"/>
      <c r="D42" s="26">
        <v>1</v>
      </c>
      <c r="E42" s="52" t="s">
        <v>34</v>
      </c>
      <c r="F42" s="27"/>
      <c r="G42" s="14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20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E20 E8 C66 B16:B17 A66 A8:C9 B10:B13 C64 A48 C48 A50 C50 A52 A54 A56 C52 C54 C56 C62 A62 A58 A60 C58 C60 A64 E10:E18" xr:uid="{45B95D21-F51B-4265-BC84-36D823CF96F4}"/>
    <dataValidation imeMode="halfAlpha" allowBlank="1" showInputMessage="1" showErrorMessage="1" sqref="F68:F71 G68:G77 D5:E5 D8:D71 F8:G67" xr:uid="{D5048A15-FBA6-446B-8AB3-2836D5B652CC}"/>
    <dataValidation type="list" allowBlank="1" showInputMessage="1" showErrorMessage="1" sqref="F4" xr:uid="{CE6EC8D2-A205-42F7-90E9-DFA05FC5776F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FDCE-F36B-4263-B29E-08CD20D6211B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107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2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36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2" priority="1" stopIfTrue="1" operator="equal">
      <formula>G8</formula>
    </cfRule>
  </conditionalFormatting>
  <dataValidations count="3">
    <dataValidation type="list" allowBlank="1" showInputMessage="1" showErrorMessage="1" sqref="F4" xr:uid="{A441EDFB-59B5-4476-B06C-A88AAD4F5339}">
      <formula1>"　,地内,ほか地内,地内ほか"</formula1>
    </dataValidation>
    <dataValidation imeMode="halfAlpha" allowBlank="1" showInputMessage="1" showErrorMessage="1" sqref="F68:F71 G68:G77 D5:E5 D8:D71 F8:G67" xr:uid="{4C726043-3DDE-4CE4-AE04-A902E0041543}"/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0CC7C85A-DA32-41B6-927B-E0B7AB0B39A5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C768-989A-47F3-A8BD-515924258B18}">
  <sheetPr>
    <pageSetUpPr fitToPage="1"/>
  </sheetPr>
  <dimension ref="A1:M78"/>
  <sheetViews>
    <sheetView zoomScale="111" zoomScaleNormal="111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108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78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2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36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36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36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36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36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36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C60 C10:C20 A64 E8 C66 E10:E39 A66 A8:C9 B10:B13 C64 A48 C48 A50 C50 A52 A54 A56 C52 C54 C56 C62 A62 A58 A60 C58 A16" xr:uid="{D0E2A363-37C5-42C5-9CF4-07547C62E409}"/>
    <dataValidation imeMode="halfAlpha" allowBlank="1" showInputMessage="1" showErrorMessage="1" sqref="F68:F71 G68:G77 D5:E5 D8:D71 F8:G67" xr:uid="{F351CECE-5243-482E-A4C5-292212440D46}"/>
    <dataValidation type="list" allowBlank="1" showInputMessage="1" showErrorMessage="1" sqref="F4" xr:uid="{53A96AF7-AB18-4A9D-A94D-D0F75BA351A6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B974-DAC3-4F97-B9E7-B60BCC7D403A}">
  <sheetPr>
    <pageSetUpPr fitToPage="1"/>
  </sheetPr>
  <dimension ref="A1:M78"/>
  <sheetViews>
    <sheetView zoomScale="111" zoomScaleNormal="111" zoomScaleSheetLayoutView="100" zoomScalePageLayoutView="70" workbookViewId="0">
      <selection activeCell="C12" sqref="C12:C13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109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10</v>
      </c>
      <c r="E10" s="36" t="s">
        <v>79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3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30</v>
      </c>
      <c r="B14" s="56"/>
      <c r="C14" s="35"/>
      <c r="D14" s="13">
        <v>3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31</v>
      </c>
      <c r="B16" s="64"/>
      <c r="C16" s="35"/>
      <c r="D16" s="16">
        <v>3</v>
      </c>
      <c r="E16" s="36" t="s">
        <v>29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32</v>
      </c>
      <c r="B18" s="64"/>
      <c r="C18" s="24"/>
      <c r="D18" s="16">
        <v>1</v>
      </c>
      <c r="E18" s="36" t="s">
        <v>33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35</v>
      </c>
      <c r="B20" s="64"/>
      <c r="C20" s="69"/>
      <c r="D20" s="16">
        <v>6</v>
      </c>
      <c r="E20" s="36" t="s">
        <v>36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37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38</v>
      </c>
      <c r="B24" s="64"/>
      <c r="C24" s="69"/>
      <c r="D24" s="16">
        <v>1</v>
      </c>
      <c r="E24" s="36" t="s">
        <v>34</v>
      </c>
      <c r="F24" s="2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80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39</v>
      </c>
      <c r="B28" s="64"/>
      <c r="C28" s="69"/>
      <c r="D28" s="16">
        <v>4</v>
      </c>
      <c r="E28" s="36" t="s">
        <v>40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81</v>
      </c>
      <c r="B30" s="64"/>
      <c r="C30" s="69"/>
      <c r="D30" s="16">
        <v>1</v>
      </c>
      <c r="E30" s="36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37"/>
      <c r="F31" s="17"/>
      <c r="G31" s="14"/>
      <c r="H31" s="61"/>
      <c r="I31" s="62"/>
      <c r="M31" s="15"/>
    </row>
    <row r="32" spans="1:13" ht="19.5" customHeight="1" x14ac:dyDescent="0.45">
      <c r="A32" s="63" t="s">
        <v>41</v>
      </c>
      <c r="B32" s="64"/>
      <c r="C32" s="69"/>
      <c r="D32" s="26">
        <v>1</v>
      </c>
      <c r="E32" s="36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37"/>
      <c r="F33" s="17"/>
      <c r="G33" s="14"/>
      <c r="H33" s="61"/>
      <c r="I33" s="62"/>
      <c r="M33" s="15"/>
    </row>
    <row r="34" spans="1:13" ht="19.5" customHeight="1" x14ac:dyDescent="0.45">
      <c r="A34" s="63" t="s">
        <v>82</v>
      </c>
      <c r="B34" s="64"/>
      <c r="C34" s="69"/>
      <c r="D34" s="16">
        <v>1</v>
      </c>
      <c r="E34" s="36" t="s">
        <v>34</v>
      </c>
      <c r="F34" s="27"/>
      <c r="G34" s="14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37"/>
      <c r="F35" s="17"/>
      <c r="G35" s="14"/>
      <c r="H35" s="61"/>
      <c r="I35" s="62"/>
      <c r="M35" s="15"/>
    </row>
    <row r="36" spans="1:13" ht="19.5" customHeight="1" x14ac:dyDescent="0.45">
      <c r="A36" s="63" t="s">
        <v>83</v>
      </c>
      <c r="B36" s="64"/>
      <c r="C36" s="69"/>
      <c r="D36" s="26">
        <v>1</v>
      </c>
      <c r="E36" s="36" t="s">
        <v>34</v>
      </c>
      <c r="F36" s="27"/>
      <c r="G36" s="14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37"/>
      <c r="F37" s="17"/>
      <c r="G37" s="14"/>
      <c r="H37" s="61"/>
      <c r="I37" s="62"/>
      <c r="M37" s="15"/>
    </row>
    <row r="38" spans="1:13" ht="19.5" customHeight="1" x14ac:dyDescent="0.45">
      <c r="A38" s="63" t="s">
        <v>42</v>
      </c>
      <c r="B38" s="64"/>
      <c r="C38" s="69"/>
      <c r="D38" s="16">
        <v>1</v>
      </c>
      <c r="E38" s="36" t="s">
        <v>34</v>
      </c>
      <c r="F38" s="17"/>
      <c r="G38" s="14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37"/>
      <c r="F39" s="17"/>
      <c r="G39" s="14"/>
      <c r="H39" s="61"/>
      <c r="I39" s="62"/>
      <c r="M39" s="15"/>
    </row>
    <row r="40" spans="1:13" ht="19.5" customHeight="1" x14ac:dyDescent="0.45">
      <c r="A40" s="63" t="s">
        <v>84</v>
      </c>
      <c r="B40" s="64"/>
      <c r="C40" s="69"/>
      <c r="D40" s="16">
        <v>1</v>
      </c>
      <c r="E40" s="36" t="s">
        <v>34</v>
      </c>
      <c r="F40" s="27"/>
      <c r="G40" s="14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37"/>
      <c r="F41" s="17"/>
      <c r="G41" s="14"/>
      <c r="H41" s="61"/>
      <c r="I41" s="62"/>
      <c r="M41" s="15"/>
    </row>
    <row r="42" spans="1:13" ht="19.5" customHeight="1" x14ac:dyDescent="0.45">
      <c r="A42" s="63" t="s">
        <v>44</v>
      </c>
      <c r="B42" s="64"/>
      <c r="C42" s="69"/>
      <c r="D42" s="26">
        <v>1</v>
      </c>
      <c r="E42" s="36" t="s">
        <v>34</v>
      </c>
      <c r="F42" s="27"/>
      <c r="G42" s="14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37"/>
      <c r="F43" s="17"/>
      <c r="G43" s="14"/>
      <c r="H43" s="61"/>
      <c r="I43" s="62"/>
      <c r="M43" s="15"/>
    </row>
    <row r="44" spans="1:13" ht="19.5" customHeight="1" x14ac:dyDescent="0.45">
      <c r="A44" s="63" t="s">
        <v>45</v>
      </c>
      <c r="B44" s="64"/>
      <c r="C44" s="69"/>
      <c r="D44" s="16">
        <v>1</v>
      </c>
      <c r="E44" s="36" t="s">
        <v>34</v>
      </c>
      <c r="F44" s="17"/>
      <c r="G44" s="14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37"/>
      <c r="F45" s="17"/>
      <c r="G45" s="14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4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0" priority="1" stopIfTrue="1" operator="equal">
      <formula>G8</formula>
    </cfRule>
  </conditionalFormatting>
  <dataValidations count="3">
    <dataValidation type="list" allowBlank="1" showInputMessage="1" showErrorMessage="1" sqref="F4" xr:uid="{5EA05E32-83DD-42B8-98D9-3D9EFE737199}">
      <formula1>"　,地内,ほか地内,地内ほか"</formula1>
    </dataValidation>
    <dataValidation imeMode="halfAlpha" allowBlank="1" showInputMessage="1" showErrorMessage="1" sqref="F68:F71 G68:G77 D5:E5 D8:D71 F8:G67" xr:uid="{46128834-49A9-41CB-9904-81F4224EAAA1}"/>
    <dataValidation imeMode="hiragana" allowBlank="1" showInputMessage="1" showErrorMessage="1" sqref="H76 E4 D3:H3 H8 H68 H70 H72 H74 A68:C71 E68:E71 H66 H44 A44 C44 H10 H12 H14 A10:A14 C60 C10:C20 A64 E8 C66 A16 A66 A8:C9 B10:B13 C64 A48 C48 A50 C50 A52 A54 A56 C52 C54 C56 C62 A62 A58 A60 C58 E10:E45" xr:uid="{8765CD83-2F32-41CB-A685-BD229062BCD9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C648-E684-4E85-A52C-2A6CBB985D45}">
  <sheetPr>
    <pageSetUpPr fitToPage="1"/>
  </sheetPr>
  <dimension ref="A1:M78"/>
  <sheetViews>
    <sheetView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90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31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32</v>
      </c>
      <c r="B16" s="64"/>
      <c r="C16" s="35"/>
      <c r="D16" s="16">
        <v>1</v>
      </c>
      <c r="E16" s="52" t="s">
        <v>33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53"/>
      <c r="F17" s="17"/>
      <c r="G17" s="14"/>
      <c r="H17" s="61"/>
      <c r="I17" s="62"/>
      <c r="M17" s="15"/>
    </row>
    <row r="18" spans="1:13" ht="19.5" customHeight="1" x14ac:dyDescent="0.45">
      <c r="A18" s="63" t="s">
        <v>35</v>
      </c>
      <c r="B18" s="64"/>
      <c r="C18" s="24"/>
      <c r="D18" s="16">
        <v>2</v>
      </c>
      <c r="E18" s="52" t="s">
        <v>36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53"/>
      <c r="F19" s="17"/>
      <c r="G19" s="14"/>
      <c r="H19" s="61"/>
      <c r="I19" s="62"/>
      <c r="M19" s="15"/>
    </row>
    <row r="20" spans="1:13" ht="19.5" customHeight="1" x14ac:dyDescent="0.45">
      <c r="A20" s="63" t="s">
        <v>51</v>
      </c>
      <c r="B20" s="64"/>
      <c r="C20" s="69"/>
      <c r="D20" s="16">
        <v>2</v>
      </c>
      <c r="E20" s="52" t="s">
        <v>52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53"/>
      <c r="F21" s="17"/>
      <c r="G21" s="14"/>
      <c r="H21" s="61"/>
      <c r="I21" s="62"/>
      <c r="M21" s="15"/>
    </row>
    <row r="22" spans="1:13" ht="19.5" customHeight="1" x14ac:dyDescent="0.45">
      <c r="A22" s="63" t="s">
        <v>37</v>
      </c>
      <c r="B22" s="64"/>
      <c r="C22" s="69"/>
      <c r="D22" s="16">
        <v>1</v>
      </c>
      <c r="E22" s="52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53"/>
      <c r="F23" s="17"/>
      <c r="G23" s="14"/>
      <c r="H23" s="61"/>
      <c r="I23" s="62"/>
      <c r="M23" s="15"/>
    </row>
    <row r="24" spans="1:13" ht="19.5" customHeight="1" x14ac:dyDescent="0.45">
      <c r="A24" s="63" t="s">
        <v>38</v>
      </c>
      <c r="B24" s="64"/>
      <c r="C24" s="69"/>
      <c r="D24" s="16">
        <v>1</v>
      </c>
      <c r="E24" s="52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53"/>
      <c r="F25" s="17"/>
      <c r="G25" s="14"/>
      <c r="H25" s="61"/>
      <c r="I25" s="62"/>
      <c r="M25" s="15"/>
    </row>
    <row r="26" spans="1:13" ht="19.5" customHeight="1" x14ac:dyDescent="0.45">
      <c r="A26" s="63" t="s">
        <v>53</v>
      </c>
      <c r="B26" s="64"/>
      <c r="C26" s="69"/>
      <c r="D26" s="16">
        <v>1</v>
      </c>
      <c r="E26" s="52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53"/>
      <c r="F27" s="17"/>
      <c r="G27" s="14"/>
      <c r="H27" s="61"/>
      <c r="I27" s="62"/>
      <c r="M27" s="15"/>
    </row>
    <row r="28" spans="1:13" ht="19.5" customHeight="1" x14ac:dyDescent="0.45">
      <c r="A28" s="63" t="s">
        <v>39</v>
      </c>
      <c r="B28" s="64"/>
      <c r="C28" s="69"/>
      <c r="D28" s="16">
        <v>2</v>
      </c>
      <c r="E28" s="52" t="s">
        <v>40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4"/>
      <c r="H29" s="61"/>
      <c r="I29" s="62"/>
      <c r="M29" s="15"/>
    </row>
    <row r="30" spans="1:13" ht="19.5" customHeight="1" x14ac:dyDescent="0.45">
      <c r="A30" s="63" t="s">
        <v>54</v>
      </c>
      <c r="B30" s="64"/>
      <c r="C30" s="69"/>
      <c r="D30" s="16">
        <v>1</v>
      </c>
      <c r="E30" s="52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4"/>
      <c r="H31" s="61"/>
      <c r="I31" s="62"/>
      <c r="M31" s="15"/>
    </row>
    <row r="32" spans="1:13" ht="19.5" customHeight="1" x14ac:dyDescent="0.45">
      <c r="A32" s="63" t="s">
        <v>55</v>
      </c>
      <c r="B32" s="64"/>
      <c r="C32" s="69"/>
      <c r="D32" s="26">
        <v>1</v>
      </c>
      <c r="E32" s="52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4"/>
      <c r="H33" s="61"/>
      <c r="I33" s="62"/>
      <c r="M33" s="15"/>
    </row>
    <row r="34" spans="1:13" ht="19.5" customHeight="1" x14ac:dyDescent="0.45">
      <c r="A34" s="63" t="s">
        <v>56</v>
      </c>
      <c r="B34" s="64"/>
      <c r="C34" s="69"/>
      <c r="D34" s="16">
        <v>1</v>
      </c>
      <c r="E34" s="52" t="s">
        <v>34</v>
      </c>
      <c r="F34" s="17"/>
      <c r="G34" s="14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4"/>
      <c r="H35" s="61"/>
      <c r="I35" s="62"/>
      <c r="M35" s="15"/>
    </row>
    <row r="36" spans="1:13" ht="19.5" customHeight="1" x14ac:dyDescent="0.45">
      <c r="A36" s="63" t="s">
        <v>42</v>
      </c>
      <c r="B36" s="64"/>
      <c r="C36" s="69"/>
      <c r="D36" s="26">
        <v>1</v>
      </c>
      <c r="E36" s="52" t="s">
        <v>34</v>
      </c>
      <c r="F36" s="27"/>
      <c r="G36" s="14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4"/>
      <c r="H37" s="61"/>
      <c r="I37" s="62"/>
      <c r="M37" s="15"/>
    </row>
    <row r="38" spans="1:13" ht="19.5" customHeight="1" x14ac:dyDescent="0.45">
      <c r="A38" s="63" t="s">
        <v>43</v>
      </c>
      <c r="B38" s="64"/>
      <c r="C38" s="69"/>
      <c r="D38" s="16">
        <v>1</v>
      </c>
      <c r="E38" s="52" t="s">
        <v>34</v>
      </c>
      <c r="F38" s="17"/>
      <c r="G38" s="14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4"/>
      <c r="H39" s="61"/>
      <c r="I39" s="62"/>
      <c r="M39" s="15"/>
    </row>
    <row r="40" spans="1:13" ht="19.5" customHeight="1" x14ac:dyDescent="0.45">
      <c r="A40" s="63" t="s">
        <v>44</v>
      </c>
      <c r="B40" s="64"/>
      <c r="C40" s="69"/>
      <c r="D40" s="16">
        <v>1</v>
      </c>
      <c r="E40" s="52" t="s">
        <v>34</v>
      </c>
      <c r="F40" s="17"/>
      <c r="G40" s="14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4"/>
      <c r="H41" s="61"/>
      <c r="I41" s="62"/>
      <c r="M41" s="15"/>
    </row>
    <row r="42" spans="1:13" ht="19.5" customHeight="1" x14ac:dyDescent="0.45">
      <c r="A42" s="63" t="s">
        <v>45</v>
      </c>
      <c r="B42" s="64"/>
      <c r="C42" s="69"/>
      <c r="D42" s="26">
        <v>1</v>
      </c>
      <c r="E42" s="52" t="s">
        <v>34</v>
      </c>
      <c r="F42" s="27"/>
      <c r="G42" s="14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9" priority="1" stopIfTrue="1" operator="equal">
      <formula>G8</formula>
    </cfRule>
  </conditionalFormatting>
  <dataValidations count="3">
    <dataValidation type="list" allowBlank="1" showInputMessage="1" showErrorMessage="1" sqref="F4" xr:uid="{A6CA81D4-9BB6-470F-BC48-0C1A5383CFF2}">
      <formula1>"　,地内,ほか地内,地内ほか"</formula1>
    </dataValidation>
    <dataValidation imeMode="halfAlpha" allowBlank="1" showInputMessage="1" showErrorMessage="1" sqref="F68:F71 G68:G77 D5:E5 D8:D71 F8:G67" xr:uid="{1C6E404B-3231-4D06-B87B-B4AF084E410B}"/>
    <dataValidation imeMode="hiragana" allowBlank="1" showInputMessage="1" showErrorMessage="1" sqref="H76 E4 D3:H3 H8 H68 H70 H72 H74 A68:C71 E68:E71 H66 H44 A44 C44 H10 H12 H14 A10:A14 A16:A18 C10:C20 E20 E8 C66 B16:B17 A66 A8:C9 B10:B13 C64 E18 A48 C48 A50 C50 A52 A54 A56 C52 C54 C56 C62 A62 A58 A60 C58 C60 A64 E10:E16" xr:uid="{F58AC094-667B-4ADE-8E62-2B8D9EF73F03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05AA-EA95-4C40-8896-D06CCE00AD5A}">
  <sheetPr>
    <pageSetUpPr fitToPage="1"/>
  </sheetPr>
  <dimension ref="A1:M78"/>
  <sheetViews>
    <sheetView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91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57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32</v>
      </c>
      <c r="B16" s="64"/>
      <c r="C16" s="35"/>
      <c r="D16" s="16">
        <v>1</v>
      </c>
      <c r="E16" s="52" t="s">
        <v>33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53"/>
      <c r="F17" s="17"/>
      <c r="G17" s="14"/>
      <c r="H17" s="61"/>
      <c r="I17" s="62"/>
      <c r="M17" s="15"/>
    </row>
    <row r="18" spans="1:13" ht="19.5" customHeight="1" x14ac:dyDescent="0.45">
      <c r="A18" s="63" t="s">
        <v>35</v>
      </c>
      <c r="B18" s="64"/>
      <c r="C18" s="24"/>
      <c r="D18" s="16">
        <v>2</v>
      </c>
      <c r="E18" s="52" t="s">
        <v>36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53"/>
      <c r="F19" s="17"/>
      <c r="G19" s="14"/>
      <c r="H19" s="61"/>
      <c r="I19" s="62"/>
      <c r="M19" s="15"/>
    </row>
    <row r="20" spans="1:13" ht="19.5" customHeight="1" x14ac:dyDescent="0.45">
      <c r="A20" s="63" t="s">
        <v>37</v>
      </c>
      <c r="B20" s="64"/>
      <c r="C20" s="69"/>
      <c r="D20" s="16">
        <v>1</v>
      </c>
      <c r="E20" s="52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53"/>
      <c r="F21" s="17"/>
      <c r="G21" s="14"/>
      <c r="H21" s="61"/>
      <c r="I21" s="62"/>
      <c r="M21" s="15"/>
    </row>
    <row r="22" spans="1:13" ht="19.5" customHeight="1" x14ac:dyDescent="0.45">
      <c r="A22" s="63" t="s">
        <v>38</v>
      </c>
      <c r="B22" s="64"/>
      <c r="C22" s="69"/>
      <c r="D22" s="16">
        <v>1</v>
      </c>
      <c r="E22" s="52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53"/>
      <c r="F23" s="17"/>
      <c r="G23" s="14"/>
      <c r="H23" s="61"/>
      <c r="I23" s="62"/>
      <c r="M23" s="15"/>
    </row>
    <row r="24" spans="1:13" ht="19.5" customHeight="1" x14ac:dyDescent="0.45">
      <c r="A24" s="63" t="s">
        <v>58</v>
      </c>
      <c r="B24" s="64"/>
      <c r="C24" s="69"/>
      <c r="D24" s="16">
        <v>1</v>
      </c>
      <c r="E24" s="52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53"/>
      <c r="F25" s="17"/>
      <c r="G25" s="14"/>
      <c r="H25" s="61"/>
      <c r="I25" s="62"/>
      <c r="M25" s="15"/>
    </row>
    <row r="26" spans="1:13" ht="19.5" customHeight="1" x14ac:dyDescent="0.45">
      <c r="A26" s="63" t="s">
        <v>39</v>
      </c>
      <c r="B26" s="64"/>
      <c r="C26" s="69"/>
      <c r="D26" s="16">
        <v>2</v>
      </c>
      <c r="E26" s="52" t="s">
        <v>40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53"/>
      <c r="F27" s="17"/>
      <c r="G27" s="14"/>
      <c r="H27" s="61"/>
      <c r="I27" s="62"/>
      <c r="M27" s="15"/>
    </row>
    <row r="28" spans="1:13" ht="19.5" customHeight="1" x14ac:dyDescent="0.45">
      <c r="A28" s="63" t="s">
        <v>54</v>
      </c>
      <c r="B28" s="64"/>
      <c r="C28" s="69"/>
      <c r="D28" s="16">
        <v>1</v>
      </c>
      <c r="E28" s="52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4"/>
      <c r="H29" s="61"/>
      <c r="I29" s="62"/>
      <c r="M29" s="15"/>
    </row>
    <row r="30" spans="1:13" ht="19.5" customHeight="1" x14ac:dyDescent="0.45">
      <c r="A30" s="63" t="s">
        <v>59</v>
      </c>
      <c r="B30" s="64"/>
      <c r="C30" s="69"/>
      <c r="D30" s="16">
        <v>1</v>
      </c>
      <c r="E30" s="52" t="s">
        <v>34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4"/>
      <c r="H31" s="61"/>
      <c r="I31" s="62"/>
      <c r="M31" s="15"/>
    </row>
    <row r="32" spans="1:13" ht="19.5" customHeight="1" x14ac:dyDescent="0.45">
      <c r="A32" s="63" t="s">
        <v>60</v>
      </c>
      <c r="B32" s="64"/>
      <c r="C32" s="69"/>
      <c r="D32" s="26">
        <v>1</v>
      </c>
      <c r="E32" s="52" t="s">
        <v>34</v>
      </c>
      <c r="F32" s="27"/>
      <c r="G32" s="14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4"/>
      <c r="H33" s="61"/>
      <c r="I33" s="62"/>
      <c r="M33" s="15"/>
    </row>
    <row r="34" spans="1:13" ht="19.5" customHeight="1" x14ac:dyDescent="0.45">
      <c r="A34" s="63" t="s">
        <v>42</v>
      </c>
      <c r="B34" s="64"/>
      <c r="C34" s="69"/>
      <c r="D34" s="16">
        <v>1</v>
      </c>
      <c r="E34" s="52" t="s">
        <v>34</v>
      </c>
      <c r="F34" s="27"/>
      <c r="G34" s="14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4"/>
      <c r="H35" s="61"/>
      <c r="I35" s="62"/>
      <c r="M35" s="15"/>
    </row>
    <row r="36" spans="1:13" ht="19.5" customHeight="1" x14ac:dyDescent="0.45">
      <c r="A36" s="63" t="s">
        <v>43</v>
      </c>
      <c r="B36" s="64"/>
      <c r="C36" s="69"/>
      <c r="D36" s="26">
        <v>1</v>
      </c>
      <c r="E36" s="52" t="s">
        <v>34</v>
      </c>
      <c r="F36" s="27"/>
      <c r="G36" s="14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4"/>
      <c r="H37" s="61"/>
      <c r="I37" s="62"/>
      <c r="M37" s="15"/>
    </row>
    <row r="38" spans="1:13" ht="19.5" customHeight="1" x14ac:dyDescent="0.45">
      <c r="A38" s="63" t="s">
        <v>44</v>
      </c>
      <c r="B38" s="64"/>
      <c r="C38" s="69"/>
      <c r="D38" s="16">
        <v>1</v>
      </c>
      <c r="E38" s="52" t="s">
        <v>34</v>
      </c>
      <c r="F38" s="17"/>
      <c r="G38" s="14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4"/>
      <c r="H39" s="61"/>
      <c r="I39" s="62"/>
      <c r="M39" s="15"/>
    </row>
    <row r="40" spans="1:13" ht="19.5" customHeight="1" x14ac:dyDescent="0.45">
      <c r="A40" s="63" t="s">
        <v>45</v>
      </c>
      <c r="B40" s="64"/>
      <c r="C40" s="69"/>
      <c r="D40" s="16">
        <v>1</v>
      </c>
      <c r="E40" s="52" t="s">
        <v>34</v>
      </c>
      <c r="F40" s="27"/>
      <c r="G40" s="14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4"/>
      <c r="H41" s="61"/>
      <c r="I41" s="62"/>
      <c r="M41" s="15"/>
    </row>
    <row r="42" spans="1:13" ht="19.5" customHeight="1" x14ac:dyDescent="0.45">
      <c r="A42" s="63" t="s">
        <v>46</v>
      </c>
      <c r="B42" s="64"/>
      <c r="C42" s="69"/>
      <c r="D42" s="26">
        <v>1</v>
      </c>
      <c r="E42" s="52" t="s">
        <v>40</v>
      </c>
      <c r="F42" s="27"/>
      <c r="G42" s="14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8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E10:E16 E8 C66 B16:B17 A66 A8:C9 B10:B13 C64 E18 A48 C48 A50 C50 A52 A54 A56 C52 C54 C56 C62 A62 A58 A60 C58 C60 A64" xr:uid="{58B6749E-FF9E-4BAA-9B72-C347CDF73476}"/>
    <dataValidation imeMode="halfAlpha" allowBlank="1" showInputMessage="1" showErrorMessage="1" sqref="F68:F71 G68:G77 D5:E5 D8:D71 F8:G67" xr:uid="{9F7ADF2D-AE2A-4802-BD37-327F2D95E0D1}"/>
    <dataValidation type="list" allowBlank="1" showInputMessage="1" showErrorMessage="1" sqref="F4" xr:uid="{5F3397A1-F7AE-4A7F-9D44-D5BBB2BD7657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2A43-0FFD-4ECD-A2B4-E3E83B4B5EF3}">
  <sheetPr>
    <pageSetUpPr fitToPage="1"/>
  </sheetPr>
  <dimension ref="A1:M78"/>
  <sheetViews>
    <sheetView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92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37</v>
      </c>
      <c r="B14" s="56"/>
      <c r="C14" s="35"/>
      <c r="D14" s="13">
        <v>1</v>
      </c>
      <c r="E14" s="36" t="s">
        <v>34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61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41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43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44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45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7"/>
      <c r="H25" s="61"/>
      <c r="I25" s="62"/>
      <c r="M25" s="15"/>
    </row>
    <row r="26" spans="1:13" ht="19.5" customHeight="1" x14ac:dyDescent="0.45">
      <c r="A26" s="63"/>
      <c r="B26" s="64"/>
      <c r="C26" s="69"/>
      <c r="D26" s="16"/>
      <c r="E26" s="52"/>
      <c r="F26" s="17"/>
      <c r="G26" s="17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53"/>
      <c r="F27" s="17"/>
      <c r="G27" s="17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52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52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52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52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52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52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7" priority="1" stopIfTrue="1" operator="equal">
      <formula>G8</formula>
    </cfRule>
  </conditionalFormatting>
  <dataValidations count="3">
    <dataValidation type="list" allowBlank="1" showInputMessage="1" showErrorMessage="1" sqref="F4" xr:uid="{40DD8F13-B70F-45E5-8329-936F85277573}">
      <formula1>"　,地内,ほか地内,地内ほか"</formula1>
    </dataValidation>
    <dataValidation imeMode="halfAlpha" allowBlank="1" showInputMessage="1" showErrorMessage="1" sqref="F68:F71 G68:G77 D5:E5 D8:D71 F8:G67" xr:uid="{87418430-9E8F-4FEB-A7B1-24851FC42BD4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25" xr:uid="{867DCB8C-0914-4F00-A9C7-1FFD94D6FA75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224D-C28B-4B65-A719-30B5790A3EC5}">
  <sheetPr>
    <pageSetUpPr fitToPage="1"/>
  </sheetPr>
  <dimension ref="A1:M78"/>
  <sheetViews>
    <sheetView zoomScale="111" zoomScaleNormal="70" zoomScaleSheetLayoutView="100" zoomScalePageLayoutView="70" workbookViewId="0">
      <selection activeCell="G11" sqref="G11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93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52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52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52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52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52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52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6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27" xr:uid="{EEE7CA91-DAA7-4CFD-B442-5F95F4E47B6C}"/>
    <dataValidation imeMode="halfAlpha" allowBlank="1" showInputMessage="1" showErrorMessage="1" sqref="F68:F71 G68:G77 D5:E5 D8:D71 F8:G67" xr:uid="{B2EB6439-6231-42F8-8B5F-03A4451FD67B}"/>
    <dataValidation type="list" allowBlank="1" showInputMessage="1" showErrorMessage="1" sqref="F4" xr:uid="{E6547EC0-E47A-4E8D-8E69-B5CE45D0CAAA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1C48-F7F5-4A36-801F-3FE6709A3764}">
  <sheetPr>
    <pageSetUpPr fitToPage="1"/>
  </sheetPr>
  <dimension ref="A1:M78"/>
  <sheetViews>
    <sheetView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94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37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61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41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43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44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45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7"/>
      <c r="H27" s="61"/>
      <c r="I27" s="62"/>
      <c r="M27" s="15"/>
    </row>
    <row r="28" spans="1:13" ht="19.5" customHeight="1" x14ac:dyDescent="0.45">
      <c r="A28" s="63"/>
      <c r="B28" s="64"/>
      <c r="C28" s="69"/>
      <c r="D28" s="16"/>
      <c r="E28" s="52"/>
      <c r="F28" s="17"/>
      <c r="G28" s="17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53"/>
      <c r="F29" s="17"/>
      <c r="G29" s="17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52"/>
      <c r="F30" s="17"/>
      <c r="G30" s="17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52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52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52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52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5" priority="1" stopIfTrue="1" operator="equal">
      <formula>G8</formula>
    </cfRule>
  </conditionalFormatting>
  <dataValidations count="3">
    <dataValidation type="list" allowBlank="1" showInputMessage="1" showErrorMessage="1" sqref="F4" xr:uid="{C524ED13-1639-44E5-8D19-7D9932E23E50}">
      <formula1>"　,地内,ほか地内,地内ほか"</formula1>
    </dataValidation>
    <dataValidation imeMode="halfAlpha" allowBlank="1" showInputMessage="1" showErrorMessage="1" sqref="F68:F71 G68:G77 D5:E5 D8:D71 F8:G67" xr:uid="{143A9A60-379D-41C7-BEF2-4A0C234F6EC8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27" xr:uid="{A661EA81-4117-46D7-8F0E-16162C608529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805A-74B4-447B-ADA1-B62C085343F0}">
  <sheetPr>
    <pageSetUpPr fitToPage="1"/>
  </sheetPr>
  <dimension ref="A1:M78"/>
  <sheetViews>
    <sheetView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95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26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63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/>
      <c r="B30" s="64"/>
      <c r="C30" s="69"/>
      <c r="D30" s="16"/>
      <c r="E30" s="52"/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4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52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52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52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52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/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/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/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4" priority="1" stopIfTrue="1" operator="equal">
      <formula>G8</formula>
    </cfRule>
  </conditionalFormatting>
  <dataValidations count="3"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29" xr:uid="{F1B47BC2-7ABB-4BF2-9843-9ED01983767F}"/>
    <dataValidation imeMode="halfAlpha" allowBlank="1" showInputMessage="1" showErrorMessage="1" sqref="F68:F71 G68:G77 D5:E5 D8:D71 F8:G67" xr:uid="{BCAC4A2F-9ABC-4391-A6D5-596611A1BF96}"/>
    <dataValidation type="list" allowBlank="1" showInputMessage="1" showErrorMessage="1" sqref="F4" xr:uid="{E1F344C1-DA5B-48C6-A8E8-89194EC1AB5F}">
      <formula1>"　,地内,ほか地内,地内ほか"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FD86-D35A-49AF-B073-897B473D3C8E}">
  <sheetPr>
    <pageSetUpPr fitToPage="1"/>
  </sheetPr>
  <dimension ref="A1:M78"/>
  <sheetViews>
    <sheetView topLeftCell="A2" zoomScale="111" zoomScaleNormal="70" zoomScaleSheetLayoutView="100" zoomScalePageLayoutView="70" workbookViewId="0">
      <selection activeCell="A8" sqref="A8:B9"/>
    </sheetView>
  </sheetViews>
  <sheetFormatPr defaultColWidth="9" defaultRowHeight="19.5" customHeight="1" x14ac:dyDescent="0.45"/>
  <cols>
    <col min="1" max="1" width="7.59765625" style="3" customWidth="1"/>
    <col min="2" max="8" width="10.59765625" style="3" customWidth="1"/>
    <col min="9" max="9" width="4.59765625" style="3" customWidth="1"/>
    <col min="10" max="10" width="25.09765625" style="3" customWidth="1"/>
    <col min="11" max="11" width="9.5" style="3" bestFit="1" customWidth="1"/>
    <col min="12" max="16384" width="9" style="3"/>
  </cols>
  <sheetData>
    <row r="1" spans="1:13" ht="2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3" ht="19.5" customHeight="1" x14ac:dyDescent="0.45">
      <c r="A2" s="4"/>
      <c r="B2" s="4"/>
    </row>
    <row r="3" spans="1:13" s="6" customFormat="1" ht="19.5" customHeight="1" x14ac:dyDescent="0.2">
      <c r="A3" s="5" t="s">
        <v>1</v>
      </c>
      <c r="B3" s="5"/>
      <c r="C3" s="5"/>
      <c r="D3" s="40"/>
      <c r="E3" s="40"/>
      <c r="F3" s="40"/>
      <c r="G3" s="40"/>
      <c r="H3" s="40"/>
    </row>
    <row r="4" spans="1:13" s="6" customFormat="1" ht="19.5" customHeight="1" x14ac:dyDescent="0.2">
      <c r="A4" s="5" t="s">
        <v>2</v>
      </c>
      <c r="B4" s="5"/>
      <c r="C4" s="5"/>
      <c r="D4" s="7"/>
      <c r="E4" s="8"/>
      <c r="F4" s="9"/>
      <c r="G4" s="9"/>
      <c r="H4" s="10"/>
    </row>
    <row r="5" spans="1:13" s="6" customFormat="1" ht="19.5" customHeight="1" x14ac:dyDescent="0.2">
      <c r="A5" s="5" t="s">
        <v>3</v>
      </c>
      <c r="B5" s="5"/>
      <c r="C5" s="5"/>
      <c r="D5" s="41"/>
      <c r="E5" s="42"/>
      <c r="F5" s="11" t="s">
        <v>4</v>
      </c>
      <c r="G5" s="10"/>
      <c r="H5" s="10"/>
    </row>
    <row r="6" spans="1:13" ht="19.5" customHeight="1" thickBot="1" x14ac:dyDescent="0.5">
      <c r="A6" s="4"/>
      <c r="B6" s="4"/>
    </row>
    <row r="7" spans="1:13" ht="19.5" customHeight="1" x14ac:dyDescent="0.45">
      <c r="A7" s="43" t="s">
        <v>5</v>
      </c>
      <c r="B7" s="4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4" t="s">
        <v>11</v>
      </c>
      <c r="I7" s="45"/>
    </row>
    <row r="8" spans="1:13" ht="19.5" customHeight="1" x14ac:dyDescent="0.45">
      <c r="A8" s="46" t="s">
        <v>96</v>
      </c>
      <c r="B8" s="47"/>
      <c r="C8" s="50" t="s">
        <v>12</v>
      </c>
      <c r="D8" s="13"/>
      <c r="E8" s="52"/>
      <c r="F8" s="14"/>
      <c r="G8" s="14"/>
      <c r="H8" s="38" t="s">
        <v>12</v>
      </c>
      <c r="I8" s="39"/>
    </row>
    <row r="9" spans="1:13" ht="19.5" customHeight="1" x14ac:dyDescent="0.45">
      <c r="A9" s="48"/>
      <c r="B9" s="49"/>
      <c r="C9" s="51"/>
      <c r="D9" s="13"/>
      <c r="E9" s="53"/>
      <c r="F9" s="14"/>
      <c r="G9" s="14"/>
      <c r="H9" s="38"/>
      <c r="I9" s="39"/>
    </row>
    <row r="10" spans="1:13" ht="19.5" customHeight="1" x14ac:dyDescent="0.45">
      <c r="A10" s="46" t="s">
        <v>64</v>
      </c>
      <c r="B10" s="47"/>
      <c r="C10" s="67"/>
      <c r="D10" s="13">
        <v>1</v>
      </c>
      <c r="E10" s="36" t="s">
        <v>34</v>
      </c>
      <c r="F10" s="14"/>
      <c r="G10" s="14"/>
      <c r="H10" s="38"/>
      <c r="I10" s="39"/>
      <c r="J10" s="31"/>
      <c r="K10" s="23"/>
      <c r="M10" s="15"/>
    </row>
    <row r="11" spans="1:13" ht="19.5" customHeight="1" x14ac:dyDescent="0.45">
      <c r="A11" s="48"/>
      <c r="B11" s="49"/>
      <c r="C11" s="68"/>
      <c r="D11" s="13"/>
      <c r="E11" s="37"/>
      <c r="F11" s="14"/>
      <c r="G11" s="14"/>
      <c r="H11" s="38"/>
      <c r="I11" s="39"/>
      <c r="J11" s="32"/>
      <c r="M11" s="15"/>
    </row>
    <row r="12" spans="1:13" ht="19.5" customHeight="1" x14ac:dyDescent="0.45">
      <c r="A12" s="33" t="s">
        <v>28</v>
      </c>
      <c r="B12" s="34"/>
      <c r="C12" s="35"/>
      <c r="D12" s="13">
        <v>1</v>
      </c>
      <c r="E12" s="36" t="s">
        <v>29</v>
      </c>
      <c r="F12" s="14"/>
      <c r="G12" s="14"/>
      <c r="H12" s="38" t="s">
        <v>12</v>
      </c>
      <c r="I12" s="39"/>
      <c r="M12" s="15"/>
    </row>
    <row r="13" spans="1:13" ht="19.5" customHeight="1" x14ac:dyDescent="0.45">
      <c r="A13" s="33"/>
      <c r="B13" s="34"/>
      <c r="C13" s="35"/>
      <c r="D13" s="13"/>
      <c r="E13" s="37"/>
      <c r="F13" s="14"/>
      <c r="G13" s="14"/>
      <c r="H13" s="38"/>
      <c r="I13" s="39"/>
      <c r="M13" s="15"/>
    </row>
    <row r="14" spans="1:13" ht="19.5" customHeight="1" x14ac:dyDescent="0.45">
      <c r="A14" s="55" t="s">
        <v>62</v>
      </c>
      <c r="B14" s="56"/>
      <c r="C14" s="35"/>
      <c r="D14" s="13">
        <v>1</v>
      </c>
      <c r="E14" s="36" t="s">
        <v>29</v>
      </c>
      <c r="F14" s="14"/>
      <c r="G14" s="14"/>
      <c r="H14" s="59" t="s">
        <v>12</v>
      </c>
      <c r="I14" s="60"/>
      <c r="M14" s="15"/>
    </row>
    <row r="15" spans="1:13" ht="19.5" customHeight="1" x14ac:dyDescent="0.45">
      <c r="A15" s="57"/>
      <c r="B15" s="58"/>
      <c r="C15" s="35"/>
      <c r="D15" s="13"/>
      <c r="E15" s="37"/>
      <c r="F15" s="14"/>
      <c r="G15" s="14"/>
      <c r="H15" s="61"/>
      <c r="I15" s="62"/>
      <c r="M15" s="15"/>
    </row>
    <row r="16" spans="1:13" ht="19.5" customHeight="1" x14ac:dyDescent="0.45">
      <c r="A16" s="63" t="s">
        <v>65</v>
      </c>
      <c r="B16" s="64"/>
      <c r="C16" s="35"/>
      <c r="D16" s="16">
        <v>1</v>
      </c>
      <c r="E16" s="36" t="s">
        <v>34</v>
      </c>
      <c r="F16" s="17"/>
      <c r="G16" s="14"/>
      <c r="H16" s="59"/>
      <c r="I16" s="60"/>
      <c r="M16" s="15"/>
    </row>
    <row r="17" spans="1:13" ht="19.5" customHeight="1" x14ac:dyDescent="0.45">
      <c r="A17" s="65"/>
      <c r="B17" s="66"/>
      <c r="C17" s="35"/>
      <c r="D17" s="16"/>
      <c r="E17" s="37"/>
      <c r="F17" s="17"/>
      <c r="G17" s="14"/>
      <c r="H17" s="61"/>
      <c r="I17" s="62"/>
      <c r="M17" s="15"/>
    </row>
    <row r="18" spans="1:13" ht="19.5" customHeight="1" x14ac:dyDescent="0.45">
      <c r="A18" s="63" t="s">
        <v>37</v>
      </c>
      <c r="B18" s="64"/>
      <c r="C18" s="24"/>
      <c r="D18" s="16">
        <v>1</v>
      </c>
      <c r="E18" s="36" t="s">
        <v>34</v>
      </c>
      <c r="F18" s="17"/>
      <c r="G18" s="14"/>
      <c r="H18" s="59"/>
      <c r="I18" s="60"/>
      <c r="M18" s="15"/>
    </row>
    <row r="19" spans="1:13" ht="19.5" customHeight="1" x14ac:dyDescent="0.45">
      <c r="A19" s="65"/>
      <c r="B19" s="66"/>
      <c r="C19" s="25"/>
      <c r="D19" s="16"/>
      <c r="E19" s="37"/>
      <c r="F19" s="17"/>
      <c r="G19" s="14"/>
      <c r="H19" s="61"/>
      <c r="I19" s="62"/>
      <c r="M19" s="15"/>
    </row>
    <row r="20" spans="1:13" ht="19.5" customHeight="1" x14ac:dyDescent="0.45">
      <c r="A20" s="63" t="s">
        <v>61</v>
      </c>
      <c r="B20" s="64"/>
      <c r="C20" s="69"/>
      <c r="D20" s="16">
        <v>1</v>
      </c>
      <c r="E20" s="36" t="s">
        <v>34</v>
      </c>
      <c r="F20" s="17"/>
      <c r="G20" s="14"/>
      <c r="H20" s="59"/>
      <c r="I20" s="60"/>
      <c r="M20" s="15"/>
    </row>
    <row r="21" spans="1:13" ht="19.5" customHeight="1" x14ac:dyDescent="0.45">
      <c r="A21" s="65"/>
      <c r="B21" s="66"/>
      <c r="C21" s="70"/>
      <c r="D21" s="16"/>
      <c r="E21" s="37"/>
      <c r="F21" s="17"/>
      <c r="G21" s="14"/>
      <c r="H21" s="61"/>
      <c r="I21" s="62"/>
      <c r="M21" s="15"/>
    </row>
    <row r="22" spans="1:13" ht="19.5" customHeight="1" x14ac:dyDescent="0.45">
      <c r="A22" s="63" t="s">
        <v>41</v>
      </c>
      <c r="B22" s="64"/>
      <c r="C22" s="69"/>
      <c r="D22" s="16">
        <v>1</v>
      </c>
      <c r="E22" s="36" t="s">
        <v>34</v>
      </c>
      <c r="F22" s="17"/>
      <c r="G22" s="14"/>
      <c r="H22" s="59"/>
      <c r="I22" s="60"/>
      <c r="K22" s="28"/>
      <c r="M22" s="15"/>
    </row>
    <row r="23" spans="1:13" ht="19.5" customHeight="1" x14ac:dyDescent="0.45">
      <c r="A23" s="65"/>
      <c r="B23" s="66"/>
      <c r="C23" s="70"/>
      <c r="D23" s="16"/>
      <c r="E23" s="37"/>
      <c r="F23" s="17"/>
      <c r="G23" s="14"/>
      <c r="H23" s="61"/>
      <c r="I23" s="62"/>
      <c r="M23" s="15"/>
    </row>
    <row r="24" spans="1:13" ht="19.5" customHeight="1" x14ac:dyDescent="0.45">
      <c r="A24" s="63" t="s">
        <v>43</v>
      </c>
      <c r="B24" s="64"/>
      <c r="C24" s="69"/>
      <c r="D24" s="16">
        <v>1</v>
      </c>
      <c r="E24" s="36" t="s">
        <v>34</v>
      </c>
      <c r="F24" s="17"/>
      <c r="G24" s="14"/>
      <c r="H24" s="59"/>
      <c r="I24" s="60"/>
      <c r="M24" s="15"/>
    </row>
    <row r="25" spans="1:13" ht="19.5" customHeight="1" x14ac:dyDescent="0.45">
      <c r="A25" s="65"/>
      <c r="B25" s="66"/>
      <c r="C25" s="70"/>
      <c r="D25" s="16"/>
      <c r="E25" s="37"/>
      <c r="F25" s="17"/>
      <c r="G25" s="14"/>
      <c r="H25" s="61"/>
      <c r="I25" s="62"/>
      <c r="M25" s="15"/>
    </row>
    <row r="26" spans="1:13" ht="19.5" customHeight="1" x14ac:dyDescent="0.45">
      <c r="A26" s="63" t="s">
        <v>44</v>
      </c>
      <c r="B26" s="64"/>
      <c r="C26" s="69"/>
      <c r="D26" s="16">
        <v>1</v>
      </c>
      <c r="E26" s="36" t="s">
        <v>34</v>
      </c>
      <c r="F26" s="17"/>
      <c r="G26" s="14"/>
      <c r="H26" s="59"/>
      <c r="I26" s="60"/>
      <c r="M26" s="15"/>
    </row>
    <row r="27" spans="1:13" ht="19.5" customHeight="1" x14ac:dyDescent="0.45">
      <c r="A27" s="65"/>
      <c r="B27" s="66"/>
      <c r="C27" s="70"/>
      <c r="D27" s="16"/>
      <c r="E27" s="37"/>
      <c r="F27" s="17"/>
      <c r="G27" s="14"/>
      <c r="H27" s="61"/>
      <c r="I27" s="62"/>
      <c r="M27" s="15"/>
    </row>
    <row r="28" spans="1:13" ht="19.5" customHeight="1" x14ac:dyDescent="0.45">
      <c r="A28" s="63" t="s">
        <v>45</v>
      </c>
      <c r="B28" s="64"/>
      <c r="C28" s="69"/>
      <c r="D28" s="16">
        <v>1</v>
      </c>
      <c r="E28" s="36" t="s">
        <v>34</v>
      </c>
      <c r="F28" s="17"/>
      <c r="G28" s="14"/>
      <c r="H28" s="59"/>
      <c r="I28" s="60"/>
      <c r="M28" s="15"/>
    </row>
    <row r="29" spans="1:13" ht="19.5" customHeight="1" x14ac:dyDescent="0.45">
      <c r="A29" s="65"/>
      <c r="B29" s="66"/>
      <c r="C29" s="70"/>
      <c r="D29" s="16"/>
      <c r="E29" s="37"/>
      <c r="F29" s="17"/>
      <c r="G29" s="14"/>
      <c r="H29" s="61"/>
      <c r="I29" s="62"/>
      <c r="M29" s="15"/>
    </row>
    <row r="30" spans="1:13" ht="19.5" customHeight="1" x14ac:dyDescent="0.45">
      <c r="A30" s="63" t="s">
        <v>46</v>
      </c>
      <c r="B30" s="64"/>
      <c r="C30" s="69"/>
      <c r="D30" s="16">
        <v>1</v>
      </c>
      <c r="E30" s="52" t="s">
        <v>40</v>
      </c>
      <c r="F30" s="17"/>
      <c r="G30" s="14"/>
      <c r="H30" s="59"/>
      <c r="I30" s="60"/>
      <c r="M30" s="15"/>
    </row>
    <row r="31" spans="1:13" ht="19.5" customHeight="1" x14ac:dyDescent="0.45">
      <c r="A31" s="65"/>
      <c r="B31" s="66"/>
      <c r="C31" s="70"/>
      <c r="D31" s="16"/>
      <c r="E31" s="53"/>
      <c r="F31" s="17"/>
      <c r="G31" s="17"/>
      <c r="H31" s="61"/>
      <c r="I31" s="62"/>
      <c r="M31" s="15"/>
    </row>
    <row r="32" spans="1:13" ht="19.5" customHeight="1" x14ac:dyDescent="0.45">
      <c r="A32" s="63"/>
      <c r="B32" s="64"/>
      <c r="C32" s="69"/>
      <c r="D32" s="26"/>
      <c r="E32" s="52"/>
      <c r="F32" s="27"/>
      <c r="G32" s="27"/>
      <c r="H32" s="59"/>
      <c r="I32" s="60"/>
      <c r="M32" s="15"/>
    </row>
    <row r="33" spans="1:13" ht="19.5" customHeight="1" x14ac:dyDescent="0.45">
      <c r="A33" s="65"/>
      <c r="B33" s="66"/>
      <c r="C33" s="70"/>
      <c r="D33" s="16"/>
      <c r="E33" s="53"/>
      <c r="F33" s="17"/>
      <c r="G33" s="17"/>
      <c r="H33" s="61"/>
      <c r="I33" s="62"/>
      <c r="M33" s="15"/>
    </row>
    <row r="34" spans="1:13" ht="19.5" customHeight="1" x14ac:dyDescent="0.45">
      <c r="A34" s="63"/>
      <c r="B34" s="64"/>
      <c r="C34" s="69"/>
      <c r="D34" s="16"/>
      <c r="E34" s="52"/>
      <c r="F34" s="27"/>
      <c r="G34" s="27"/>
      <c r="H34" s="59"/>
      <c r="I34" s="60"/>
      <c r="M34" s="15"/>
    </row>
    <row r="35" spans="1:13" ht="19.5" customHeight="1" x14ac:dyDescent="0.45">
      <c r="A35" s="65"/>
      <c r="B35" s="66"/>
      <c r="C35" s="70"/>
      <c r="D35" s="16"/>
      <c r="E35" s="53"/>
      <c r="F35" s="17"/>
      <c r="G35" s="17"/>
      <c r="H35" s="61"/>
      <c r="I35" s="62"/>
      <c r="M35" s="15"/>
    </row>
    <row r="36" spans="1:13" ht="19.5" customHeight="1" x14ac:dyDescent="0.45">
      <c r="A36" s="63"/>
      <c r="B36" s="64"/>
      <c r="C36" s="69"/>
      <c r="D36" s="26"/>
      <c r="E36" s="52"/>
      <c r="F36" s="27"/>
      <c r="G36" s="27"/>
      <c r="H36" s="59"/>
      <c r="I36" s="60"/>
      <c r="M36" s="15"/>
    </row>
    <row r="37" spans="1:13" ht="19.5" customHeight="1" x14ac:dyDescent="0.45">
      <c r="A37" s="65"/>
      <c r="B37" s="66"/>
      <c r="C37" s="70"/>
      <c r="D37" s="16"/>
      <c r="E37" s="53"/>
      <c r="F37" s="17"/>
      <c r="G37" s="17"/>
      <c r="H37" s="61"/>
      <c r="I37" s="62"/>
      <c r="M37" s="15"/>
    </row>
    <row r="38" spans="1:13" ht="19.5" customHeight="1" x14ac:dyDescent="0.45">
      <c r="A38" s="63"/>
      <c r="B38" s="64"/>
      <c r="C38" s="69"/>
      <c r="D38" s="16"/>
      <c r="E38" s="52"/>
      <c r="F38" s="17"/>
      <c r="G38" s="17"/>
      <c r="H38" s="59"/>
      <c r="I38" s="60"/>
      <c r="M38" s="15"/>
    </row>
    <row r="39" spans="1:13" ht="19.5" customHeight="1" x14ac:dyDescent="0.45">
      <c r="A39" s="65"/>
      <c r="B39" s="66"/>
      <c r="C39" s="70"/>
      <c r="D39" s="16"/>
      <c r="E39" s="53"/>
      <c r="F39" s="17"/>
      <c r="G39" s="17"/>
      <c r="H39" s="61"/>
      <c r="I39" s="62"/>
      <c r="M39" s="15"/>
    </row>
    <row r="40" spans="1:13" ht="19.5" customHeight="1" x14ac:dyDescent="0.45">
      <c r="A40" s="63"/>
      <c r="B40" s="64"/>
      <c r="C40" s="69"/>
      <c r="D40" s="16"/>
      <c r="E40" s="52"/>
      <c r="F40" s="27"/>
      <c r="G40" s="27"/>
      <c r="H40" s="59"/>
      <c r="I40" s="60"/>
      <c r="M40" s="15"/>
    </row>
    <row r="41" spans="1:13" ht="19.5" customHeight="1" x14ac:dyDescent="0.45">
      <c r="A41" s="65"/>
      <c r="B41" s="66"/>
      <c r="C41" s="70"/>
      <c r="D41" s="16"/>
      <c r="E41" s="53"/>
      <c r="F41" s="17"/>
      <c r="G41" s="17"/>
      <c r="H41" s="61"/>
      <c r="I41" s="62"/>
      <c r="M41" s="15"/>
    </row>
    <row r="42" spans="1:13" ht="19.5" customHeight="1" x14ac:dyDescent="0.45">
      <c r="A42" s="63"/>
      <c r="B42" s="64"/>
      <c r="C42" s="69"/>
      <c r="D42" s="26"/>
      <c r="E42" s="52"/>
      <c r="F42" s="27"/>
      <c r="G42" s="27"/>
      <c r="H42" s="59"/>
      <c r="I42" s="60"/>
      <c r="M42" s="15"/>
    </row>
    <row r="43" spans="1:13" ht="19.5" customHeight="1" x14ac:dyDescent="0.45">
      <c r="A43" s="65"/>
      <c r="B43" s="66"/>
      <c r="C43" s="70"/>
      <c r="D43" s="16"/>
      <c r="E43" s="53"/>
      <c r="F43" s="17"/>
      <c r="G43" s="17"/>
      <c r="H43" s="61"/>
      <c r="I43" s="62"/>
      <c r="M43" s="15"/>
    </row>
    <row r="44" spans="1:13" ht="19.5" customHeight="1" x14ac:dyDescent="0.45">
      <c r="A44" s="63"/>
      <c r="B44" s="64"/>
      <c r="C44" s="69"/>
      <c r="D44" s="16"/>
      <c r="E44" s="52"/>
      <c r="F44" s="17"/>
      <c r="G44" s="17"/>
      <c r="H44" s="59" t="s">
        <v>12</v>
      </c>
      <c r="I44" s="60"/>
    </row>
    <row r="45" spans="1:13" ht="19.5" customHeight="1" x14ac:dyDescent="0.45">
      <c r="A45" s="65"/>
      <c r="B45" s="66"/>
      <c r="C45" s="70"/>
      <c r="D45" s="16"/>
      <c r="E45" s="53"/>
      <c r="F45" s="17"/>
      <c r="G45" s="17"/>
      <c r="H45" s="61"/>
      <c r="I45" s="62"/>
    </row>
    <row r="46" spans="1:13" ht="19.5" customHeight="1" x14ac:dyDescent="0.45">
      <c r="A46" s="63"/>
      <c r="B46" s="64"/>
      <c r="C46" s="69"/>
      <c r="D46" s="16"/>
      <c r="E46" s="52"/>
      <c r="F46" s="17"/>
      <c r="G46" s="17"/>
      <c r="H46" s="59"/>
      <c r="I46" s="60"/>
    </row>
    <row r="47" spans="1:13" ht="19.5" customHeight="1" x14ac:dyDescent="0.45">
      <c r="A47" s="65"/>
      <c r="B47" s="66"/>
      <c r="C47" s="70"/>
      <c r="D47" s="16"/>
      <c r="E47" s="53"/>
      <c r="F47" s="17"/>
      <c r="G47" s="17"/>
      <c r="H47" s="61"/>
      <c r="I47" s="62"/>
    </row>
    <row r="48" spans="1:13" ht="19.5" customHeight="1" x14ac:dyDescent="0.45">
      <c r="A48" s="63"/>
      <c r="B48" s="64"/>
      <c r="C48" s="69"/>
      <c r="D48" s="16"/>
      <c r="E48" s="52"/>
      <c r="F48" s="17"/>
      <c r="G48" s="17"/>
      <c r="H48" s="59"/>
      <c r="I48" s="60"/>
    </row>
    <row r="49" spans="1:9" ht="19.5" customHeight="1" x14ac:dyDescent="0.45">
      <c r="A49" s="65"/>
      <c r="B49" s="66"/>
      <c r="C49" s="70"/>
      <c r="D49" s="16"/>
      <c r="E49" s="53"/>
      <c r="F49" s="17"/>
      <c r="G49" s="17"/>
      <c r="H49" s="61"/>
      <c r="I49" s="62"/>
    </row>
    <row r="50" spans="1:9" ht="19.5" customHeight="1" x14ac:dyDescent="0.45">
      <c r="A50" s="63"/>
      <c r="B50" s="64"/>
      <c r="C50" s="69"/>
      <c r="D50" s="16"/>
      <c r="E50" s="52"/>
      <c r="F50" s="17"/>
      <c r="G50" s="17"/>
      <c r="H50" s="59"/>
      <c r="I50" s="60"/>
    </row>
    <row r="51" spans="1:9" ht="19.5" customHeight="1" x14ac:dyDescent="0.45">
      <c r="A51" s="65"/>
      <c r="B51" s="66"/>
      <c r="C51" s="70"/>
      <c r="D51" s="16"/>
      <c r="E51" s="53"/>
      <c r="F51" s="17"/>
      <c r="G51" s="17"/>
      <c r="H51" s="61"/>
      <c r="I51" s="62"/>
    </row>
    <row r="52" spans="1:9" ht="19.5" customHeight="1" x14ac:dyDescent="0.45">
      <c r="A52" s="63"/>
      <c r="B52" s="64"/>
      <c r="C52" s="69"/>
      <c r="D52" s="26"/>
      <c r="E52" s="52"/>
      <c r="F52" s="27"/>
      <c r="G52" s="27"/>
      <c r="H52" s="59"/>
      <c r="I52" s="60"/>
    </row>
    <row r="53" spans="1:9" ht="19.5" customHeight="1" x14ac:dyDescent="0.45">
      <c r="A53" s="65"/>
      <c r="B53" s="66"/>
      <c r="C53" s="70"/>
      <c r="D53" s="16"/>
      <c r="E53" s="53"/>
      <c r="F53" s="17"/>
      <c r="G53" s="17"/>
      <c r="H53" s="61"/>
      <c r="I53" s="62"/>
    </row>
    <row r="54" spans="1:9" ht="19.5" customHeight="1" x14ac:dyDescent="0.45">
      <c r="A54" s="63"/>
      <c r="B54" s="64"/>
      <c r="C54" s="69"/>
      <c r="D54" s="16"/>
      <c r="E54" s="52"/>
      <c r="F54" s="17"/>
      <c r="G54" s="17"/>
      <c r="H54" s="59"/>
      <c r="I54" s="60"/>
    </row>
    <row r="55" spans="1:9" ht="19.5" customHeight="1" x14ac:dyDescent="0.45">
      <c r="A55" s="65"/>
      <c r="B55" s="66"/>
      <c r="C55" s="70"/>
      <c r="D55" s="16"/>
      <c r="E55" s="53"/>
      <c r="F55" s="17"/>
      <c r="G55" s="17"/>
      <c r="H55" s="61"/>
      <c r="I55" s="62"/>
    </row>
    <row r="56" spans="1:9" ht="19.5" customHeight="1" x14ac:dyDescent="0.45">
      <c r="A56" s="63"/>
      <c r="B56" s="64"/>
      <c r="C56" s="69"/>
      <c r="D56" s="16"/>
      <c r="E56" s="52"/>
      <c r="F56" s="17"/>
      <c r="G56" s="17"/>
      <c r="H56" s="59"/>
      <c r="I56" s="60"/>
    </row>
    <row r="57" spans="1:9" ht="19.5" customHeight="1" x14ac:dyDescent="0.45">
      <c r="A57" s="65"/>
      <c r="B57" s="66"/>
      <c r="C57" s="70"/>
      <c r="D57" s="16"/>
      <c r="E57" s="53"/>
      <c r="F57" s="17"/>
      <c r="G57" s="17"/>
      <c r="H57" s="61"/>
      <c r="I57" s="62"/>
    </row>
    <row r="58" spans="1:9" ht="19.5" customHeight="1" x14ac:dyDescent="0.45">
      <c r="A58" s="63"/>
      <c r="B58" s="64"/>
      <c r="C58" s="69"/>
      <c r="D58" s="16"/>
      <c r="E58" s="52"/>
      <c r="F58" s="17"/>
      <c r="G58" s="17"/>
      <c r="H58" s="59"/>
      <c r="I58" s="60"/>
    </row>
    <row r="59" spans="1:9" ht="19.5" customHeight="1" x14ac:dyDescent="0.45">
      <c r="A59" s="65"/>
      <c r="B59" s="66"/>
      <c r="C59" s="70"/>
      <c r="D59" s="16"/>
      <c r="E59" s="53"/>
      <c r="F59" s="17"/>
      <c r="G59" s="17"/>
      <c r="H59" s="61"/>
      <c r="I59" s="62"/>
    </row>
    <row r="60" spans="1:9" ht="19.5" customHeight="1" x14ac:dyDescent="0.45">
      <c r="A60" s="63"/>
      <c r="B60" s="64"/>
      <c r="C60" s="69"/>
      <c r="D60" s="16"/>
      <c r="E60" s="52"/>
      <c r="F60" s="17"/>
      <c r="G60" s="17"/>
      <c r="H60" s="59"/>
      <c r="I60" s="60"/>
    </row>
    <row r="61" spans="1:9" ht="19.5" customHeight="1" x14ac:dyDescent="0.45">
      <c r="A61" s="65"/>
      <c r="B61" s="66"/>
      <c r="C61" s="70"/>
      <c r="D61" s="16"/>
      <c r="E61" s="53"/>
      <c r="F61" s="17"/>
      <c r="G61" s="17"/>
      <c r="H61" s="61"/>
      <c r="I61" s="62"/>
    </row>
    <row r="62" spans="1:9" ht="19.5" customHeight="1" x14ac:dyDescent="0.45">
      <c r="A62" s="63"/>
      <c r="B62" s="64"/>
      <c r="C62" s="69"/>
      <c r="D62" s="16"/>
      <c r="E62" s="52"/>
      <c r="F62" s="17"/>
      <c r="G62" s="17"/>
      <c r="H62" s="59"/>
      <c r="I62" s="60"/>
    </row>
    <row r="63" spans="1:9" ht="19.5" customHeight="1" x14ac:dyDescent="0.45">
      <c r="A63" s="65"/>
      <c r="B63" s="66"/>
      <c r="C63" s="70"/>
      <c r="D63" s="16"/>
      <c r="E63" s="53"/>
      <c r="F63" s="17"/>
      <c r="G63" s="17"/>
      <c r="H63" s="61"/>
      <c r="I63" s="62"/>
    </row>
    <row r="64" spans="1:9" ht="19.5" customHeight="1" x14ac:dyDescent="0.45">
      <c r="A64" s="63"/>
      <c r="B64" s="64"/>
      <c r="C64" s="69"/>
      <c r="D64" s="16"/>
      <c r="E64" s="52"/>
      <c r="F64" s="17"/>
      <c r="G64" s="17"/>
      <c r="H64" s="29"/>
      <c r="I64" s="30"/>
    </row>
    <row r="65" spans="1:10" ht="19.5" customHeight="1" x14ac:dyDescent="0.45">
      <c r="A65" s="65"/>
      <c r="B65" s="66"/>
      <c r="C65" s="70"/>
      <c r="D65" s="16"/>
      <c r="E65" s="53"/>
      <c r="F65" s="17"/>
      <c r="G65" s="17"/>
      <c r="H65" s="29"/>
      <c r="I65" s="30"/>
    </row>
    <row r="66" spans="1:10" ht="19.5" customHeight="1" x14ac:dyDescent="0.45">
      <c r="A66" s="63"/>
      <c r="B66" s="64"/>
      <c r="C66" s="69"/>
      <c r="D66" s="16"/>
      <c r="E66" s="52"/>
      <c r="F66" s="17"/>
      <c r="G66" s="17"/>
      <c r="H66" s="86" t="s">
        <v>12</v>
      </c>
      <c r="I66" s="87"/>
      <c r="J66" s="23"/>
    </row>
    <row r="67" spans="1:10" ht="19.5" customHeight="1" x14ac:dyDescent="0.45">
      <c r="A67" s="65"/>
      <c r="B67" s="66"/>
      <c r="C67" s="70"/>
      <c r="D67" s="16"/>
      <c r="E67" s="53"/>
      <c r="F67" s="17"/>
      <c r="G67" s="17"/>
      <c r="H67" s="88"/>
      <c r="I67" s="89"/>
    </row>
    <row r="68" spans="1:10" ht="19.5" hidden="1" customHeight="1" x14ac:dyDescent="0.45">
      <c r="A68" s="33" t="s">
        <v>12</v>
      </c>
      <c r="B68" s="34"/>
      <c r="C68" s="77" t="s">
        <v>12</v>
      </c>
      <c r="D68" s="13" t="s">
        <v>13</v>
      </c>
      <c r="E68" s="36" t="s">
        <v>12</v>
      </c>
      <c r="F68" s="14"/>
      <c r="G68" s="14"/>
      <c r="H68" s="38" t="s">
        <v>12</v>
      </c>
      <c r="I68" s="39"/>
    </row>
    <row r="69" spans="1:10" ht="19.5" hidden="1" customHeight="1" x14ac:dyDescent="0.45">
      <c r="A69" s="33"/>
      <c r="B69" s="34"/>
      <c r="C69" s="77"/>
      <c r="D69" s="13" t="s">
        <v>13</v>
      </c>
      <c r="E69" s="37"/>
      <c r="F69" s="14"/>
      <c r="G69" s="14"/>
      <c r="H69" s="38"/>
      <c r="I69" s="39"/>
    </row>
    <row r="70" spans="1:10" ht="19.5" hidden="1" customHeight="1" x14ac:dyDescent="0.45">
      <c r="A70" s="33" t="s">
        <v>12</v>
      </c>
      <c r="B70" s="34"/>
      <c r="C70" s="77" t="s">
        <v>12</v>
      </c>
      <c r="D70" s="13" t="s">
        <v>13</v>
      </c>
      <c r="E70" s="36" t="s">
        <v>12</v>
      </c>
      <c r="F70" s="14"/>
      <c r="G70" s="14"/>
      <c r="H70" s="38" t="s">
        <v>12</v>
      </c>
      <c r="I70" s="39"/>
    </row>
    <row r="71" spans="1:10" ht="19.5" hidden="1" customHeight="1" thickBot="1" x14ac:dyDescent="0.5">
      <c r="A71" s="75"/>
      <c r="B71" s="76"/>
      <c r="C71" s="78"/>
      <c r="D71" s="18" t="s">
        <v>13</v>
      </c>
      <c r="E71" s="79"/>
      <c r="F71" s="19"/>
      <c r="G71" s="19"/>
      <c r="H71" s="80"/>
      <c r="I71" s="81"/>
    </row>
    <row r="72" spans="1:10" ht="19.5" customHeight="1" x14ac:dyDescent="0.45">
      <c r="A72" s="82" t="s">
        <v>14</v>
      </c>
      <c r="B72" s="83"/>
      <c r="C72" s="83"/>
      <c r="D72" s="83"/>
      <c r="E72" s="83"/>
      <c r="F72" s="83"/>
      <c r="G72" s="20">
        <f>SUM(G10:G31)</f>
        <v>0</v>
      </c>
      <c r="H72" s="84" t="s">
        <v>12</v>
      </c>
      <c r="I72" s="85"/>
    </row>
    <row r="73" spans="1:10" ht="19.5" customHeight="1" x14ac:dyDescent="0.45">
      <c r="A73" s="33"/>
      <c r="B73" s="34"/>
      <c r="C73" s="34"/>
      <c r="D73" s="34"/>
      <c r="E73" s="34"/>
      <c r="F73" s="34"/>
      <c r="G73" s="14"/>
      <c r="H73" s="38"/>
      <c r="I73" s="39"/>
    </row>
    <row r="74" spans="1:10" ht="19.5" customHeight="1" x14ac:dyDescent="0.45">
      <c r="A74" s="33" t="s">
        <v>15</v>
      </c>
      <c r="B74" s="34"/>
      <c r="C74" s="34"/>
      <c r="D74" s="34"/>
      <c r="E74" s="34"/>
      <c r="F74" s="34"/>
      <c r="G74" s="14">
        <f>G72*0.1</f>
        <v>0</v>
      </c>
      <c r="H74" s="38" t="s">
        <v>12</v>
      </c>
      <c r="I74" s="39"/>
    </row>
    <row r="75" spans="1:10" ht="19.5" customHeight="1" x14ac:dyDescent="0.45">
      <c r="A75" s="33"/>
      <c r="B75" s="34"/>
      <c r="C75" s="34"/>
      <c r="D75" s="34"/>
      <c r="E75" s="34"/>
      <c r="F75" s="34"/>
      <c r="G75" s="14"/>
      <c r="H75" s="38"/>
      <c r="I75" s="39"/>
    </row>
    <row r="76" spans="1:10" ht="19.5" customHeight="1" x14ac:dyDescent="0.45">
      <c r="A76" s="33" t="s">
        <v>16</v>
      </c>
      <c r="B76" s="34"/>
      <c r="C76" s="34"/>
      <c r="D76" s="34"/>
      <c r="E76" s="34"/>
      <c r="F76" s="34"/>
      <c r="G76" s="14">
        <f>G72+G74</f>
        <v>0</v>
      </c>
      <c r="H76" s="38" t="s">
        <v>12</v>
      </c>
      <c r="I76" s="39"/>
    </row>
    <row r="77" spans="1:10" ht="19.5" customHeight="1" thickBot="1" x14ac:dyDescent="0.5">
      <c r="A77" s="71"/>
      <c r="B77" s="72"/>
      <c r="C77" s="72"/>
      <c r="D77" s="72"/>
      <c r="E77" s="72"/>
      <c r="F77" s="72"/>
      <c r="G77" s="21"/>
      <c r="H77" s="73"/>
      <c r="I77" s="74"/>
    </row>
    <row r="78" spans="1:10" ht="19.5" customHeight="1" x14ac:dyDescent="0.45">
      <c r="A78" s="22" t="s">
        <v>17</v>
      </c>
      <c r="B78" s="22"/>
      <c r="C78" s="22"/>
      <c r="D78" s="22"/>
      <c r="E78" s="22"/>
      <c r="F78" s="22"/>
      <c r="G78" s="22"/>
      <c r="H78" s="22"/>
    </row>
  </sheetData>
  <mergeCells count="137">
    <mergeCell ref="A74:F75"/>
    <mergeCell ref="H74:I75"/>
    <mergeCell ref="A76:F77"/>
    <mergeCell ref="H76:I77"/>
    <mergeCell ref="A70:B71"/>
    <mergeCell ref="C70:C71"/>
    <mergeCell ref="E70:E71"/>
    <mergeCell ref="H70:I71"/>
    <mergeCell ref="A72:F73"/>
    <mergeCell ref="H72:I73"/>
    <mergeCell ref="A66:B67"/>
    <mergeCell ref="C66:C67"/>
    <mergeCell ref="E66:E67"/>
    <mergeCell ref="H66:I67"/>
    <mergeCell ref="A68:B69"/>
    <mergeCell ref="C68:C69"/>
    <mergeCell ref="E68:E69"/>
    <mergeCell ref="H68:I69"/>
    <mergeCell ref="A62:B63"/>
    <mergeCell ref="C62:C63"/>
    <mergeCell ref="E62:E63"/>
    <mergeCell ref="H62:I63"/>
    <mergeCell ref="A64:B65"/>
    <mergeCell ref="C64:C65"/>
    <mergeCell ref="E64:E65"/>
    <mergeCell ref="A58:B59"/>
    <mergeCell ref="C58:C59"/>
    <mergeCell ref="E58:E59"/>
    <mergeCell ref="H58:I59"/>
    <mergeCell ref="A60:B61"/>
    <mergeCell ref="C60:C61"/>
    <mergeCell ref="E60:E61"/>
    <mergeCell ref="H60:I61"/>
    <mergeCell ref="A54:B55"/>
    <mergeCell ref="C54:C55"/>
    <mergeCell ref="E54:E55"/>
    <mergeCell ref="H54:I55"/>
    <mergeCell ref="A56:B57"/>
    <mergeCell ref="C56:C57"/>
    <mergeCell ref="E56:E57"/>
    <mergeCell ref="H56:I57"/>
    <mergeCell ref="A50:B51"/>
    <mergeCell ref="C50:C51"/>
    <mergeCell ref="E50:E51"/>
    <mergeCell ref="H50:I51"/>
    <mergeCell ref="A52:B53"/>
    <mergeCell ref="C52:C53"/>
    <mergeCell ref="E52:E53"/>
    <mergeCell ref="H52:I53"/>
    <mergeCell ref="A46:B47"/>
    <mergeCell ref="C46:C47"/>
    <mergeCell ref="E46:E47"/>
    <mergeCell ref="H46:I47"/>
    <mergeCell ref="A48:B49"/>
    <mergeCell ref="C48:C49"/>
    <mergeCell ref="E48:E49"/>
    <mergeCell ref="H48:I49"/>
    <mergeCell ref="A42:B43"/>
    <mergeCell ref="C42:C43"/>
    <mergeCell ref="E42:E43"/>
    <mergeCell ref="H42:I43"/>
    <mergeCell ref="A44:B45"/>
    <mergeCell ref="C44:C45"/>
    <mergeCell ref="E44:E45"/>
    <mergeCell ref="H44:I45"/>
    <mergeCell ref="A38:B39"/>
    <mergeCell ref="C38:C39"/>
    <mergeCell ref="E38:E39"/>
    <mergeCell ref="H38:I39"/>
    <mergeCell ref="A40:B41"/>
    <mergeCell ref="C40:C41"/>
    <mergeCell ref="E40:E41"/>
    <mergeCell ref="H40:I41"/>
    <mergeCell ref="A34:B35"/>
    <mergeCell ref="C34:C35"/>
    <mergeCell ref="E34:E35"/>
    <mergeCell ref="H34:I35"/>
    <mergeCell ref="A36:B37"/>
    <mergeCell ref="C36:C37"/>
    <mergeCell ref="E36:E37"/>
    <mergeCell ref="H36:I37"/>
    <mergeCell ref="A30:B31"/>
    <mergeCell ref="C30:C31"/>
    <mergeCell ref="E30:E31"/>
    <mergeCell ref="H30:I31"/>
    <mergeCell ref="A32:B33"/>
    <mergeCell ref="C32:C33"/>
    <mergeCell ref="E32:E33"/>
    <mergeCell ref="H32:I33"/>
    <mergeCell ref="A26:B27"/>
    <mergeCell ref="C26:C27"/>
    <mergeCell ref="E26:E27"/>
    <mergeCell ref="H26:I27"/>
    <mergeCell ref="A28:B29"/>
    <mergeCell ref="C28:C29"/>
    <mergeCell ref="E28:E29"/>
    <mergeCell ref="H28:I29"/>
    <mergeCell ref="A22:B23"/>
    <mergeCell ref="C22:C23"/>
    <mergeCell ref="E22:E23"/>
    <mergeCell ref="H22:I23"/>
    <mergeCell ref="A24:B25"/>
    <mergeCell ref="C24:C25"/>
    <mergeCell ref="E24:E25"/>
    <mergeCell ref="H24:I25"/>
    <mergeCell ref="J10:J11"/>
    <mergeCell ref="A12:B13"/>
    <mergeCell ref="C12:C13"/>
    <mergeCell ref="E12:E13"/>
    <mergeCell ref="H12:I13"/>
    <mergeCell ref="A18:B19"/>
    <mergeCell ref="E18:E19"/>
    <mergeCell ref="H18:I19"/>
    <mergeCell ref="A20:B21"/>
    <mergeCell ref="C20:C21"/>
    <mergeCell ref="E20:E21"/>
    <mergeCell ref="H20:I21"/>
    <mergeCell ref="A14:B15"/>
    <mergeCell ref="C14:C15"/>
    <mergeCell ref="E14:E15"/>
    <mergeCell ref="H14:I15"/>
    <mergeCell ref="A16:B17"/>
    <mergeCell ref="C16:C17"/>
    <mergeCell ref="E16:E17"/>
    <mergeCell ref="H16:I17"/>
    <mergeCell ref="D3:H3"/>
    <mergeCell ref="D5:E5"/>
    <mergeCell ref="A7:B7"/>
    <mergeCell ref="H7:I7"/>
    <mergeCell ref="A8:B9"/>
    <mergeCell ref="C8:C9"/>
    <mergeCell ref="E8:E9"/>
    <mergeCell ref="H8:I9"/>
    <mergeCell ref="A10:B11"/>
    <mergeCell ref="C10:C11"/>
    <mergeCell ref="E10:E11"/>
    <mergeCell ref="H10:I11"/>
  </mergeCells>
  <phoneticPr fontId="3"/>
  <conditionalFormatting sqref="G9">
    <cfRule type="cellIs" dxfId="13" priority="1" stopIfTrue="1" operator="equal">
      <formula>G8</formula>
    </cfRule>
  </conditionalFormatting>
  <dataValidations count="3">
    <dataValidation type="list" allowBlank="1" showInputMessage="1" showErrorMessage="1" sqref="F4" xr:uid="{BB0A28F9-A0DB-43AF-8252-2DB7EC0B063C}">
      <formula1>"　,地内,ほか地内,地内ほか"</formula1>
    </dataValidation>
    <dataValidation imeMode="halfAlpha" allowBlank="1" showInputMessage="1" showErrorMessage="1" sqref="F68:F71 G68:G77 D5:E5 D8:D71 F8:G67" xr:uid="{0765AB09-36D4-4C95-987C-752D178E2085}"/>
    <dataValidation imeMode="hiragana" allowBlank="1" showInputMessage="1" showErrorMessage="1" sqref="H76 E4 D3:H3 H8 H68 H70 H72 H74 A68:C71 E68:E71 H66 H44 A44 C44 H10 H12 H14 A10:A14 A16:A18 C10:C20 A64 E8 C66 B16:B17 A66 A8:C9 B10:B13 C64 A48 C48 A50 C50 A52 A54 A56 C52 C54 C56 C62 A62 A58 A60 C58 C60 E10:E29" xr:uid="{2192EF0D-7B10-4A00-9305-61AFF7831DE7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4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表紙(1ページ目)</vt:lpstr>
      <vt:lpstr>(1)新豊田駅西駐車場</vt:lpstr>
      <vt:lpstr>(2)上郷支所</vt:lpstr>
      <vt:lpstr>(3)高橋支所</vt:lpstr>
      <vt:lpstr>(4)猿投支所</vt:lpstr>
      <vt:lpstr>(5)ｽｶｲﾎｰﾙ豊田</vt:lpstr>
      <vt:lpstr>(6)地域文化広場</vt:lpstr>
      <vt:lpstr>(7)豊田市美術館</vt:lpstr>
      <vt:lpstr>(8)竜神交流館</vt:lpstr>
      <vt:lpstr>(9)豊田市和紙のふるさと</vt:lpstr>
      <vt:lpstr>(10)若林交流館</vt:lpstr>
      <vt:lpstr>(11)どんぐりの湯</vt:lpstr>
      <vt:lpstr>(12)手づくり工房 山遊里</vt:lpstr>
      <vt:lpstr>(13)豊田市交通安全学習ｾﾝﾀｰ</vt:lpstr>
      <vt:lpstr>(14)渡刈ｸﾘｰﾝｾﾝﾀｰ</vt:lpstr>
      <vt:lpstr>(15)石野交流館</vt:lpstr>
      <vt:lpstr>(16)松平郷</vt:lpstr>
      <vt:lpstr>(17)豊田市自然観察の森</vt:lpstr>
      <vt:lpstr>(18)百年草</vt:lpstr>
      <vt:lpstr>(19)平戸橋いこいの広場</vt:lpstr>
      <vt:lpstr>(20)豊田市里山くらし体験館 すげの里</vt:lpstr>
      <vt:lpstr>(21)豊田市駅駐車場</vt:lpstr>
      <vt:lpstr>'(1)新豊田駅西駐車場'!Print_Titles</vt:lpstr>
      <vt:lpstr>'(10)若林交流館'!Print_Titles</vt:lpstr>
      <vt:lpstr>'(11)どんぐりの湯'!Print_Titles</vt:lpstr>
      <vt:lpstr>'(12)手づくり工房 山遊里'!Print_Titles</vt:lpstr>
      <vt:lpstr>'(13)豊田市交通安全学習ｾﾝﾀｰ'!Print_Titles</vt:lpstr>
      <vt:lpstr>'(14)渡刈ｸﾘｰﾝｾﾝﾀｰ'!Print_Titles</vt:lpstr>
      <vt:lpstr>'(15)石野交流館'!Print_Titles</vt:lpstr>
      <vt:lpstr>'(16)松平郷'!Print_Titles</vt:lpstr>
      <vt:lpstr>'(17)豊田市自然観察の森'!Print_Titles</vt:lpstr>
      <vt:lpstr>'(18)百年草'!Print_Titles</vt:lpstr>
      <vt:lpstr>'(19)平戸橋いこいの広場'!Print_Titles</vt:lpstr>
      <vt:lpstr>'(2)上郷支所'!Print_Titles</vt:lpstr>
      <vt:lpstr>'(20)豊田市里山くらし体験館 すげの里'!Print_Titles</vt:lpstr>
      <vt:lpstr>'(21)豊田市駅駐車場'!Print_Titles</vt:lpstr>
      <vt:lpstr>'(3)高橋支所'!Print_Titles</vt:lpstr>
      <vt:lpstr>'(4)猿投支所'!Print_Titles</vt:lpstr>
      <vt:lpstr>'(5)ｽｶｲﾎｰﾙ豊田'!Print_Titles</vt:lpstr>
      <vt:lpstr>'(6)地域文化広場'!Print_Titles</vt:lpstr>
      <vt:lpstr>'(7)豊田市美術館'!Print_Titles</vt:lpstr>
      <vt:lpstr>'(8)竜神交流館'!Print_Titles</vt:lpstr>
      <vt:lpstr>'(9)豊田市和紙のふるさと'!Print_Titles</vt:lpstr>
      <vt:lpstr>'表紙(1ページ目)'!Print_Titles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香奈</dc:creator>
  <cp:lastModifiedBy>大橋　昌秀</cp:lastModifiedBy>
  <cp:lastPrinted>2025-08-08T06:49:24Z</cp:lastPrinted>
  <dcterms:created xsi:type="dcterms:W3CDTF">2023-10-03T05:53:13Z</dcterms:created>
  <dcterms:modified xsi:type="dcterms:W3CDTF">2025-10-03T05:16:24Z</dcterms:modified>
</cp:coreProperties>
</file>