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130"/>
  <workbookPr defaultThemeVersion="166925"/>
  <xr:revisionPtr xr6:coauthVersionLast="47" xr6:coauthVersionMax="47" documentId="13_ncr:1_{B5D76A9F-B627-4207-80C1-8DD5B45AFE8B}" revIDLastSave="0" xr10:uidLastSave="{00000000-0000-0000-0000-000000000000}"/>
  <bookViews>
    <workbookView xr2:uid="{DC881D92-2D18-4C36-A939-E51F0B3FD057}" windowHeight="11760" windowWidth="19800" xWindow="810" yWindow="-120"/>
  </bookViews>
  <sheets>
    <sheet r:id="rId1" name="事前確認シート" sheetId="1"/>
    <sheet r:id="rId2" name="判定用シート" sheetId="3" state="hidden"/>
    <sheet r:id="rId3" name="テーブル" sheetId="2" state="hidden"/>
  </sheets>
  <definedNames>
    <definedName localSheetId="0" name="_xlnm.Print_Area">事前確認シート!$A$1:$H$110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6" i="1" l="1"/>
  <c r="I95" i="1"/>
  <c r="I94" i="1"/>
  <c r="I93" i="1"/>
  <c r="I92" i="1"/>
  <c r="I91" i="1"/>
  <c r="I90" i="1"/>
  <c r="I89" i="1"/>
  <c r="I85" i="1"/>
  <c r="I84" i="1"/>
  <c r="I83" i="1"/>
  <c r="I82" i="1"/>
  <c r="I81" i="1"/>
  <c r="I80" i="1"/>
  <c r="I79" i="1"/>
  <c r="I78" i="1"/>
  <c r="I77" i="1"/>
  <c r="I76" i="1"/>
  <c r="I74" i="1"/>
  <c r="I73" i="1"/>
  <c r="I72" i="1"/>
  <c r="I71" i="1"/>
  <c r="I70" i="1"/>
  <c r="I69" i="1"/>
  <c r="I68" i="1"/>
  <c r="I67" i="1"/>
  <c r="I66" i="1"/>
  <c r="I65" i="1"/>
  <c r="I61" i="1"/>
  <c r="I60" i="1"/>
  <c r="I59" i="1"/>
  <c r="I58" i="1"/>
  <c r="I57" i="1"/>
  <c r="I56" i="1"/>
  <c r="I55" i="1"/>
  <c r="I54" i="1"/>
  <c r="I53" i="1"/>
  <c r="I52" i="1"/>
  <c r="I41" i="1"/>
  <c r="I40" i="1"/>
  <c r="B90" i="1" l="1"/>
  <c r="B91" i="1" s="1"/>
  <c r="B92" i="1" l="1"/>
  <c r="B93" i="1" l="1"/>
  <c r="B94" i="1" l="1"/>
  <c r="B95" i="1" s="1"/>
  <c r="B96" i="1" s="1"/>
  <c r="B66" i="1" l="1"/>
  <c r="C26" i="1"/>
  <c r="B53" i="1"/>
  <c r="B67" i="1" l="1"/>
  <c r="B68" i="1" s="1"/>
  <c r="B54" i="1"/>
  <c r="B55" i="1" s="1"/>
  <c r="B56" i="1" s="1"/>
  <c r="B69" i="1" l="1"/>
  <c r="B70" i="1" s="1"/>
  <c r="B71" i="1" s="1"/>
  <c r="B72" i="1" s="1"/>
  <c r="B57" i="1"/>
  <c r="B58" i="1" s="1"/>
  <c r="B59" i="1" s="1"/>
  <c r="B60" i="1" s="1"/>
  <c r="B61" i="1" s="1"/>
  <c r="B73" i="1" l="1"/>
  <c r="B74" i="1" l="1"/>
  <c r="B76" i="1" l="1"/>
  <c r="B77" i="1" l="1"/>
  <c r="B78" i="1" s="1"/>
  <c r="B79" i="1" s="1"/>
  <c r="B80" i="1" l="1"/>
  <c r="B81" i="1" s="1"/>
  <c r="B82" i="1" s="1"/>
  <c r="B83" i="1" s="1"/>
  <c r="B84" i="1" s="1"/>
  <c r="B85" i="1" s="1"/>
  <c r="C5" i="3" l="1"/>
  <c r="C3" i="3"/>
  <c r="C4" i="3"/>
  <c r="C2" i="3"/>
  <c r="C6" i="3" l="1"/>
  <c r="C19" i="1" s="1"/>
  <c r="C30" i="1"/>
  <c r="C23" i="1"/>
  <c r="C22" i="1"/>
  <c r="B22" i="1" s="1"/>
  <c r="C31" i="1"/>
  <c r="C25" i="1"/>
  <c r="C24" i="1"/>
  <c r="C32" i="1"/>
  <c r="B23" i="1" l="1"/>
  <c r="B24" i="1" l="1"/>
  <c r="B25" i="1" s="1"/>
  <c r="B26" i="1" l="1"/>
  <c r="B27" i="1" s="1"/>
  <c r="B28" i="1" l="1"/>
  <c r="B29" i="1" s="1"/>
  <c r="B30" i="1" l="1"/>
  <c r="B31" i="1" s="1"/>
  <c r="B32" i="1" s="1"/>
  <c r="B33" i="1" s="1"/>
</calcChain>
</file>

<file path=xl/sharedStrings.xml><?xml version="1.0" encoding="utf-8"?>
<sst xmlns="http://schemas.openxmlformats.org/spreadsheetml/2006/main" count="256" uniqueCount="172">
  <si>
    <t>サービス種別</t>
    <rPh sb="4" eb="6">
      <t>シュベツ</t>
    </rPh>
    <phoneticPr fontId="4"/>
  </si>
  <si>
    <t>居宅介護支援</t>
  </si>
  <si>
    <t>介護予防支援</t>
  </si>
  <si>
    <t>訪問介護</t>
    <rPh sb="0" eb="4">
      <t>ホウモンカイゴ</t>
    </rPh>
    <phoneticPr fontId="2"/>
  </si>
  <si>
    <t>訪問入浴介護</t>
  </si>
  <si>
    <t>介護予防訪問入浴介護</t>
  </si>
  <si>
    <t>訪問看護</t>
  </si>
  <si>
    <t>介護予防訪問看護</t>
  </si>
  <si>
    <t>訪問リハビリテーション</t>
  </si>
  <si>
    <t>介護予防訪問リハビリテーション</t>
  </si>
  <si>
    <t>居宅療養管理指導</t>
  </si>
  <si>
    <t>介護予防居宅療養管理指導</t>
  </si>
  <si>
    <t>通所介護</t>
  </si>
  <si>
    <t>地域密着型通所介護</t>
  </si>
  <si>
    <t>通所リハビリテーション</t>
  </si>
  <si>
    <t>介護予防通所リハビリテーション</t>
  </si>
  <si>
    <t>短期入所生活介護</t>
  </si>
  <si>
    <t>介護予防短期入所生活介護</t>
  </si>
  <si>
    <t>短期入所療養介護</t>
  </si>
  <si>
    <t>介護予防短期入所療養介護</t>
  </si>
  <si>
    <t>特定施設入居者生活介護</t>
  </si>
  <si>
    <t>介護予防特定施設入居者生活介護</t>
  </si>
  <si>
    <t>地域密着型特定施設入居者生活介護</t>
  </si>
  <si>
    <t>福祉用具貸与</t>
  </si>
  <si>
    <t>介護予防福祉用具貸与</t>
  </si>
  <si>
    <t>特定福祉用具販売</t>
  </si>
  <si>
    <t>特定介護予防福祉用具販売</t>
  </si>
  <si>
    <t>介護老人福祉施設</t>
  </si>
  <si>
    <t>地域密着型介護老人福祉施設入所者生活介護</t>
    <rPh sb="7" eb="9">
      <t>ロウジン</t>
    </rPh>
    <phoneticPr fontId="3"/>
  </si>
  <si>
    <t>介護老人保健施設</t>
  </si>
  <si>
    <t>介護医療院</t>
  </si>
  <si>
    <t>定期巡回・随時対応型訪問介護看護</t>
  </si>
  <si>
    <t>夜間対応型訪問介護</t>
  </si>
  <si>
    <t>認知症対応型通所介護</t>
  </si>
  <si>
    <t>介護予防認知症対応型通所介護</t>
  </si>
  <si>
    <t>小規模多機能型居宅介護</t>
  </si>
  <si>
    <t>介護予防小規模多機能型居宅介護</t>
  </si>
  <si>
    <t>認知症対応型共同生活介護</t>
  </si>
  <si>
    <t>介護予防認知症対応型共同生活介護</t>
  </si>
  <si>
    <t>複合型サービス（看護小規模多機能型居宅介護）</t>
  </si>
  <si>
    <t>介護予防訪問サービス</t>
    <rPh sb="0" eb="4">
      <t>カイゴヨボウ</t>
    </rPh>
    <rPh sb="4" eb="6">
      <t>ホウモン</t>
    </rPh>
    <phoneticPr fontId="1"/>
  </si>
  <si>
    <t>生活支援訪問サービス</t>
    <rPh sb="0" eb="6">
      <t>セイカツシエンホウモン</t>
    </rPh>
    <phoneticPr fontId="1"/>
  </si>
  <si>
    <t>介護予防通所サービス</t>
    <rPh sb="0" eb="4">
      <t>カイゴヨボウ</t>
    </rPh>
    <phoneticPr fontId="1"/>
  </si>
  <si>
    <t>生活支援通所サービス</t>
    <phoneticPr fontId="1"/>
  </si>
  <si>
    <t>訪問入浴介護・介護予防訪問入浴介護</t>
  </si>
  <si>
    <t>訪問看護・介護予防訪問看護</t>
  </si>
  <si>
    <t>居宅療養管理指導・介護予防居宅療養管理指導</t>
  </si>
  <si>
    <t>通所リハビリテーション・介護予防通所リハビリテーション</t>
  </si>
  <si>
    <t>短期入所生活介護・介護予防短期入所生活介護</t>
  </si>
  <si>
    <t>短期入所療養介護・介護予防短期入所療養介護</t>
  </si>
  <si>
    <t>特定施設入居者生活介護・介護予防特定施設入居者生活介護</t>
  </si>
  <si>
    <t>福祉用具貸与・介護予防福祉用具貸与</t>
  </si>
  <si>
    <t>特定介護予防福祉用具販売・介護老人福祉施設</t>
  </si>
  <si>
    <t>認知症対応型通所介護・介護予防認知症対応型通所介護</t>
  </si>
  <si>
    <t>小規模多機能型居宅介護・介護予防小規模多機能型居宅介護</t>
  </si>
  <si>
    <t>認知症対応型共同生活介護・介護予防認知症対応型共同生活介護</t>
  </si>
  <si>
    <t>訪問リハビリテーション・介護予防訪問リハビリテーション</t>
    <phoneticPr fontId="4"/>
  </si>
  <si>
    <t>訪問介護</t>
  </si>
  <si>
    <t>地域密着型介護老人福祉施設入所者生活介護</t>
  </si>
  <si>
    <t>定期巡回</t>
  </si>
  <si>
    <t>随時対応型訪問介護看護</t>
  </si>
  <si>
    <t>サービス種別１</t>
    <rPh sb="4" eb="6">
      <t>シュベツ</t>
    </rPh>
    <phoneticPr fontId="4"/>
  </si>
  <si>
    <t>サービス種別２</t>
    <rPh sb="4" eb="6">
      <t>シュベツ</t>
    </rPh>
    <phoneticPr fontId="4"/>
  </si>
  <si>
    <t>№</t>
    <phoneticPr fontId="4"/>
  </si>
  <si>
    <t>＜サービス種別＞</t>
    <phoneticPr fontId="4"/>
  </si>
  <si>
    <t>＜処遇改善の算定＞</t>
    <rPh sb="1" eb="5">
      <t>ショグウカイゼン</t>
    </rPh>
    <rPh sb="6" eb="8">
      <t>サンテイ</t>
    </rPh>
    <phoneticPr fontId="4"/>
  </si>
  <si>
    <t>重要事項説明書（ひな形）</t>
    <rPh sb="0" eb="4">
      <t>ジュウヨウジコウ</t>
    </rPh>
    <rPh sb="4" eb="7">
      <t>セツメイショ</t>
    </rPh>
    <rPh sb="10" eb="11">
      <t>カタチ</t>
    </rPh>
    <phoneticPr fontId="4"/>
  </si>
  <si>
    <t>サービス利用契約書（ひな形）</t>
    <rPh sb="4" eb="9">
      <t>リヨウケイヤクショ</t>
    </rPh>
    <rPh sb="12" eb="13">
      <t>カタチ</t>
    </rPh>
    <phoneticPr fontId="4"/>
  </si>
  <si>
    <t>運営規程</t>
    <rPh sb="0" eb="4">
      <t>ウンエイキテイ</t>
    </rPh>
    <phoneticPr fontId="4"/>
  </si>
  <si>
    <t>貴事業所について作成している広告（パンフレット、チラシ等）</t>
    <rPh sb="0" eb="1">
      <t>キ</t>
    </rPh>
    <rPh sb="1" eb="4">
      <t>ジギョウショ</t>
    </rPh>
    <rPh sb="8" eb="10">
      <t>サクセイ</t>
    </rPh>
    <rPh sb="14" eb="16">
      <t>コウコク</t>
    </rPh>
    <rPh sb="27" eb="28">
      <t>トウ</t>
    </rPh>
    <phoneticPr fontId="4"/>
  </si>
  <si>
    <t>事前提出する書類</t>
    <rPh sb="0" eb="4">
      <t>ジゼンテイシュツ</t>
    </rPh>
    <rPh sb="6" eb="8">
      <t>ショルイ</t>
    </rPh>
    <phoneticPr fontId="4"/>
  </si>
  <si>
    <t>１　基本情報</t>
    <rPh sb="2" eb="6">
      <t>キホンジョウホウ</t>
    </rPh>
    <phoneticPr fontId="4"/>
  </si>
  <si>
    <t>２　事前提出する書類</t>
    <rPh sb="2" eb="6">
      <t>ジゼンテイシュツ</t>
    </rPh>
    <rPh sb="8" eb="10">
      <t>ショルイ</t>
    </rPh>
    <phoneticPr fontId="4"/>
  </si>
  <si>
    <t>平面図</t>
    <rPh sb="0" eb="3">
      <t>ヘイメンズ</t>
    </rPh>
    <phoneticPr fontId="4"/>
  </si>
  <si>
    <t>平面図</t>
    <rPh sb="0" eb="3">
      <t>ヘイメンズ</t>
    </rPh>
    <phoneticPr fontId="4"/>
  </si>
  <si>
    <t>○</t>
    <phoneticPr fontId="4"/>
  </si>
  <si>
    <t>記入者</t>
    <rPh sb="0" eb="3">
      <t>キニュウシャ</t>
    </rPh>
    <phoneticPr fontId="4"/>
  </si>
  <si>
    <t>サービス種別１</t>
    <phoneticPr fontId="4"/>
  </si>
  <si>
    <t>サービス種別２</t>
    <phoneticPr fontId="4"/>
  </si>
  <si>
    <t>勤務表提出月</t>
    <rPh sb="0" eb="3">
      <t>キンムヒョウ</t>
    </rPh>
    <rPh sb="3" eb="5">
      <t>テイシュツ</t>
    </rPh>
    <rPh sb="5" eb="6">
      <t>ヅキ</t>
    </rPh>
    <phoneticPr fontId="4"/>
  </si>
  <si>
    <t>（１）人員に関する確認書類等</t>
    <rPh sb="3" eb="5">
      <t>ジンイン</t>
    </rPh>
    <rPh sb="6" eb="7">
      <t>カン</t>
    </rPh>
    <rPh sb="9" eb="11">
      <t>カクニン</t>
    </rPh>
    <rPh sb="11" eb="13">
      <t>ショルイ</t>
    </rPh>
    <rPh sb="13" eb="14">
      <t>トウ</t>
    </rPh>
    <phoneticPr fontId="4"/>
  </si>
  <si>
    <t>記入欄</t>
    <rPh sb="0" eb="3">
      <t>キニュウラン</t>
    </rPh>
    <phoneticPr fontId="4"/>
  </si>
  <si>
    <t>項目名</t>
    <rPh sb="0" eb="2">
      <t>コウモク</t>
    </rPh>
    <rPh sb="2" eb="3">
      <t>メイ</t>
    </rPh>
    <phoneticPr fontId="4"/>
  </si>
  <si>
    <t>連絡先電話番号</t>
    <rPh sb="0" eb="3">
      <t>レンラクサキ</t>
    </rPh>
    <rPh sb="3" eb="7">
      <t>デンワバンゴウ</t>
    </rPh>
    <phoneticPr fontId="4"/>
  </si>
  <si>
    <t>確認欄</t>
    <rPh sb="0" eb="2">
      <t>カクニン</t>
    </rPh>
    <rPh sb="2" eb="3">
      <t>ラン</t>
    </rPh>
    <phoneticPr fontId="4"/>
  </si>
  <si>
    <t>法人名</t>
    <rPh sb="0" eb="3">
      <t>ホウジンメイ</t>
    </rPh>
    <phoneticPr fontId="4"/>
  </si>
  <si>
    <t>介護保険事業所番号</t>
    <phoneticPr fontId="4"/>
  </si>
  <si>
    <t>事業所名</t>
    <rPh sb="0" eb="4">
      <t>ジギョウショメイ</t>
    </rPh>
    <phoneticPr fontId="4"/>
  </si>
  <si>
    <t>処遇改善加算の算定</t>
    <rPh sb="0" eb="6">
      <t>ショグウカイゼンカサン</t>
    </rPh>
    <rPh sb="7" eb="9">
      <t>サンテイ</t>
    </rPh>
    <phoneticPr fontId="4"/>
  </si>
  <si>
    <t>運営指導日</t>
    <rPh sb="0" eb="5">
      <t>ウンエイシドウビ</t>
    </rPh>
    <phoneticPr fontId="4"/>
  </si>
  <si>
    <t>確認書類</t>
    <phoneticPr fontId="4"/>
  </si>
  <si>
    <t>有無</t>
    <rPh sb="0" eb="2">
      <t>ウム</t>
    </rPh>
    <phoneticPr fontId="4"/>
  </si>
  <si>
    <t>＜有無＞</t>
    <rPh sb="1" eb="3">
      <t>ウム</t>
    </rPh>
    <phoneticPr fontId="4"/>
  </si>
  <si>
    <t>有</t>
    <rPh sb="0" eb="1">
      <t>ア</t>
    </rPh>
    <phoneticPr fontId="4"/>
  </si>
  <si>
    <t>無</t>
    <rPh sb="0" eb="1">
      <t>ナ</t>
    </rPh>
    <phoneticPr fontId="4"/>
  </si>
  <si>
    <t>従業者の資格証明書</t>
    <rPh sb="4" eb="6">
      <t>シカク</t>
    </rPh>
    <rPh sb="6" eb="9">
      <t>ショウメイショ</t>
    </rPh>
    <phoneticPr fontId="4"/>
  </si>
  <si>
    <t>従業者の守秘義務に関する誓約書</t>
    <rPh sb="4" eb="8">
      <t>シュヒギム</t>
    </rPh>
    <rPh sb="9" eb="10">
      <t>カン</t>
    </rPh>
    <rPh sb="12" eb="14">
      <t>セイヤク</t>
    </rPh>
    <rPh sb="14" eb="15">
      <t>カ</t>
    </rPh>
    <phoneticPr fontId="4"/>
  </si>
  <si>
    <t>従業者履歴書</t>
    <rPh sb="3" eb="6">
      <t>リレキショ</t>
    </rPh>
    <phoneticPr fontId="4"/>
  </si>
  <si>
    <t>サービス提供時携行する身分証明書</t>
    <rPh sb="4" eb="6">
      <t>テイキョウ</t>
    </rPh>
    <rPh sb="6" eb="7">
      <t>ジ</t>
    </rPh>
    <rPh sb="7" eb="9">
      <t>ケイコウ</t>
    </rPh>
    <rPh sb="11" eb="13">
      <t>ミブン</t>
    </rPh>
    <rPh sb="13" eb="16">
      <t>ショウメイショ</t>
    </rPh>
    <phoneticPr fontId="4"/>
  </si>
  <si>
    <t>就業規則、給与台帳等</t>
    <rPh sb="0" eb="2">
      <t>シュウギョウ</t>
    </rPh>
    <rPh sb="2" eb="4">
      <t>キソク</t>
    </rPh>
    <rPh sb="5" eb="7">
      <t>キュウヨ</t>
    </rPh>
    <rPh sb="7" eb="9">
      <t>ダイチョウ</t>
    </rPh>
    <rPh sb="9" eb="10">
      <t>トウ</t>
    </rPh>
    <phoneticPr fontId="4"/>
  </si>
  <si>
    <t>（２）運営に関する確認書類等</t>
    <phoneticPr fontId="4"/>
  </si>
  <si>
    <t>重要事項説明書</t>
    <rPh sb="0" eb="2">
      <t>ジュウヨウ</t>
    </rPh>
    <rPh sb="2" eb="4">
      <t>ジコウ</t>
    </rPh>
    <rPh sb="4" eb="7">
      <t>セツメイショ</t>
    </rPh>
    <phoneticPr fontId="4"/>
  </si>
  <si>
    <t>サービス利用契約書</t>
    <rPh sb="4" eb="6">
      <t>リヨウ</t>
    </rPh>
    <rPh sb="6" eb="9">
      <t>ケイヤクショ</t>
    </rPh>
    <phoneticPr fontId="4"/>
  </si>
  <si>
    <t>個人情報を用いる場合の利用者及び家族代表の同意書</t>
    <rPh sb="0" eb="2">
      <t>コジン</t>
    </rPh>
    <rPh sb="2" eb="4">
      <t>ジョウホウ</t>
    </rPh>
    <rPh sb="5" eb="6">
      <t>モチ</t>
    </rPh>
    <rPh sb="8" eb="10">
      <t>バアイ</t>
    </rPh>
    <rPh sb="11" eb="14">
      <t>リヨウシャ</t>
    </rPh>
    <rPh sb="14" eb="15">
      <t>オヨ</t>
    </rPh>
    <rPh sb="16" eb="18">
      <t>カゾク</t>
    </rPh>
    <rPh sb="18" eb="20">
      <t>ダイヒョウ</t>
    </rPh>
    <rPh sb="21" eb="23">
      <t>ドウイ</t>
    </rPh>
    <rPh sb="23" eb="24">
      <t>ショ</t>
    </rPh>
    <phoneticPr fontId="4"/>
  </si>
  <si>
    <t>居宅サービス計画書、個別サービス計画書</t>
    <rPh sb="0" eb="2">
      <t>キョタク</t>
    </rPh>
    <rPh sb="6" eb="8">
      <t>ケイカク</t>
    </rPh>
    <rPh sb="8" eb="9">
      <t>ショ</t>
    </rPh>
    <rPh sb="10" eb="12">
      <t>コベツ</t>
    </rPh>
    <rPh sb="16" eb="18">
      <t>ケイカク</t>
    </rPh>
    <rPh sb="18" eb="19">
      <t>ショ</t>
    </rPh>
    <phoneticPr fontId="4"/>
  </si>
  <si>
    <t>アセスメントシート</t>
    <phoneticPr fontId="4"/>
  </si>
  <si>
    <t>目標の達成度等サービスの実施状況の把握、評価に関する記録（モニタリング）</t>
    <rPh sb="0" eb="2">
      <t>モクヒョウ</t>
    </rPh>
    <rPh sb="3" eb="5">
      <t>タッセイ</t>
    </rPh>
    <rPh sb="5" eb="6">
      <t>ド</t>
    </rPh>
    <rPh sb="6" eb="7">
      <t>トウ</t>
    </rPh>
    <rPh sb="12" eb="14">
      <t>ジッシ</t>
    </rPh>
    <rPh sb="14" eb="16">
      <t>ジョウキョウ</t>
    </rPh>
    <rPh sb="17" eb="19">
      <t>ハアク</t>
    </rPh>
    <rPh sb="20" eb="22">
      <t>ヒョウカ</t>
    </rPh>
    <rPh sb="23" eb="24">
      <t>カン</t>
    </rPh>
    <rPh sb="26" eb="28">
      <t>キロク</t>
    </rPh>
    <phoneticPr fontId="4"/>
  </si>
  <si>
    <t>苦情の内容等の記録</t>
    <rPh sb="0" eb="2">
      <t>クジョウ</t>
    </rPh>
    <rPh sb="3" eb="5">
      <t>ナイヨウ</t>
    </rPh>
    <rPh sb="5" eb="6">
      <t>トウ</t>
    </rPh>
    <rPh sb="7" eb="9">
      <t>キロク</t>
    </rPh>
    <phoneticPr fontId="4"/>
  </si>
  <si>
    <t>事故の記録及び事故に際しての処置の記録</t>
    <rPh sb="0" eb="2">
      <t>ジコ</t>
    </rPh>
    <rPh sb="3" eb="5">
      <t>キロク</t>
    </rPh>
    <rPh sb="5" eb="6">
      <t>オヨ</t>
    </rPh>
    <rPh sb="7" eb="9">
      <t>ジコ</t>
    </rPh>
    <rPh sb="10" eb="11">
      <t>サイ</t>
    </rPh>
    <rPh sb="14" eb="16">
      <t>ショチ</t>
    </rPh>
    <rPh sb="17" eb="19">
      <t>キロク</t>
    </rPh>
    <phoneticPr fontId="4"/>
  </si>
  <si>
    <t>研修等参加状況のわかる書類、諸会議の記録</t>
    <rPh sb="0" eb="3">
      <t>ケンシュウトウ</t>
    </rPh>
    <rPh sb="3" eb="5">
      <t>サンカ</t>
    </rPh>
    <rPh sb="5" eb="7">
      <t>ジョウキョウ</t>
    </rPh>
    <rPh sb="11" eb="13">
      <t>ショルイ</t>
    </rPh>
    <rPh sb="14" eb="15">
      <t>ショ</t>
    </rPh>
    <rPh sb="15" eb="17">
      <t>カイギ</t>
    </rPh>
    <rPh sb="18" eb="20">
      <t>キロク</t>
    </rPh>
    <phoneticPr fontId="4"/>
  </si>
  <si>
    <t>従業者の健康診断の記録</t>
    <rPh sb="4" eb="6">
      <t>ケンコウ</t>
    </rPh>
    <rPh sb="6" eb="8">
      <t>シンダン</t>
    </rPh>
    <rPh sb="9" eb="11">
      <t>キロク</t>
    </rPh>
    <phoneticPr fontId="4"/>
  </si>
  <si>
    <t>運営推進会議の議事録</t>
    <rPh sb="0" eb="6">
      <t>ウンエイスイシンカイギ</t>
    </rPh>
    <rPh sb="7" eb="10">
      <t>ギジロク</t>
    </rPh>
    <phoneticPr fontId="4"/>
  </si>
  <si>
    <t>業務継続計画（BCP）</t>
    <rPh sb="0" eb="2">
      <t>ギョウム</t>
    </rPh>
    <rPh sb="2" eb="4">
      <t>ケイゾク</t>
    </rPh>
    <rPh sb="4" eb="6">
      <t>ケイカク</t>
    </rPh>
    <phoneticPr fontId="4"/>
  </si>
  <si>
    <t>サービス提供の実績が分かるもの
（例）実施記録、業務日誌、利用者のケース記録、支援経過記録等</t>
    <rPh sb="4" eb="6">
      <t>テイキョウ</t>
    </rPh>
    <rPh sb="7" eb="9">
      <t>ジッセキ</t>
    </rPh>
    <rPh sb="10" eb="11">
      <t>ワ</t>
    </rPh>
    <rPh sb="17" eb="18">
      <t>レイ</t>
    </rPh>
    <rPh sb="19" eb="21">
      <t>ジッシ</t>
    </rPh>
    <rPh sb="21" eb="23">
      <t>キロク</t>
    </rPh>
    <rPh sb="24" eb="26">
      <t>ギョウム</t>
    </rPh>
    <rPh sb="26" eb="28">
      <t>ニッシ</t>
    </rPh>
    <rPh sb="29" eb="32">
      <t>リヨウシャ</t>
    </rPh>
    <rPh sb="36" eb="38">
      <t>キロク</t>
    </rPh>
    <rPh sb="39" eb="41">
      <t>シエン</t>
    </rPh>
    <rPh sb="41" eb="43">
      <t>ケイカ</t>
    </rPh>
    <rPh sb="43" eb="45">
      <t>キロク</t>
    </rPh>
    <rPh sb="45" eb="46">
      <t>ナド</t>
    </rPh>
    <phoneticPr fontId="4"/>
  </si>
  <si>
    <t>（３）介護給付費に関する確認書類等</t>
    <phoneticPr fontId="4"/>
  </si>
  <si>
    <t>介護給付費請求書及び介護給付費明細書、居宅介護支援の場合は給付管理票</t>
    <rPh sb="0" eb="2">
      <t>カイゴ</t>
    </rPh>
    <rPh sb="2" eb="4">
      <t>キュウフ</t>
    </rPh>
    <rPh sb="4" eb="5">
      <t>ヒ</t>
    </rPh>
    <rPh sb="5" eb="8">
      <t>セイキュウショ</t>
    </rPh>
    <rPh sb="8" eb="9">
      <t>オヨ</t>
    </rPh>
    <rPh sb="10" eb="12">
      <t>カイゴ</t>
    </rPh>
    <rPh sb="12" eb="14">
      <t>キュウフ</t>
    </rPh>
    <rPh sb="14" eb="15">
      <t>ヒ</t>
    </rPh>
    <rPh sb="15" eb="18">
      <t>メイサイショ</t>
    </rPh>
    <rPh sb="19" eb="21">
      <t>キョタク</t>
    </rPh>
    <rPh sb="21" eb="23">
      <t>カイゴ</t>
    </rPh>
    <rPh sb="23" eb="25">
      <t>シエン</t>
    </rPh>
    <rPh sb="26" eb="28">
      <t>バアイ</t>
    </rPh>
    <rPh sb="29" eb="31">
      <t>キュウフ</t>
    </rPh>
    <rPh sb="31" eb="33">
      <t>カンリ</t>
    </rPh>
    <rPh sb="33" eb="34">
      <t>ヒョウ</t>
    </rPh>
    <phoneticPr fontId="4"/>
  </si>
  <si>
    <t>利用料等領収書（請求書）の控え</t>
    <rPh sb="0" eb="4">
      <t>リヨウリョウトウ</t>
    </rPh>
    <rPh sb="4" eb="7">
      <t>リョウシュウショ</t>
    </rPh>
    <rPh sb="8" eb="11">
      <t>セイキュウショ</t>
    </rPh>
    <rPh sb="13" eb="14">
      <t>ヒカ</t>
    </rPh>
    <phoneticPr fontId="4"/>
  </si>
  <si>
    <t>利用料等を支払うことに同意した文書</t>
    <rPh sb="0" eb="3">
      <t>リヨウリョウ</t>
    </rPh>
    <rPh sb="3" eb="4">
      <t>トウ</t>
    </rPh>
    <rPh sb="5" eb="7">
      <t>シハラ</t>
    </rPh>
    <rPh sb="11" eb="13">
      <t>ドウイ</t>
    </rPh>
    <rPh sb="15" eb="17">
      <t>ブンショ</t>
    </rPh>
    <phoneticPr fontId="4"/>
  </si>
  <si>
    <t>サービス提供票、利用票、利用票別表</t>
    <rPh sb="4" eb="6">
      <t>テイキョウ</t>
    </rPh>
    <rPh sb="6" eb="7">
      <t>ヒョウ</t>
    </rPh>
    <rPh sb="8" eb="10">
      <t>リヨウ</t>
    </rPh>
    <rPh sb="10" eb="11">
      <t>ヒョウ</t>
    </rPh>
    <rPh sb="12" eb="14">
      <t>リヨウ</t>
    </rPh>
    <rPh sb="14" eb="15">
      <t>ヒョウ</t>
    </rPh>
    <rPh sb="15" eb="17">
      <t>ベッピョウ</t>
    </rPh>
    <phoneticPr fontId="4"/>
  </si>
  <si>
    <t>居宅(介護予防)サービス計画・施設サービス計画、地域密着型（介護予防）サービス計画、サービス担当者会議の記録</t>
    <rPh sb="0" eb="2">
      <t>キョタク</t>
    </rPh>
    <rPh sb="3" eb="5">
      <t>カイゴ</t>
    </rPh>
    <rPh sb="5" eb="7">
      <t>ヨボウ</t>
    </rPh>
    <rPh sb="12" eb="14">
      <t>ケイカク</t>
    </rPh>
    <rPh sb="15" eb="17">
      <t>シセツ</t>
    </rPh>
    <rPh sb="21" eb="23">
      <t>ケイカク</t>
    </rPh>
    <rPh sb="24" eb="26">
      <t>チイキ</t>
    </rPh>
    <rPh sb="26" eb="29">
      <t>ミッチャクガタ</t>
    </rPh>
    <rPh sb="30" eb="32">
      <t>カイゴ</t>
    </rPh>
    <rPh sb="32" eb="34">
      <t>ヨボウ</t>
    </rPh>
    <rPh sb="39" eb="41">
      <t>ケイカク</t>
    </rPh>
    <rPh sb="46" eb="49">
      <t>タントウシャ</t>
    </rPh>
    <rPh sb="49" eb="51">
      <t>カイギ</t>
    </rPh>
    <rPh sb="52" eb="54">
      <t>キロク</t>
    </rPh>
    <phoneticPr fontId="4"/>
  </si>
  <si>
    <t>介護報酬の加算、減算の状況が分かる書類</t>
    <rPh sb="0" eb="2">
      <t>カイゴ</t>
    </rPh>
    <rPh sb="2" eb="4">
      <t>ホウシュウ</t>
    </rPh>
    <rPh sb="5" eb="7">
      <t>カサン</t>
    </rPh>
    <rPh sb="8" eb="10">
      <t>ゲンサン</t>
    </rPh>
    <rPh sb="11" eb="13">
      <t>ジョウキョウ</t>
    </rPh>
    <rPh sb="14" eb="15">
      <t>ワ</t>
    </rPh>
    <rPh sb="17" eb="19">
      <t>ショルイ</t>
    </rPh>
    <phoneticPr fontId="4"/>
  </si>
  <si>
    <t>事業所内の管理名称</t>
    <rPh sb="3" eb="4">
      <t>ナイ</t>
    </rPh>
    <phoneticPr fontId="4"/>
  </si>
  <si>
    <t>指定申請又は許可申請、変更届等の控え（市、県へ届け出た書類などの控え）</t>
    <rPh sb="0" eb="2">
      <t>シテイ</t>
    </rPh>
    <rPh sb="2" eb="4">
      <t>シンセイ</t>
    </rPh>
    <rPh sb="4" eb="5">
      <t>マタ</t>
    </rPh>
    <rPh sb="6" eb="8">
      <t>キョカ</t>
    </rPh>
    <rPh sb="8" eb="10">
      <t>シンセイ</t>
    </rPh>
    <rPh sb="11" eb="14">
      <t>ヘンコウトドケ</t>
    </rPh>
    <rPh sb="14" eb="15">
      <t>トウ</t>
    </rPh>
    <rPh sb="16" eb="17">
      <t>ヒカ</t>
    </rPh>
    <rPh sb="19" eb="20">
      <t>シ</t>
    </rPh>
    <rPh sb="21" eb="22">
      <t>ケン</t>
    </rPh>
    <rPh sb="23" eb="24">
      <t>トド</t>
    </rPh>
    <rPh sb="25" eb="26">
      <t>デ</t>
    </rPh>
    <rPh sb="27" eb="29">
      <t>ショルイ</t>
    </rPh>
    <rPh sb="32" eb="33">
      <t>ヒカ</t>
    </rPh>
    <phoneticPr fontId="4"/>
  </si>
  <si>
    <t>市町村への通知にかかる記録（利用者が不正に保険給付を受けようとした等の事実がある場合の市町村への通知内容）</t>
    <rPh sb="0" eb="3">
      <t>シチョウソン</t>
    </rPh>
    <rPh sb="5" eb="7">
      <t>ツウチ</t>
    </rPh>
    <rPh sb="11" eb="13">
      <t>キロク</t>
    </rPh>
    <rPh sb="14" eb="17">
      <t>リヨウシャ</t>
    </rPh>
    <rPh sb="18" eb="20">
      <t>フセイ</t>
    </rPh>
    <rPh sb="21" eb="23">
      <t>ホケン</t>
    </rPh>
    <rPh sb="23" eb="25">
      <t>キュウフ</t>
    </rPh>
    <rPh sb="26" eb="27">
      <t>ウ</t>
    </rPh>
    <rPh sb="33" eb="34">
      <t>トウ</t>
    </rPh>
    <rPh sb="35" eb="37">
      <t>ジジツ</t>
    </rPh>
    <rPh sb="40" eb="42">
      <t>バアイ</t>
    </rPh>
    <rPh sb="43" eb="46">
      <t>シチョウソン</t>
    </rPh>
    <rPh sb="48" eb="50">
      <t>ツウチ</t>
    </rPh>
    <rPh sb="50" eb="52">
      <t>ナイヨウ</t>
    </rPh>
    <phoneticPr fontId="4"/>
  </si>
  <si>
    <t>４　当日に準備する書類等</t>
    <rPh sb="2" eb="4">
      <t>トウジツ</t>
    </rPh>
    <rPh sb="5" eb="7">
      <t>ジュンビ</t>
    </rPh>
    <rPh sb="9" eb="11">
      <t>ショルイ</t>
    </rPh>
    <rPh sb="11" eb="12">
      <t>トウ</t>
    </rPh>
    <phoneticPr fontId="4"/>
  </si>
  <si>
    <t>事前提出する書類及び当日に準備する書類について（当該エクセル）</t>
    <rPh sb="24" eb="26">
      <t>トウガイ</t>
    </rPh>
    <phoneticPr fontId="4"/>
  </si>
  <si>
    <t>身体拘束に関する記録</t>
    <phoneticPr fontId="4"/>
  </si>
  <si>
    <t>　・標準様式と同等の項目が記載されている場合に限り、事業所独自様式での提出可能です。</t>
    <phoneticPr fontId="4"/>
  </si>
  <si>
    <t>連絡先メールアドレス</t>
    <phoneticPr fontId="4"/>
  </si>
  <si>
    <t>（勤務表についての留意事項）</t>
    <rPh sb="1" eb="3">
      <t>キンム</t>
    </rPh>
    <rPh sb="3" eb="4">
      <t>ヒョウ</t>
    </rPh>
    <rPh sb="9" eb="11">
      <t>リュウイ</t>
    </rPh>
    <rPh sb="11" eb="13">
      <t>ジコウ</t>
    </rPh>
    <phoneticPr fontId="4"/>
  </si>
  <si>
    <t>・このエクセルシートはサービス種別毎に作成してください。</t>
    <rPh sb="19" eb="21">
      <t>サクセイ</t>
    </rPh>
    <phoneticPr fontId="4"/>
  </si>
  <si>
    <t>＜駐車場＞</t>
    <rPh sb="1" eb="4">
      <t>チュウシャジョウ</t>
    </rPh>
    <phoneticPr fontId="4"/>
  </si>
  <si>
    <t>駐車場の有無</t>
    <rPh sb="0" eb="3">
      <t>チュウシャジョウ</t>
    </rPh>
    <rPh sb="4" eb="6">
      <t>ウム</t>
    </rPh>
    <phoneticPr fontId="4"/>
  </si>
  <si>
    <t>あり（駐車場所の指定なし）</t>
    <rPh sb="3" eb="5">
      <t>チュウシャ</t>
    </rPh>
    <rPh sb="5" eb="7">
      <t>バショ</t>
    </rPh>
    <rPh sb="6" eb="7">
      <t>シャジョウ</t>
    </rPh>
    <rPh sb="8" eb="10">
      <t>シテイ</t>
    </rPh>
    <phoneticPr fontId="4"/>
  </si>
  <si>
    <t>なし</t>
    <phoneticPr fontId="4"/>
  </si>
  <si>
    <t>項目</t>
    <rPh sb="0" eb="2">
      <t>コウモク</t>
    </rPh>
    <phoneticPr fontId="4"/>
  </si>
  <si>
    <t>　以下の書類等は、指導当日に指導会場に御準備いただく書類です。事務を法人本部等で処理している等の理由で当該施設に関係書類を備え付けていない場合であっても、指導当日は確認できるように指導会場に準備いただきますよう、御理解と御協力をお願いします。また、電子媒体で管理している場合は、電子媒体上で確認します。なお、当日確認できないものについては、後日提出を求める場合もあります。</t>
    <phoneticPr fontId="4"/>
  </si>
  <si>
    <r>
      <t>車両運行日誌</t>
    </r>
    <r>
      <rPr>
        <b/>
        <sz val="12"/>
        <color rgb="FFFF0000"/>
        <rFont val="游ゴシック"/>
        <family val="3"/>
        <charset val="128"/>
        <scheme val="minor"/>
      </rPr>
      <t xml:space="preserve">
</t>
    </r>
    <r>
      <rPr>
        <sz val="12"/>
        <color theme="1"/>
        <rFont val="游ゴシック"/>
        <family val="3"/>
        <charset val="128"/>
        <scheme val="minor"/>
      </rPr>
      <t>※通所系サービス、短期入所サービス、記録作成している訪問系サービスのみ</t>
    </r>
    <rPh sb="0" eb="2">
      <t>シャリョウ</t>
    </rPh>
    <rPh sb="2" eb="4">
      <t>ウンコウ</t>
    </rPh>
    <rPh sb="4" eb="6">
      <t>ニッシ</t>
    </rPh>
    <rPh sb="8" eb="10">
      <t>ツウショ</t>
    </rPh>
    <rPh sb="10" eb="11">
      <t>ケイ</t>
    </rPh>
    <rPh sb="16" eb="18">
      <t>タンキ</t>
    </rPh>
    <rPh sb="18" eb="20">
      <t>ニュウショ</t>
    </rPh>
    <rPh sb="25" eb="27">
      <t>キロク</t>
    </rPh>
    <rPh sb="33" eb="35">
      <t>ホウモン</t>
    </rPh>
    <rPh sb="35" eb="36">
      <t>ケイ</t>
    </rPh>
    <phoneticPr fontId="4"/>
  </si>
  <si>
    <t>サービス提供証明書
※償還払いの場合のみ</t>
    <rPh sb="4" eb="6">
      <t>テイキョウ</t>
    </rPh>
    <rPh sb="6" eb="9">
      <t>ショウメイショ</t>
    </rPh>
    <rPh sb="11" eb="13">
      <t>ショウカン</t>
    </rPh>
    <rPh sb="13" eb="14">
      <t>バラ</t>
    </rPh>
    <rPh sb="16" eb="18">
      <t>バアイ</t>
    </rPh>
    <phoneticPr fontId="4"/>
  </si>
  <si>
    <t>介護職員等処遇改善加算の届出書類、加算の支払い状況の分かるもの
（例）給与明細、賃金台帳等</t>
    <rPh sb="0" eb="2">
      <t>カイゴ</t>
    </rPh>
    <rPh sb="2" eb="4">
      <t>ショクイン</t>
    </rPh>
    <rPh sb="4" eb="5">
      <t>トウ</t>
    </rPh>
    <rPh sb="5" eb="7">
      <t>ショグウ</t>
    </rPh>
    <rPh sb="7" eb="9">
      <t>カイゼン</t>
    </rPh>
    <rPh sb="9" eb="11">
      <t>カサン</t>
    </rPh>
    <rPh sb="12" eb="14">
      <t>トドケデ</t>
    </rPh>
    <rPh sb="14" eb="16">
      <t>ショルイ</t>
    </rPh>
    <rPh sb="17" eb="19">
      <t>カサン</t>
    </rPh>
    <rPh sb="20" eb="22">
      <t>シハラ</t>
    </rPh>
    <rPh sb="23" eb="25">
      <t>ジョウキョウ</t>
    </rPh>
    <rPh sb="26" eb="27">
      <t>ワ</t>
    </rPh>
    <rPh sb="33" eb="34">
      <t>レイ</t>
    </rPh>
    <rPh sb="35" eb="37">
      <t>キュウヨ</t>
    </rPh>
    <rPh sb="37" eb="39">
      <t>メイサイ</t>
    </rPh>
    <rPh sb="40" eb="44">
      <t>チンギンダイチョウ</t>
    </rPh>
    <rPh sb="44" eb="45">
      <t>ナド</t>
    </rPh>
    <phoneticPr fontId="4"/>
  </si>
  <si>
    <t>従業者の勤務実績が分かるもの
（例）タイムカード、出勤簿、出退管理簿　等</t>
    <phoneticPr fontId="4"/>
  </si>
  <si>
    <t>従業者を雇用していることが分かるもの
（例）雇用契約書、辞令　等</t>
    <rPh sb="4" eb="6">
      <t>コヨウ</t>
    </rPh>
    <rPh sb="13" eb="14">
      <t>ワ</t>
    </rPh>
    <rPh sb="20" eb="21">
      <t>レイ</t>
    </rPh>
    <rPh sb="22" eb="24">
      <t>コヨウ</t>
    </rPh>
    <rPh sb="24" eb="27">
      <t>ケイヤクショ</t>
    </rPh>
    <rPh sb="28" eb="30">
      <t>ジレイ</t>
    </rPh>
    <rPh sb="31" eb="32">
      <t>ナド</t>
    </rPh>
    <phoneticPr fontId="4"/>
  </si>
  <si>
    <t>医師の嘱託契約書
※該当する場合のみ</t>
    <rPh sb="0" eb="2">
      <t>イシ</t>
    </rPh>
    <rPh sb="3" eb="5">
      <t>ショクタク</t>
    </rPh>
    <rPh sb="5" eb="7">
      <t>ケイヤク</t>
    </rPh>
    <rPh sb="7" eb="8">
      <t>ショ</t>
    </rPh>
    <rPh sb="10" eb="12">
      <t>ガイトウ</t>
    </rPh>
    <rPh sb="14" eb="16">
      <t>バアイ</t>
    </rPh>
    <phoneticPr fontId="4"/>
  </si>
  <si>
    <t>医師が診察等に来たことが分かるもの
※該当する場合のみ</t>
    <rPh sb="0" eb="2">
      <t>イシ</t>
    </rPh>
    <rPh sb="3" eb="5">
      <t>シンサツ</t>
    </rPh>
    <rPh sb="5" eb="6">
      <t>トウ</t>
    </rPh>
    <rPh sb="7" eb="8">
      <t>キ</t>
    </rPh>
    <rPh sb="12" eb="13">
      <t>ワ</t>
    </rPh>
    <phoneticPr fontId="4"/>
  </si>
  <si>
    <t>設備・備品台帳
※該当する場合のみ</t>
    <rPh sb="0" eb="2">
      <t>セツビ</t>
    </rPh>
    <rPh sb="3" eb="5">
      <t>ビヒン</t>
    </rPh>
    <rPh sb="5" eb="7">
      <t>ダイチョウ</t>
    </rPh>
    <phoneticPr fontId="4"/>
  </si>
  <si>
    <t>衛生マニュアル、消毒マニュアル等
※該当する場合のみ</t>
    <rPh sb="0" eb="2">
      <t>エイセイ</t>
    </rPh>
    <rPh sb="8" eb="10">
      <t>ショウドク</t>
    </rPh>
    <rPh sb="15" eb="16">
      <t>トウ</t>
    </rPh>
    <phoneticPr fontId="4"/>
  </si>
  <si>
    <t>消防計画、避難訓練の記録、受水槽の清掃記録等
※該当する場合のみ</t>
    <rPh sb="0" eb="2">
      <t>ショウボウ</t>
    </rPh>
    <rPh sb="2" eb="4">
      <t>ケイカク</t>
    </rPh>
    <rPh sb="5" eb="7">
      <t>ヒナン</t>
    </rPh>
    <rPh sb="7" eb="9">
      <t>クンレン</t>
    </rPh>
    <rPh sb="10" eb="12">
      <t>キロク</t>
    </rPh>
    <rPh sb="13" eb="14">
      <t>ジュ</t>
    </rPh>
    <rPh sb="14" eb="16">
      <t>スイソウ</t>
    </rPh>
    <rPh sb="17" eb="19">
      <t>セイソウ</t>
    </rPh>
    <rPh sb="19" eb="21">
      <t>キロク</t>
    </rPh>
    <rPh sb="21" eb="22">
      <t>トウ</t>
    </rPh>
    <phoneticPr fontId="4"/>
  </si>
  <si>
    <t>あり（駐車場所の指定あり）
※駐車場所が分かる位置図を添付してください</t>
    <rPh sb="3" eb="5">
      <t>チュウシャ</t>
    </rPh>
    <rPh sb="5" eb="7">
      <t>バショ</t>
    </rPh>
    <rPh sb="6" eb="7">
      <t>シャジョウ</t>
    </rPh>
    <rPh sb="8" eb="10">
      <t>シテイ</t>
    </rPh>
    <phoneticPr fontId="4"/>
  </si>
  <si>
    <t>　・標準様式の右上の（１）を「暦月」、（２）を「実績」として作成してください。</t>
    <rPh sb="7" eb="9">
      <t>ミギウエ</t>
    </rPh>
    <phoneticPr fontId="4"/>
  </si>
  <si>
    <t>1～3に掲げるもののほかに、利用者等への説明文書、利用申込書
※該当する場合のみ</t>
    <rPh sb="4" eb="5">
      <t>カカ</t>
    </rPh>
    <phoneticPr fontId="4"/>
  </si>
  <si>
    <t>確認事項</t>
    <rPh sb="0" eb="2">
      <t>カクニン</t>
    </rPh>
    <rPh sb="2" eb="4">
      <t>ジコウ</t>
    </rPh>
    <phoneticPr fontId="4"/>
  </si>
  <si>
    <t>＜感染対策＞</t>
    <rPh sb="1" eb="5">
      <t>カンセンタイサク</t>
    </rPh>
    <phoneticPr fontId="4"/>
  </si>
  <si>
    <t>特になし</t>
    <rPh sb="0" eb="1">
      <t>トク</t>
    </rPh>
    <phoneticPr fontId="4"/>
  </si>
  <si>
    <t>対応者氏名</t>
    <rPh sb="0" eb="2">
      <t>タイオウ</t>
    </rPh>
    <rPh sb="2" eb="3">
      <t>シャ</t>
    </rPh>
    <rPh sb="3" eb="5">
      <t>シメイ</t>
    </rPh>
    <phoneticPr fontId="4"/>
  </si>
  <si>
    <t>職種・役職</t>
    <rPh sb="0" eb="2">
      <t>ショクシュ</t>
    </rPh>
    <rPh sb="3" eb="5">
      <t>ヤクショク</t>
    </rPh>
    <phoneticPr fontId="4"/>
  </si>
  <si>
    <t>メール件名</t>
    <rPh sb="3" eb="5">
      <t>ケンメイ</t>
    </rPh>
    <phoneticPr fontId="4"/>
  </si>
  <si>
    <t>算定あり</t>
    <rPh sb="0" eb="2">
      <t>サンテイ</t>
    </rPh>
    <phoneticPr fontId="4"/>
  </si>
  <si>
    <t>算定なし</t>
    <rPh sb="0" eb="2">
      <t>サンテイ</t>
    </rPh>
    <phoneticPr fontId="4"/>
  </si>
  <si>
    <t>対象外サービス</t>
    <rPh sb="0" eb="3">
      <t>タイショウガイ</t>
    </rPh>
    <phoneticPr fontId="4"/>
  </si>
  <si>
    <t>・上から順に水色のセルを入力してください。</t>
    <rPh sb="1" eb="2">
      <t>ウエ</t>
    </rPh>
    <rPh sb="4" eb="5">
      <t>ジュン</t>
    </rPh>
    <rPh sb="6" eb="8">
      <t>ミズイロ</t>
    </rPh>
    <rPh sb="12" eb="14">
      <t>ニュウリョク</t>
    </rPh>
    <phoneticPr fontId="4"/>
  </si>
  <si>
    <t>感染症の対策等の実施要望</t>
    <rPh sb="0" eb="3">
      <t>カンセンショウ</t>
    </rPh>
    <rPh sb="4" eb="6">
      <t>タイサク</t>
    </rPh>
    <rPh sb="10" eb="12">
      <t>ヨウボウ</t>
    </rPh>
    <phoneticPr fontId="4"/>
  </si>
  <si>
    <t>３　その他の事前確認事項</t>
    <rPh sb="4" eb="5">
      <t>タ</t>
    </rPh>
    <rPh sb="6" eb="8">
      <t>ジゼン</t>
    </rPh>
    <rPh sb="8" eb="10">
      <t>カクニン</t>
    </rPh>
    <rPh sb="10" eb="12">
      <t>ジコウ</t>
    </rPh>
    <phoneticPr fontId="4"/>
  </si>
  <si>
    <t>（４）当日の対応予定者</t>
    <rPh sb="3" eb="5">
      <t>トウジツ</t>
    </rPh>
    <rPh sb="6" eb="8">
      <t>タイオウ</t>
    </rPh>
    <rPh sb="8" eb="10">
      <t>ヨテイ</t>
    </rPh>
    <rPh sb="10" eb="11">
      <t>シャ</t>
    </rPh>
    <phoneticPr fontId="4"/>
  </si>
  <si>
    <t>＜対応項目＞</t>
    <rPh sb="1" eb="3">
      <t>タイオウ</t>
    </rPh>
    <rPh sb="3" eb="5">
      <t>コウモク</t>
    </rPh>
    <phoneticPr fontId="4"/>
  </si>
  <si>
    <t>その他（※編集可能※）</t>
    <rPh sb="2" eb="3">
      <t>タ</t>
    </rPh>
    <rPh sb="5" eb="9">
      <t>ヘンシュウカノウ</t>
    </rPh>
    <phoneticPr fontId="4"/>
  </si>
  <si>
    <t>要望がある場合は記載してください（※編集可能※）</t>
    <rPh sb="0" eb="2">
      <t>ヨウボウ</t>
    </rPh>
    <rPh sb="5" eb="7">
      <t>バアイ</t>
    </rPh>
    <rPh sb="8" eb="10">
      <t>キサイ</t>
    </rPh>
    <rPh sb="18" eb="20">
      <t>ヘンシュウ</t>
    </rPh>
    <rPh sb="20" eb="22">
      <t>カノウ</t>
    </rPh>
    <phoneticPr fontId="4"/>
  </si>
  <si>
    <t>対応する項目</t>
    <rPh sb="0" eb="2">
      <t>タイオウ</t>
    </rPh>
    <rPh sb="4" eb="6">
      <t>コウモク</t>
    </rPh>
    <phoneticPr fontId="4"/>
  </si>
  <si>
    <t>運営に関する項目</t>
    <rPh sb="0" eb="2">
      <t>ウンエイ</t>
    </rPh>
    <rPh sb="3" eb="4">
      <t>カン</t>
    </rPh>
    <rPh sb="6" eb="8">
      <t>コウモク</t>
    </rPh>
    <phoneticPr fontId="4"/>
  </si>
  <si>
    <t>加算に関する項目</t>
    <rPh sb="0" eb="2">
      <t>カサン</t>
    </rPh>
    <rPh sb="3" eb="4">
      <t>カン</t>
    </rPh>
    <rPh sb="6" eb="8">
      <t>コウモク</t>
    </rPh>
    <phoneticPr fontId="4"/>
  </si>
  <si>
    <t>運営及び加算に関する項目</t>
    <rPh sb="0" eb="2">
      <t>ウンエイ</t>
    </rPh>
    <rPh sb="2" eb="3">
      <t>オヨ</t>
    </rPh>
    <rPh sb="4" eb="6">
      <t>カサン</t>
    </rPh>
    <rPh sb="7" eb="8">
      <t>カン</t>
    </rPh>
    <rPh sb="10" eb="12">
      <t>コウモク</t>
    </rPh>
    <phoneticPr fontId="4"/>
  </si>
  <si>
    <t>事前提出書類については、実施通知に記載の期限までにメール（件名は以下としてください）で提出してください。</t>
    <rPh sb="0" eb="4">
      <t>ジゼンテイシュツ</t>
    </rPh>
    <rPh sb="4" eb="6">
      <t>ショルイ</t>
    </rPh>
    <rPh sb="12" eb="14">
      <t>ジッシ</t>
    </rPh>
    <rPh sb="14" eb="16">
      <t>ツウチ</t>
    </rPh>
    <rPh sb="17" eb="19">
      <t>キサイ</t>
    </rPh>
    <rPh sb="20" eb="22">
      <t>キゲン</t>
    </rPh>
    <rPh sb="29" eb="31">
      <t>ケンメイ</t>
    </rPh>
    <rPh sb="32" eb="34">
      <t>イカ</t>
    </rPh>
    <rPh sb="43" eb="45">
      <t>テイシュツ</t>
    </rPh>
    <phoneticPr fontId="4"/>
  </si>
  <si>
    <t>事前提出する書類及び当日に準備する書類等について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</si>
</sst>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6"/>
      <name val="游ゴシック"/>
      <family val="2"/>
      <charset val="128"/>
      <scheme val="minor"/>
    </font>
    <font>
      <b/>
      <sz val="20"/>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b/>
      <sz val="14"/>
      <color theme="1"/>
      <name val="游ゴシック"/>
      <family val="3"/>
      <charset val="128"/>
      <scheme val="minor"/>
    </font>
    <font>
      <b/>
      <sz val="12"/>
      <name val="游ゴシック"/>
      <family val="3"/>
      <charset val="128"/>
      <scheme val="minor"/>
    </font>
    <font>
      <sz val="14"/>
      <color rgb="FFFF0000"/>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31">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double">
        <color indexed="64"/>
      </top>
      <bottom style="hair">
        <color auto="1"/>
      </bottom>
      <diagonal/>
    </border>
    <border>
      <left/>
      <right style="thin">
        <color auto="1"/>
      </right>
      <top style="double">
        <color indexed="64"/>
      </top>
      <bottom style="hair">
        <color auto="1"/>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right/>
      <top style="thin">
        <color auto="1"/>
      </top>
      <bottom style="double">
        <color indexed="64"/>
      </bottom>
      <diagonal/>
    </border>
    <border>
      <left style="thin">
        <color auto="1"/>
      </left>
      <right style="thin">
        <color auto="1"/>
      </right>
      <top style="double">
        <color indexed="64"/>
      </top>
      <bottom style="thin">
        <color auto="1"/>
      </bottom>
      <diagonal/>
    </border>
    <border>
      <left/>
      <right/>
      <top/>
      <bottom style="thin">
        <color auto="1"/>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right/>
      <top style="hair">
        <color auto="1"/>
      </top>
      <bottom style="hair">
        <color auto="1"/>
      </bottom>
      <diagonal/>
    </border>
    <border>
      <left/>
      <right/>
      <top style="double">
        <color indexed="64"/>
      </top>
      <bottom style="hair">
        <color auto="1"/>
      </bottom>
      <diagonal/>
    </border>
    <border>
      <left/>
      <right/>
      <top style="hair">
        <color auto="1"/>
      </top>
      <bottom style="thin">
        <color indexed="64"/>
      </bottom>
      <diagonal/>
    </border>
    <border>
      <left style="thin">
        <color indexed="64"/>
      </left>
      <right style="thin">
        <color indexed="64"/>
      </right>
      <top style="double">
        <color indexed="64"/>
      </top>
      <bottom style="hair">
        <color indexed="64"/>
      </bottom>
      <diagonal/>
    </border>
  </borders>
  <cellStyleXfs count="1">
    <xf numFmtId="0" fontId="0" fillId="0" borderId="0">
      <alignment vertical="center"/>
    </xf>
  </cellStyleXfs>
  <cellXfs count="91">
    <xf numFmtId="0" fontId="0" fillId="0" borderId="0" xfId="0">
      <alignment vertical="center"/>
    </xf>
    <xf numFmtId="0" fontId="0" fillId="0" borderId="0" xfId="0" quotePrefix="1">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vertical="center" shrinkToFit="1"/>
    </xf>
    <xf numFmtId="0" fontId="0" fillId="2" borderId="1" xfId="0" applyFill="1" applyBorder="1" applyAlignment="1">
      <alignment vertical="center" shrinkToFit="1"/>
    </xf>
    <xf numFmtId="0" fontId="0" fillId="2" borderId="2" xfId="0" applyFill="1" applyBorder="1" applyAlignment="1">
      <alignment vertical="center" shrinkToFit="1"/>
    </xf>
    <xf numFmtId="0" fontId="0" fillId="0" borderId="4" xfId="0" applyBorder="1" applyAlignment="1">
      <alignment vertical="center" shrinkToFit="1"/>
    </xf>
    <xf numFmtId="0" fontId="0" fillId="0" borderId="3" xfId="0" applyBorder="1" applyAlignment="1">
      <alignment vertical="center" shrinkToFit="1"/>
    </xf>
    <xf numFmtId="0" fontId="7" fillId="0" borderId="0" xfId="0" applyFont="1">
      <alignment vertical="center"/>
    </xf>
    <xf numFmtId="0" fontId="8" fillId="0" borderId="0" xfId="0" applyFont="1">
      <alignment vertical="center"/>
    </xf>
    <xf numFmtId="0" fontId="6" fillId="0" borderId="11" xfId="0" applyFont="1" applyBorder="1" applyAlignment="1">
      <alignment horizontal="center" vertical="center"/>
    </xf>
    <xf numFmtId="0" fontId="7" fillId="0" borderId="4" xfId="0" applyFont="1" applyBorder="1">
      <alignment vertical="center"/>
    </xf>
    <xf numFmtId="0" fontId="7" fillId="0" borderId="1" xfId="0" applyFont="1" applyBorder="1">
      <alignment vertical="center"/>
    </xf>
    <xf numFmtId="0" fontId="7" fillId="0" borderId="2" xfId="0" applyFont="1" applyBorder="1">
      <alignment vertical="center"/>
    </xf>
    <xf numFmtId="0" fontId="6" fillId="0" borderId="3" xfId="0" applyFont="1" applyBorder="1" applyAlignment="1">
      <alignment horizontal="center" vertical="center"/>
    </xf>
    <xf numFmtId="0" fontId="7" fillId="0" borderId="0" xfId="0" applyFont="1" applyAlignment="1">
      <alignment vertical="center" wrapText="1"/>
    </xf>
    <xf numFmtId="0" fontId="9"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0" fillId="0" borderId="4" xfId="0" applyBorder="1" applyAlignment="1">
      <alignment vertical="center" wrapText="1" shrinkToFit="1"/>
    </xf>
    <xf numFmtId="0" fontId="11" fillId="0" borderId="0" xfId="0" applyFont="1">
      <alignment vertical="center"/>
    </xf>
    <xf numFmtId="0" fontId="7" fillId="0" borderId="0" xfId="0" applyFont="1" applyAlignment="1">
      <alignment horizontal="left" vertical="center"/>
    </xf>
    <xf numFmtId="0" fontId="7" fillId="0" borderId="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8" xfId="0" applyFont="1" applyBorder="1">
      <alignment vertical="center"/>
    </xf>
    <xf numFmtId="0" fontId="7" fillId="0" borderId="18" xfId="0" applyFont="1" applyBorder="1" applyAlignment="1" applyProtection="1">
      <alignment horizontal="center" vertical="center"/>
      <protection locked="0"/>
    </xf>
    <xf numFmtId="0" fontId="7" fillId="0" borderId="14" xfId="0" applyFont="1" applyBorder="1">
      <alignment vertical="center"/>
    </xf>
    <xf numFmtId="0" fontId="7" fillId="0" borderId="1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lignment vertical="top" wrapText="1"/>
    </xf>
    <xf numFmtId="0" fontId="7" fillId="0" borderId="26" xfId="0" applyFont="1" applyBorder="1">
      <alignment vertical="center"/>
    </xf>
    <xf numFmtId="0" fontId="7" fillId="0" borderId="15" xfId="0" applyFont="1" applyBorder="1" applyProtection="1">
      <alignment vertical="center"/>
      <protection locked="0"/>
    </xf>
    <xf numFmtId="0" fontId="7" fillId="0" borderId="5" xfId="0" applyFont="1" applyBorder="1" applyProtection="1">
      <alignment vertical="center"/>
      <protection locked="0"/>
    </xf>
    <xf numFmtId="0" fontId="7" fillId="0" borderId="7" xfId="0" applyFont="1" applyBorder="1" applyProtection="1">
      <alignment vertical="center"/>
      <protection locked="0"/>
    </xf>
    <xf numFmtId="0" fontId="7" fillId="0" borderId="0" xfId="0" applyFont="1" applyAlignment="1">
      <alignment horizontal="left" vertical="center" wrapText="1"/>
    </xf>
    <xf numFmtId="0" fontId="7" fillId="0" borderId="4" xfId="0" applyFont="1" applyBorder="1" applyProtection="1">
      <alignment vertical="center"/>
      <protection locked="0"/>
    </xf>
    <xf numFmtId="0" fontId="7" fillId="0" borderId="1" xfId="0" applyFont="1" applyBorder="1" applyProtection="1">
      <alignment vertical="center"/>
      <protection locked="0"/>
    </xf>
    <xf numFmtId="0" fontId="7" fillId="0" borderId="2" xfId="0" applyFont="1" applyBorder="1" applyProtection="1">
      <alignment vertical="center"/>
      <protection locked="0"/>
    </xf>
    <xf numFmtId="0" fontId="0" fillId="0" borderId="30" xfId="0" applyBorder="1" applyAlignment="1">
      <alignment vertical="center" shrinkToFit="1"/>
    </xf>
    <xf numFmtId="0" fontId="0" fillId="0" borderId="2" xfId="0" applyBorder="1" applyAlignment="1">
      <alignment vertical="center" shrinkToFit="1"/>
    </xf>
    <xf numFmtId="0" fontId="5" fillId="0" borderId="0" xfId="0" applyFont="1" applyAlignment="1">
      <alignment horizontal="center" vertical="center"/>
    </xf>
    <xf numFmtId="0" fontId="8" fillId="0" borderId="19" xfId="0" applyFont="1" applyBorder="1" applyAlignment="1">
      <alignment horizontal="left" vertical="center"/>
    </xf>
    <xf numFmtId="0" fontId="7" fillId="0" borderId="5"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20" xfId="0" applyFont="1" applyBorder="1">
      <alignment vertical="center"/>
    </xf>
    <xf numFmtId="0" fontId="7" fillId="0" borderId="22" xfId="0" applyFont="1" applyBorder="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7" fillId="0" borderId="23" xfId="0" applyFont="1" applyBorder="1">
      <alignment vertical="center"/>
    </xf>
    <xf numFmtId="0" fontId="7" fillId="0" borderId="25" xfId="0" applyFont="1" applyBorder="1">
      <alignmen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4"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6" fillId="0" borderId="3" xfId="0" applyFont="1" applyBorder="1" applyAlignment="1">
      <alignment horizontal="center" vertical="center"/>
    </xf>
    <xf numFmtId="176" fontId="7" fillId="0" borderId="23" xfId="0" applyNumberFormat="1" applyFont="1" applyBorder="1" applyAlignment="1" applyProtection="1">
      <alignment horizontal="left" vertical="center"/>
      <protection locked="0"/>
    </xf>
    <xf numFmtId="176" fontId="7" fillId="0" borderId="24" xfId="0" applyNumberFormat="1" applyFont="1" applyBorder="1" applyAlignment="1" applyProtection="1">
      <alignment horizontal="left" vertical="center"/>
      <protection locked="0"/>
    </xf>
    <xf numFmtId="176" fontId="7" fillId="0" borderId="25" xfId="0" applyNumberFormat="1" applyFont="1" applyBorder="1" applyAlignment="1" applyProtection="1">
      <alignment horizontal="left" vertical="center"/>
      <protection locked="0"/>
    </xf>
    <xf numFmtId="0" fontId="6" fillId="0" borderId="17" xfId="0" applyFont="1" applyBorder="1" applyAlignment="1">
      <alignment horizontal="center" vertical="center"/>
    </xf>
    <xf numFmtId="0" fontId="7" fillId="0" borderId="21" xfId="0" applyFont="1" applyBorder="1">
      <alignment vertical="center"/>
    </xf>
    <xf numFmtId="0" fontId="7" fillId="0" borderId="24" xfId="0" applyFont="1" applyBorder="1">
      <alignment vertical="center"/>
    </xf>
    <xf numFmtId="0" fontId="7" fillId="0" borderId="5"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pplyProtection="1">
      <alignment vertical="center" wrapText="1"/>
      <protection locked="0"/>
    </xf>
    <xf numFmtId="0" fontId="7" fillId="0" borderId="16" xfId="0" applyFont="1" applyBorder="1" applyAlignment="1" applyProtection="1">
      <alignment vertical="center" wrapText="1"/>
      <protection locked="0"/>
    </xf>
    <xf numFmtId="0" fontId="7" fillId="0" borderId="0" xfId="0" applyFont="1" applyAlignment="1">
      <alignment vertical="top"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cellXfs>
  <cellStyles count="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4B88-EDB5-4655-907F-E86B4985C6CA}">
  <sheetPr>
    <pageSetUpPr fitToPage="1"/>
  </sheetPr>
  <dimension ref="A1:I110"/>
  <sheetViews>
    <sheetView tabSelected="1" view="pageBreakPreview" zoomScale="85" zoomScaleNormal="100" zoomScaleSheetLayoutView="85" workbookViewId="0">
      <selection activeCell="D7" sqref="D7:G7"/>
    </sheetView>
  </sheetViews>
  <sheetFormatPr defaultRowHeight="19.5" x14ac:dyDescent="0.4"/>
  <cols>
    <col min="1" max="1" width="3.875" style="9" customWidth="1"/>
    <col min="2" max="2" width="4.75" style="9" customWidth="1"/>
    <col min="3" max="3" width="38" style="9" customWidth="1"/>
    <col min="4" max="4" width="39.5" style="9" customWidth="1"/>
    <col min="5" max="5" width="8.25" style="9" customWidth="1"/>
    <col min="6" max="6" width="10.125" style="9" customWidth="1"/>
    <col min="7" max="7" width="19.5" style="9" customWidth="1"/>
    <col min="8" max="8" width="4.375" style="9" customWidth="1"/>
    <col min="9" max="16384" width="9" style="9"/>
  </cols>
  <sheetData>
    <row r="1" spans="1:7" ht="33" x14ac:dyDescent="0.4">
      <c r="B1" s="42" t="s">
        <v>171</v>
      </c>
      <c r="C1" s="42"/>
      <c r="D1" s="42"/>
      <c r="E1" s="42"/>
      <c r="F1" s="42"/>
      <c r="G1" s="42"/>
    </row>
    <row r="2" spans="1:7" x14ac:dyDescent="0.4">
      <c r="B2" s="10" t="s">
        <v>130</v>
      </c>
    </row>
    <row r="3" spans="1:7" x14ac:dyDescent="0.4">
      <c r="B3" s="19" t="s">
        <v>159</v>
      </c>
    </row>
    <row r="5" spans="1:7" ht="24" x14ac:dyDescent="0.4">
      <c r="A5" s="17" t="s">
        <v>71</v>
      </c>
    </row>
    <row r="6" spans="1:7" ht="20.25" thickBot="1" x14ac:dyDescent="0.45">
      <c r="B6" s="52" t="s">
        <v>82</v>
      </c>
      <c r="C6" s="53"/>
      <c r="D6" s="52" t="s">
        <v>81</v>
      </c>
      <c r="E6" s="64"/>
      <c r="F6" s="64"/>
      <c r="G6" s="53"/>
    </row>
    <row r="7" spans="1:7" ht="20.25" thickTop="1" x14ac:dyDescent="0.4">
      <c r="B7" s="50" t="s">
        <v>85</v>
      </c>
      <c r="C7" s="51"/>
      <c r="D7" s="73"/>
      <c r="E7" s="74"/>
      <c r="F7" s="74"/>
      <c r="G7" s="75"/>
    </row>
    <row r="8" spans="1:7" x14ac:dyDescent="0.4">
      <c r="B8" s="54" t="s">
        <v>86</v>
      </c>
      <c r="C8" s="55"/>
      <c r="D8" s="76"/>
      <c r="E8" s="77"/>
      <c r="F8" s="77"/>
      <c r="G8" s="78"/>
    </row>
    <row r="9" spans="1:7" x14ac:dyDescent="0.4">
      <c r="B9" s="54" t="s">
        <v>87</v>
      </c>
      <c r="C9" s="55"/>
      <c r="D9" s="76"/>
      <c r="E9" s="77"/>
      <c r="F9" s="77"/>
      <c r="G9" s="78"/>
    </row>
    <row r="10" spans="1:7" x14ac:dyDescent="0.4">
      <c r="B10" s="54" t="s">
        <v>0</v>
      </c>
      <c r="C10" s="55"/>
      <c r="D10" s="76"/>
      <c r="E10" s="77"/>
      <c r="F10" s="77"/>
      <c r="G10" s="78"/>
    </row>
    <row r="11" spans="1:7" x14ac:dyDescent="0.4">
      <c r="B11" s="54" t="s">
        <v>89</v>
      </c>
      <c r="C11" s="55"/>
      <c r="D11" s="61"/>
      <c r="E11" s="62"/>
      <c r="F11" s="62"/>
      <c r="G11" s="63"/>
    </row>
    <row r="12" spans="1:7" x14ac:dyDescent="0.4">
      <c r="B12" s="54" t="s">
        <v>88</v>
      </c>
      <c r="C12" s="55"/>
      <c r="D12" s="76"/>
      <c r="E12" s="77"/>
      <c r="F12" s="77"/>
      <c r="G12" s="78"/>
    </row>
    <row r="13" spans="1:7" x14ac:dyDescent="0.4">
      <c r="B13" s="54" t="s">
        <v>83</v>
      </c>
      <c r="C13" s="55"/>
      <c r="D13" s="61"/>
      <c r="E13" s="62"/>
      <c r="F13" s="62"/>
      <c r="G13" s="63"/>
    </row>
    <row r="14" spans="1:7" x14ac:dyDescent="0.4">
      <c r="B14" s="54" t="s">
        <v>128</v>
      </c>
      <c r="C14" s="55"/>
      <c r="D14" s="61"/>
      <c r="E14" s="62"/>
      <c r="F14" s="62"/>
      <c r="G14" s="63"/>
    </row>
    <row r="15" spans="1:7" x14ac:dyDescent="0.4">
      <c r="B15" s="54" t="s">
        <v>76</v>
      </c>
      <c r="C15" s="55"/>
      <c r="D15" s="61"/>
      <c r="E15" s="62"/>
      <c r="F15" s="62"/>
      <c r="G15" s="63"/>
    </row>
    <row r="17" spans="1:7" ht="24" x14ac:dyDescent="0.4">
      <c r="A17" s="17" t="s">
        <v>72</v>
      </c>
    </row>
    <row r="18" spans="1:7" x14ac:dyDescent="0.4">
      <c r="B18" s="19" t="s">
        <v>170</v>
      </c>
    </row>
    <row r="19" spans="1:7" ht="24" x14ac:dyDescent="0.4">
      <c r="B19" s="21"/>
      <c r="C19" s="43" t="str">
        <f>判定用シート!$C$6</f>
        <v>【運営指導事前提出書類】（）</v>
      </c>
      <c r="D19" s="43"/>
      <c r="E19" s="43"/>
      <c r="F19" s="43"/>
      <c r="G19" s="43"/>
    </row>
    <row r="20" spans="1:7" ht="20.25" thickBot="1" x14ac:dyDescent="0.45">
      <c r="B20" s="15" t="s">
        <v>63</v>
      </c>
      <c r="C20" s="52" t="s">
        <v>70</v>
      </c>
      <c r="D20" s="64"/>
      <c r="E20" s="64"/>
      <c r="F20" s="53"/>
      <c r="G20" s="15" t="s">
        <v>84</v>
      </c>
    </row>
    <row r="21" spans="1:7" ht="20.25" thickTop="1" x14ac:dyDescent="0.4">
      <c r="B21" s="26">
        <v>1</v>
      </c>
      <c r="C21" s="50" t="s">
        <v>125</v>
      </c>
      <c r="D21" s="65"/>
      <c r="E21" s="65"/>
      <c r="F21" s="51"/>
      <c r="G21" s="27"/>
    </row>
    <row r="22" spans="1:7" x14ac:dyDescent="0.4">
      <c r="B22" s="28">
        <f>IF(C22="","",MAX($B21:B$21)+1)</f>
        <v>2</v>
      </c>
      <c r="C22" s="54" t="str">
        <f>"運営に関する自己点検シート（"&amp;判定用シート!$C$2&amp;"）"</f>
        <v>運営に関する自己点検シート（）</v>
      </c>
      <c r="D22" s="66"/>
      <c r="E22" s="66"/>
      <c r="F22" s="55"/>
      <c r="G22" s="29"/>
    </row>
    <row r="23" spans="1:7" x14ac:dyDescent="0.4">
      <c r="B23" s="28">
        <f>IF(C23="","",MAX($B$21:B22)+1)</f>
        <v>3</v>
      </c>
      <c r="C23" s="54" t="str">
        <f>"加算に関する自己点検シート（"&amp;判定用シート!$C$2&amp;"）"</f>
        <v>加算に関する自己点検シート（）</v>
      </c>
      <c r="D23" s="66"/>
      <c r="E23" s="66"/>
      <c r="F23" s="55"/>
      <c r="G23" s="29"/>
    </row>
    <row r="24" spans="1:7" x14ac:dyDescent="0.4">
      <c r="B24" s="28" t="str">
        <f>IF(C24="","",MAX($B$21:B23)+1)</f>
        <v/>
      </c>
      <c r="C24" s="54" t="str">
        <f>IF(判定用シート!$C$3="","","運営に関する自己点検シート（"&amp;判定用シート!$C$3&amp;"）")</f>
        <v/>
      </c>
      <c r="D24" s="66"/>
      <c r="E24" s="66"/>
      <c r="F24" s="55"/>
      <c r="G24" s="29"/>
    </row>
    <row r="25" spans="1:7" x14ac:dyDescent="0.4">
      <c r="B25" s="28" t="str">
        <f>IF(C25="","",MAX($B$21:B24)+1)</f>
        <v/>
      </c>
      <c r="C25" s="54" t="str">
        <f>IF(判定用シート!$C$3="","","加算に関する自己点検シート（"&amp;判定用シート!$C$3&amp;"）")</f>
        <v/>
      </c>
      <c r="D25" s="66"/>
      <c r="E25" s="66"/>
      <c r="F25" s="55"/>
      <c r="G25" s="29"/>
    </row>
    <row r="26" spans="1:7" x14ac:dyDescent="0.4">
      <c r="B26" s="28" t="str">
        <f>IF(C26="","",MAX($B$21:B25)+1)</f>
        <v/>
      </c>
      <c r="C26" s="54" t="str">
        <f>IF(D12=テーブル!$H$3,"処遇改善加算に関する自己点検シート","")</f>
        <v/>
      </c>
      <c r="D26" s="66"/>
      <c r="E26" s="66"/>
      <c r="F26" s="55"/>
      <c r="G26" s="29"/>
    </row>
    <row r="27" spans="1:7" x14ac:dyDescent="0.4">
      <c r="B27" s="28">
        <f>IF(C27="","",MAX($B$21:B26)+1)</f>
        <v>4</v>
      </c>
      <c r="C27" s="54" t="s">
        <v>66</v>
      </c>
      <c r="D27" s="66"/>
      <c r="E27" s="66"/>
      <c r="F27" s="55"/>
      <c r="G27" s="29"/>
    </row>
    <row r="28" spans="1:7" x14ac:dyDescent="0.4">
      <c r="B28" s="28">
        <f>IF(C28="","",MAX($B$21:B27)+1)</f>
        <v>5</v>
      </c>
      <c r="C28" s="54" t="s">
        <v>68</v>
      </c>
      <c r="D28" s="66"/>
      <c r="E28" s="66"/>
      <c r="F28" s="55"/>
      <c r="G28" s="29"/>
    </row>
    <row r="29" spans="1:7" x14ac:dyDescent="0.4">
      <c r="B29" s="28">
        <f>IF(C29="","",MAX($B$21:B28)+1)</f>
        <v>6</v>
      </c>
      <c r="C29" s="54" t="s">
        <v>67</v>
      </c>
      <c r="D29" s="66"/>
      <c r="E29" s="66"/>
      <c r="F29" s="55"/>
      <c r="G29" s="29"/>
    </row>
    <row r="30" spans="1:7" x14ac:dyDescent="0.4">
      <c r="B30" s="28">
        <f>IF(C30="","",MAX($B$21:B29)+1)</f>
        <v>7</v>
      </c>
      <c r="C30" s="54" t="str">
        <f>DBCS("勤務表（"&amp;判定用シート!$C$4&amp;"分の実績）")</f>
        <v>勤務表（分の実績）</v>
      </c>
      <c r="D30" s="66"/>
      <c r="E30" s="66"/>
      <c r="F30" s="55"/>
      <c r="G30" s="29"/>
    </row>
    <row r="31" spans="1:7" x14ac:dyDescent="0.4">
      <c r="B31" s="28">
        <f>IF(C31="","",MAX($B$21:B30)+1)</f>
        <v>8</v>
      </c>
      <c r="C31" s="54" t="str">
        <f>"介護給付費算定に係る体制等状況一覧表（"&amp;判定用シート!$C$2&amp;"）"</f>
        <v>介護給付費算定に係る体制等状況一覧表（）</v>
      </c>
      <c r="D31" s="66"/>
      <c r="E31" s="66"/>
      <c r="F31" s="55"/>
      <c r="G31" s="29"/>
    </row>
    <row r="32" spans="1:7" x14ac:dyDescent="0.4">
      <c r="B32" s="28" t="str">
        <f>IF(C32="","",MAX($B$21:B31)+1)</f>
        <v/>
      </c>
      <c r="C32" s="54" t="str">
        <f>IF(判定用シート!$C$3="","","介護給付費算定に係る体制等状況一覧表（"&amp;判定用シート!$C$3&amp;"）")</f>
        <v/>
      </c>
      <c r="D32" s="66"/>
      <c r="E32" s="66"/>
      <c r="F32" s="55"/>
      <c r="G32" s="29"/>
    </row>
    <row r="33" spans="1:9" x14ac:dyDescent="0.4">
      <c r="B33" s="28">
        <f>IF(C33="","",MAX($B$21:B32)+1)</f>
        <v>9</v>
      </c>
      <c r="C33" s="54" t="s">
        <v>69</v>
      </c>
      <c r="D33" s="66"/>
      <c r="E33" s="66"/>
      <c r="F33" s="55"/>
      <c r="G33" s="29"/>
    </row>
    <row r="34" spans="1:9" x14ac:dyDescent="0.4">
      <c r="B34" s="9" t="s">
        <v>129</v>
      </c>
    </row>
    <row r="35" spans="1:9" x14ac:dyDescent="0.4">
      <c r="B35" s="9" t="s">
        <v>148</v>
      </c>
    </row>
    <row r="36" spans="1:9" x14ac:dyDescent="0.4">
      <c r="B36" s="9" t="s">
        <v>127</v>
      </c>
    </row>
    <row r="38" spans="1:9" ht="24" x14ac:dyDescent="0.4">
      <c r="A38" s="17" t="s">
        <v>161</v>
      </c>
    </row>
    <row r="39" spans="1:9" ht="20.25" thickBot="1" x14ac:dyDescent="0.45">
      <c r="B39" s="60" t="s">
        <v>150</v>
      </c>
      <c r="C39" s="60"/>
      <c r="D39" s="60" t="s">
        <v>81</v>
      </c>
      <c r="E39" s="60"/>
      <c r="F39" s="60"/>
      <c r="G39" s="60"/>
    </row>
    <row r="40" spans="1:9" ht="39" customHeight="1" thickTop="1" x14ac:dyDescent="0.4">
      <c r="B40" s="56" t="s">
        <v>132</v>
      </c>
      <c r="C40" s="56"/>
      <c r="D40" s="59"/>
      <c r="E40" s="59"/>
      <c r="F40" s="59"/>
      <c r="G40" s="59"/>
      <c r="I40" s="16" t="str">
        <f>CHAR(10)</f>
        <v xml:space="preserve">
</v>
      </c>
    </row>
    <row r="41" spans="1:9" ht="39" customHeight="1" x14ac:dyDescent="0.4">
      <c r="B41" s="57" t="s">
        <v>160</v>
      </c>
      <c r="C41" s="57"/>
      <c r="D41" s="58"/>
      <c r="E41" s="58"/>
      <c r="F41" s="58"/>
      <c r="G41" s="58"/>
      <c r="I41" s="16" t="str">
        <f>CHAR(10)</f>
        <v xml:space="preserve">
</v>
      </c>
    </row>
    <row r="42" spans="1:9" x14ac:dyDescent="0.4">
      <c r="B42" s="22"/>
      <c r="C42" s="22"/>
      <c r="E42" s="18"/>
      <c r="F42" s="18"/>
      <c r="G42" s="18"/>
    </row>
    <row r="43" spans="1:9" x14ac:dyDescent="0.4">
      <c r="B43" s="22"/>
      <c r="C43" s="22"/>
      <c r="E43" s="18"/>
      <c r="F43" s="18"/>
      <c r="G43" s="18"/>
    </row>
    <row r="44" spans="1:9" ht="24" x14ac:dyDescent="0.4">
      <c r="A44" s="17" t="s">
        <v>124</v>
      </c>
    </row>
    <row r="45" spans="1:9" ht="19.5" customHeight="1" x14ac:dyDescent="0.4">
      <c r="B45" s="83" t="s">
        <v>136</v>
      </c>
      <c r="C45" s="83"/>
      <c r="D45" s="83"/>
      <c r="E45" s="83"/>
      <c r="F45" s="83"/>
      <c r="G45" s="83"/>
    </row>
    <row r="46" spans="1:9" x14ac:dyDescent="0.4">
      <c r="B46" s="83"/>
      <c r="C46" s="83"/>
      <c r="D46" s="83"/>
      <c r="E46" s="83"/>
      <c r="F46" s="83"/>
      <c r="G46" s="83"/>
    </row>
    <row r="47" spans="1:9" x14ac:dyDescent="0.4">
      <c r="B47" s="83"/>
      <c r="C47" s="83"/>
      <c r="D47" s="83"/>
      <c r="E47" s="83"/>
      <c r="F47" s="83"/>
      <c r="G47" s="83"/>
    </row>
    <row r="48" spans="1:9" x14ac:dyDescent="0.4">
      <c r="B48" s="83"/>
      <c r="C48" s="83"/>
      <c r="D48" s="83"/>
      <c r="E48" s="83"/>
      <c r="F48" s="83"/>
      <c r="G48" s="83"/>
    </row>
    <row r="49" spans="1:9" x14ac:dyDescent="0.4">
      <c r="B49" s="31"/>
      <c r="C49" s="31"/>
      <c r="D49" s="31"/>
      <c r="E49" s="31"/>
      <c r="F49" s="31"/>
      <c r="G49" s="31"/>
    </row>
    <row r="50" spans="1:9" ht="24" x14ac:dyDescent="0.4">
      <c r="A50" s="17" t="s">
        <v>80</v>
      </c>
    </row>
    <row r="51" spans="1:9" ht="20.25" thickBot="1" x14ac:dyDescent="0.45">
      <c r="B51" s="15" t="s">
        <v>63</v>
      </c>
      <c r="C51" s="52" t="s">
        <v>90</v>
      </c>
      <c r="D51" s="53"/>
      <c r="E51" s="15" t="s">
        <v>91</v>
      </c>
      <c r="F51" s="52" t="s">
        <v>121</v>
      </c>
      <c r="G51" s="53"/>
    </row>
    <row r="52" spans="1:9" ht="39.75" thickTop="1" x14ac:dyDescent="0.4">
      <c r="B52" s="12">
        <v>1</v>
      </c>
      <c r="C52" s="79" t="s">
        <v>140</v>
      </c>
      <c r="D52" s="80"/>
      <c r="E52" s="23"/>
      <c r="F52" s="81"/>
      <c r="G52" s="82"/>
      <c r="I52" s="16" t="str">
        <f t="shared" ref="I52:I61" si="0">CHAR(10)</f>
        <v xml:space="preserve">
</v>
      </c>
    </row>
    <row r="53" spans="1:9" ht="39" x14ac:dyDescent="0.4">
      <c r="B53" s="13">
        <f>IF(C53="","",MAX($B$52:B52)+1)</f>
        <v>2</v>
      </c>
      <c r="C53" s="84" t="s">
        <v>95</v>
      </c>
      <c r="D53" s="85"/>
      <c r="E53" s="23"/>
      <c r="F53" s="67"/>
      <c r="G53" s="68"/>
      <c r="I53" s="16" t="str">
        <f t="shared" si="0"/>
        <v xml:space="preserve">
</v>
      </c>
    </row>
    <row r="54" spans="1:9" ht="39" x14ac:dyDescent="0.4">
      <c r="B54" s="13">
        <f>IF(C54="","",MAX($B$52:B53)+1)</f>
        <v>3</v>
      </c>
      <c r="C54" s="84" t="s">
        <v>141</v>
      </c>
      <c r="D54" s="85"/>
      <c r="E54" s="23"/>
      <c r="F54" s="67"/>
      <c r="G54" s="68"/>
      <c r="I54" s="16" t="str">
        <f t="shared" si="0"/>
        <v xml:space="preserve">
</v>
      </c>
    </row>
    <row r="55" spans="1:9" ht="39" x14ac:dyDescent="0.4">
      <c r="B55" s="13">
        <f>IF(C55="","",MAX($B$52:B54)+1)</f>
        <v>4</v>
      </c>
      <c r="C55" s="84" t="s">
        <v>96</v>
      </c>
      <c r="D55" s="85"/>
      <c r="E55" s="23"/>
      <c r="F55" s="67"/>
      <c r="G55" s="68"/>
      <c r="I55" s="16" t="str">
        <f t="shared" si="0"/>
        <v xml:space="preserve">
</v>
      </c>
    </row>
    <row r="56" spans="1:9" ht="39" x14ac:dyDescent="0.4">
      <c r="B56" s="13">
        <f>IF(C56="","",MAX($B$52:B55)+1)</f>
        <v>5</v>
      </c>
      <c r="C56" s="84" t="s">
        <v>97</v>
      </c>
      <c r="D56" s="85"/>
      <c r="E56" s="23"/>
      <c r="F56" s="67"/>
      <c r="G56" s="68"/>
      <c r="I56" s="16" t="str">
        <f t="shared" si="0"/>
        <v xml:space="preserve">
</v>
      </c>
    </row>
    <row r="57" spans="1:9" ht="39" x14ac:dyDescent="0.4">
      <c r="B57" s="13">
        <f>IF(C57="","",MAX($B$52:B56)+1)</f>
        <v>6</v>
      </c>
      <c r="C57" s="84" t="s">
        <v>98</v>
      </c>
      <c r="D57" s="85"/>
      <c r="E57" s="23"/>
      <c r="F57" s="67"/>
      <c r="G57" s="68"/>
      <c r="I57" s="16" t="str">
        <f t="shared" si="0"/>
        <v xml:space="preserve">
</v>
      </c>
    </row>
    <row r="58" spans="1:9" ht="39" x14ac:dyDescent="0.4">
      <c r="B58" s="13">
        <f>IF(C58="","",MAX($B$52:B57)+1)</f>
        <v>7</v>
      </c>
      <c r="C58" s="84" t="s">
        <v>99</v>
      </c>
      <c r="D58" s="85"/>
      <c r="E58" s="23"/>
      <c r="F58" s="67"/>
      <c r="G58" s="68"/>
      <c r="I58" s="16" t="str">
        <f t="shared" si="0"/>
        <v xml:space="preserve">
</v>
      </c>
    </row>
    <row r="59" spans="1:9" ht="39" x14ac:dyDescent="0.4">
      <c r="B59" s="13">
        <f>IF(C59="","",MAX($B$52:B58)+1)</f>
        <v>8</v>
      </c>
      <c r="C59" s="84" t="s">
        <v>142</v>
      </c>
      <c r="D59" s="85"/>
      <c r="E59" s="23"/>
      <c r="F59" s="67"/>
      <c r="G59" s="68"/>
      <c r="I59" s="16" t="str">
        <f t="shared" si="0"/>
        <v xml:space="preserve">
</v>
      </c>
    </row>
    <row r="60" spans="1:9" ht="39" x14ac:dyDescent="0.4">
      <c r="B60" s="13">
        <f>IF(C60="","",MAX($B$52:B59)+1)</f>
        <v>9</v>
      </c>
      <c r="C60" s="84" t="s">
        <v>143</v>
      </c>
      <c r="D60" s="85"/>
      <c r="E60" s="23"/>
      <c r="F60" s="67"/>
      <c r="G60" s="68"/>
      <c r="I60" s="16" t="str">
        <f t="shared" si="0"/>
        <v xml:space="preserve">
</v>
      </c>
    </row>
    <row r="61" spans="1:9" ht="39" x14ac:dyDescent="0.4">
      <c r="B61" s="14">
        <f>IF(C61="","",MAX($B$52:B60)+1)</f>
        <v>10</v>
      </c>
      <c r="C61" s="86" t="s">
        <v>122</v>
      </c>
      <c r="D61" s="87"/>
      <c r="E61" s="25"/>
      <c r="F61" s="69"/>
      <c r="G61" s="70"/>
      <c r="I61" s="16" t="str">
        <f t="shared" si="0"/>
        <v xml:space="preserve">
</v>
      </c>
    </row>
    <row r="63" spans="1:9" ht="24" x14ac:dyDescent="0.4">
      <c r="A63" s="17" t="s">
        <v>100</v>
      </c>
    </row>
    <row r="64" spans="1:9" ht="20.25" thickBot="1" x14ac:dyDescent="0.45">
      <c r="B64" s="15" t="s">
        <v>63</v>
      </c>
      <c r="C64" s="52" t="s">
        <v>90</v>
      </c>
      <c r="D64" s="53"/>
      <c r="E64" s="15" t="s">
        <v>91</v>
      </c>
      <c r="F64" s="52" t="s">
        <v>121</v>
      </c>
      <c r="G64" s="53"/>
    </row>
    <row r="65" spans="2:9" ht="39.75" thickTop="1" x14ac:dyDescent="0.4">
      <c r="B65" s="12">
        <v>1</v>
      </c>
      <c r="C65" s="79" t="s">
        <v>101</v>
      </c>
      <c r="D65" s="80"/>
      <c r="E65" s="23"/>
      <c r="F65" s="71"/>
      <c r="G65" s="72"/>
      <c r="I65" s="16" t="str">
        <f t="shared" ref="I65:I85" si="1">CHAR(10)</f>
        <v xml:space="preserve">
</v>
      </c>
    </row>
    <row r="66" spans="2:9" ht="39" x14ac:dyDescent="0.4">
      <c r="B66" s="13">
        <f>IF(C66="","",MAX($B$65:B65)+1)</f>
        <v>2</v>
      </c>
      <c r="C66" s="84" t="s">
        <v>102</v>
      </c>
      <c r="D66" s="85"/>
      <c r="E66" s="23"/>
      <c r="F66" s="67"/>
      <c r="G66" s="68"/>
      <c r="I66" s="16" t="str">
        <f t="shared" si="1"/>
        <v xml:space="preserve">
</v>
      </c>
    </row>
    <row r="67" spans="2:9" ht="39" x14ac:dyDescent="0.4">
      <c r="B67" s="13">
        <f>IF(C67="","",MAX($B$65:B66)+1)</f>
        <v>3</v>
      </c>
      <c r="C67" s="84" t="s">
        <v>103</v>
      </c>
      <c r="D67" s="85"/>
      <c r="E67" s="23"/>
      <c r="F67" s="67"/>
      <c r="G67" s="68"/>
      <c r="I67" s="16" t="str">
        <f t="shared" si="1"/>
        <v xml:space="preserve">
</v>
      </c>
    </row>
    <row r="68" spans="2:9" ht="39" x14ac:dyDescent="0.4">
      <c r="B68" s="13">
        <f>IF(C68="","",MAX($B$65:B67)+1)</f>
        <v>4</v>
      </c>
      <c r="C68" s="84" t="s">
        <v>149</v>
      </c>
      <c r="D68" s="85"/>
      <c r="E68" s="23"/>
      <c r="F68" s="67"/>
      <c r="G68" s="68"/>
      <c r="I68" s="16" t="str">
        <f t="shared" si="1"/>
        <v xml:space="preserve">
</v>
      </c>
    </row>
    <row r="69" spans="2:9" ht="39" x14ac:dyDescent="0.4">
      <c r="B69" s="13">
        <f>IF(C69="","",MAX($B$65:B68)+1)</f>
        <v>5</v>
      </c>
      <c r="C69" s="84" t="s">
        <v>113</v>
      </c>
      <c r="D69" s="85"/>
      <c r="E69" s="23"/>
      <c r="F69" s="67"/>
      <c r="G69" s="68"/>
      <c r="I69" s="16" t="str">
        <f t="shared" si="1"/>
        <v xml:space="preserve">
</v>
      </c>
    </row>
    <row r="70" spans="2:9" ht="39" x14ac:dyDescent="0.4">
      <c r="B70" s="13">
        <f>IF(C70="","",MAX($B$65:B69)+1)</f>
        <v>6</v>
      </c>
      <c r="C70" s="84" t="s">
        <v>104</v>
      </c>
      <c r="D70" s="85"/>
      <c r="E70" s="23"/>
      <c r="F70" s="67"/>
      <c r="G70" s="68"/>
      <c r="I70" s="16" t="str">
        <f t="shared" si="1"/>
        <v xml:space="preserve">
</v>
      </c>
    </row>
    <row r="71" spans="2:9" ht="39" x14ac:dyDescent="0.4">
      <c r="B71" s="13">
        <f>IF(C71="","",MAX($B$65:B70)+1)</f>
        <v>7</v>
      </c>
      <c r="C71" s="84" t="s">
        <v>105</v>
      </c>
      <c r="D71" s="85"/>
      <c r="E71" s="23"/>
      <c r="F71" s="67"/>
      <c r="G71" s="68"/>
      <c r="I71" s="16" t="str">
        <f t="shared" si="1"/>
        <v xml:space="preserve">
</v>
      </c>
    </row>
    <row r="72" spans="2:9" ht="39" x14ac:dyDescent="0.4">
      <c r="B72" s="13">
        <f>IF(C72="","",MAX($B$65:B71)+1)</f>
        <v>8</v>
      </c>
      <c r="C72" s="84" t="s">
        <v>106</v>
      </c>
      <c r="D72" s="85"/>
      <c r="E72" s="23"/>
      <c r="F72" s="67"/>
      <c r="G72" s="68"/>
      <c r="I72" s="16" t="str">
        <f t="shared" si="1"/>
        <v xml:space="preserve">
</v>
      </c>
    </row>
    <row r="73" spans="2:9" ht="39" x14ac:dyDescent="0.4">
      <c r="B73" s="13">
        <f>IF(C73="","",MAX($B$65:B72)+1)</f>
        <v>9</v>
      </c>
      <c r="C73" s="84" t="s">
        <v>107</v>
      </c>
      <c r="D73" s="85"/>
      <c r="E73" s="23"/>
      <c r="F73" s="67"/>
      <c r="G73" s="68"/>
      <c r="I73" s="16" t="str">
        <f t="shared" si="1"/>
        <v xml:space="preserve">
</v>
      </c>
    </row>
    <row r="74" spans="2:9" ht="39" x14ac:dyDescent="0.4">
      <c r="B74" s="14">
        <f>IF(C74="","",MAX($B$65:B73)+1)</f>
        <v>10</v>
      </c>
      <c r="C74" s="86" t="s">
        <v>108</v>
      </c>
      <c r="D74" s="87"/>
      <c r="E74" s="25"/>
      <c r="F74" s="69"/>
      <c r="G74" s="70"/>
      <c r="I74" s="16" t="str">
        <f t="shared" si="1"/>
        <v xml:space="preserve">
</v>
      </c>
    </row>
    <row r="75" spans="2:9" ht="20.25" thickBot="1" x14ac:dyDescent="0.45">
      <c r="B75" s="15" t="s">
        <v>63</v>
      </c>
      <c r="C75" s="52" t="s">
        <v>90</v>
      </c>
      <c r="D75" s="53"/>
      <c r="E75" s="15" t="s">
        <v>91</v>
      </c>
      <c r="F75" s="52" t="s">
        <v>121</v>
      </c>
      <c r="G75" s="53"/>
    </row>
    <row r="76" spans="2:9" ht="39.75" thickTop="1" x14ac:dyDescent="0.4">
      <c r="B76" s="13">
        <f>IF(C76="","",MAX($B$65:B74)+1)</f>
        <v>11</v>
      </c>
      <c r="C76" s="84" t="s">
        <v>109</v>
      </c>
      <c r="D76" s="85"/>
      <c r="E76" s="23"/>
      <c r="F76" s="67"/>
      <c r="G76" s="68"/>
      <c r="I76" s="16" t="str">
        <f t="shared" si="1"/>
        <v xml:space="preserve">
</v>
      </c>
    </row>
    <row r="77" spans="2:9" ht="39" x14ac:dyDescent="0.4">
      <c r="B77" s="13">
        <f>IF(C77="","",MAX($B$65:B76)+1)</f>
        <v>12</v>
      </c>
      <c r="C77" s="84" t="s">
        <v>110</v>
      </c>
      <c r="D77" s="85"/>
      <c r="E77" s="23"/>
      <c r="F77" s="67"/>
      <c r="G77" s="68"/>
      <c r="I77" s="16" t="str">
        <f t="shared" si="1"/>
        <v xml:space="preserve">
</v>
      </c>
    </row>
    <row r="78" spans="2:9" ht="39" x14ac:dyDescent="0.4">
      <c r="B78" s="13">
        <f>IF(C78="","",MAX($B$65:B77)+1)</f>
        <v>13</v>
      </c>
      <c r="C78" s="84" t="s">
        <v>111</v>
      </c>
      <c r="D78" s="85"/>
      <c r="E78" s="23"/>
      <c r="F78" s="67"/>
      <c r="G78" s="68"/>
      <c r="I78" s="16" t="str">
        <f t="shared" si="1"/>
        <v xml:space="preserve">
</v>
      </c>
    </row>
    <row r="79" spans="2:9" ht="39" x14ac:dyDescent="0.4">
      <c r="B79" s="13">
        <f>IF(C79="","",MAX($B$65:B78)+1)</f>
        <v>14</v>
      </c>
      <c r="C79" s="84" t="s">
        <v>137</v>
      </c>
      <c r="D79" s="85"/>
      <c r="E79" s="23"/>
      <c r="F79" s="67"/>
      <c r="G79" s="68"/>
      <c r="I79" s="16" t="str">
        <f t="shared" si="1"/>
        <v xml:space="preserve">
</v>
      </c>
    </row>
    <row r="80" spans="2:9" ht="39" x14ac:dyDescent="0.4">
      <c r="B80" s="13">
        <f>IF(C80="","",MAX($B$65:B79)+1)</f>
        <v>15</v>
      </c>
      <c r="C80" s="84" t="s">
        <v>123</v>
      </c>
      <c r="D80" s="85"/>
      <c r="E80" s="23"/>
      <c r="F80" s="67"/>
      <c r="G80" s="68"/>
      <c r="I80" s="16" t="str">
        <f t="shared" si="1"/>
        <v xml:space="preserve">
</v>
      </c>
    </row>
    <row r="81" spans="1:9" ht="39" x14ac:dyDescent="0.4">
      <c r="B81" s="13">
        <f>IF(C81="","",MAX($B$65:B80)+1)</f>
        <v>16</v>
      </c>
      <c r="C81" s="84" t="s">
        <v>144</v>
      </c>
      <c r="D81" s="85"/>
      <c r="E81" s="23"/>
      <c r="F81" s="67"/>
      <c r="G81" s="68"/>
      <c r="I81" s="16" t="str">
        <f t="shared" si="1"/>
        <v xml:space="preserve">
</v>
      </c>
    </row>
    <row r="82" spans="1:9" ht="39" x14ac:dyDescent="0.4">
      <c r="B82" s="13">
        <f>IF(C82="","",MAX($B$65:B81)+1)</f>
        <v>17</v>
      </c>
      <c r="C82" s="84" t="s">
        <v>145</v>
      </c>
      <c r="D82" s="85"/>
      <c r="E82" s="23"/>
      <c r="F82" s="67"/>
      <c r="G82" s="68"/>
      <c r="I82" s="16" t="str">
        <f t="shared" si="1"/>
        <v xml:space="preserve">
</v>
      </c>
    </row>
    <row r="83" spans="1:9" ht="39" x14ac:dyDescent="0.4">
      <c r="B83" s="13">
        <f>IF(C83="","",MAX($B$65:B82)+1)</f>
        <v>18</v>
      </c>
      <c r="C83" s="84" t="s">
        <v>146</v>
      </c>
      <c r="D83" s="85"/>
      <c r="E83" s="23"/>
      <c r="F83" s="67"/>
      <c r="G83" s="68"/>
      <c r="I83" s="16" t="str">
        <f t="shared" si="1"/>
        <v xml:space="preserve">
</v>
      </c>
    </row>
    <row r="84" spans="1:9" ht="39" x14ac:dyDescent="0.4">
      <c r="B84" s="13">
        <f>IF(C84="","",MAX($B$65:B83)+1)</f>
        <v>19</v>
      </c>
      <c r="C84" s="84" t="s">
        <v>126</v>
      </c>
      <c r="D84" s="85"/>
      <c r="E84" s="23"/>
      <c r="F84" s="67"/>
      <c r="G84" s="68"/>
      <c r="I84" s="16" t="str">
        <f t="shared" si="1"/>
        <v xml:space="preserve">
</v>
      </c>
    </row>
    <row r="85" spans="1:9" ht="39" x14ac:dyDescent="0.4">
      <c r="B85" s="14">
        <f>IF(C85="","",MAX($B$65:B84)+1)</f>
        <v>20</v>
      </c>
      <c r="C85" s="86" t="s">
        <v>112</v>
      </c>
      <c r="D85" s="87"/>
      <c r="E85" s="25"/>
      <c r="F85" s="69"/>
      <c r="G85" s="70"/>
      <c r="I85" s="16" t="str">
        <f t="shared" si="1"/>
        <v xml:space="preserve">
</v>
      </c>
    </row>
    <row r="87" spans="1:9" ht="24" x14ac:dyDescent="0.4">
      <c r="A87" s="17" t="s">
        <v>114</v>
      </c>
    </row>
    <row r="88" spans="1:9" ht="20.25" thickBot="1" x14ac:dyDescent="0.45">
      <c r="B88" s="15" t="s">
        <v>63</v>
      </c>
      <c r="C88" s="52" t="s">
        <v>90</v>
      </c>
      <c r="D88" s="53"/>
      <c r="E88" s="15" t="s">
        <v>91</v>
      </c>
      <c r="F88" s="52" t="s">
        <v>121</v>
      </c>
      <c r="G88" s="53"/>
    </row>
    <row r="89" spans="1:9" ht="39.75" thickTop="1" x14ac:dyDescent="0.4">
      <c r="B89" s="12">
        <v>1</v>
      </c>
      <c r="C89" s="79" t="s">
        <v>115</v>
      </c>
      <c r="D89" s="80"/>
      <c r="E89" s="23"/>
      <c r="F89" s="71"/>
      <c r="G89" s="72"/>
      <c r="I89" s="16" t="str">
        <f t="shared" ref="I89:I96" si="2">CHAR(10)</f>
        <v xml:space="preserve">
</v>
      </c>
    </row>
    <row r="90" spans="1:9" ht="39" x14ac:dyDescent="0.4">
      <c r="B90" s="13">
        <f>IF(C90="","",MAX($B$89:B89)+1)</f>
        <v>2</v>
      </c>
      <c r="C90" s="84" t="s">
        <v>116</v>
      </c>
      <c r="D90" s="85"/>
      <c r="E90" s="23"/>
      <c r="F90" s="67"/>
      <c r="G90" s="68"/>
      <c r="I90" s="16" t="str">
        <f t="shared" si="2"/>
        <v xml:space="preserve">
</v>
      </c>
    </row>
    <row r="91" spans="1:9" ht="39" x14ac:dyDescent="0.4">
      <c r="B91" s="13">
        <f>IF(C91="","",MAX($B$89:B90)+1)</f>
        <v>3</v>
      </c>
      <c r="C91" s="84" t="s">
        <v>117</v>
      </c>
      <c r="D91" s="85"/>
      <c r="E91" s="24"/>
      <c r="F91" s="67"/>
      <c r="G91" s="68"/>
      <c r="I91" s="16" t="str">
        <f t="shared" si="2"/>
        <v xml:space="preserve">
</v>
      </c>
    </row>
    <row r="92" spans="1:9" ht="39" x14ac:dyDescent="0.4">
      <c r="B92" s="13">
        <f>IF(C92="","",MAX($B$89:B91)+1)</f>
        <v>4</v>
      </c>
      <c r="C92" s="84" t="s">
        <v>118</v>
      </c>
      <c r="D92" s="85"/>
      <c r="E92" s="23"/>
      <c r="F92" s="67"/>
      <c r="G92" s="68"/>
      <c r="I92" s="16" t="str">
        <f t="shared" si="2"/>
        <v xml:space="preserve">
</v>
      </c>
    </row>
    <row r="93" spans="1:9" ht="39" x14ac:dyDescent="0.4">
      <c r="B93" s="13">
        <f>IF(C93="","",MAX($B$89:B92)+1)</f>
        <v>5</v>
      </c>
      <c r="C93" s="84" t="s">
        <v>119</v>
      </c>
      <c r="D93" s="85"/>
      <c r="E93" s="23"/>
      <c r="F93" s="67"/>
      <c r="G93" s="68"/>
      <c r="I93" s="16" t="str">
        <f t="shared" si="2"/>
        <v xml:space="preserve">
</v>
      </c>
    </row>
    <row r="94" spans="1:9" ht="39" x14ac:dyDescent="0.4">
      <c r="B94" s="13">
        <f>IF(C94="","",MAX($B$89:B93)+1)</f>
        <v>6</v>
      </c>
      <c r="C94" s="84" t="s">
        <v>138</v>
      </c>
      <c r="D94" s="85"/>
      <c r="E94" s="23"/>
      <c r="F94" s="67"/>
      <c r="G94" s="68"/>
      <c r="I94" s="16" t="str">
        <f t="shared" si="2"/>
        <v xml:space="preserve">
</v>
      </c>
    </row>
    <row r="95" spans="1:9" ht="39" x14ac:dyDescent="0.4">
      <c r="B95" s="13">
        <f>IF(C95="","",MAX($B$89:B94)+1)</f>
        <v>7</v>
      </c>
      <c r="C95" s="84" t="s">
        <v>120</v>
      </c>
      <c r="D95" s="85"/>
      <c r="E95" s="23"/>
      <c r="F95" s="67"/>
      <c r="G95" s="68"/>
      <c r="I95" s="16" t="str">
        <f t="shared" si="2"/>
        <v xml:space="preserve">
</v>
      </c>
    </row>
    <row r="96" spans="1:9" ht="39" x14ac:dyDescent="0.4">
      <c r="B96" s="14">
        <f>IF(C96="","",MAX($B$89:B95)+1)</f>
        <v>8</v>
      </c>
      <c r="C96" s="86" t="s">
        <v>139</v>
      </c>
      <c r="D96" s="87"/>
      <c r="E96" s="30"/>
      <c r="F96" s="69"/>
      <c r="G96" s="70"/>
      <c r="I96" s="16" t="str">
        <f t="shared" si="2"/>
        <v xml:space="preserve">
</v>
      </c>
    </row>
    <row r="97" spans="1:9" x14ac:dyDescent="0.4">
      <c r="C97" s="36"/>
      <c r="D97" s="36"/>
      <c r="E97" s="16"/>
      <c r="F97" s="16"/>
      <c r="G97" s="16"/>
      <c r="I97" s="16"/>
    </row>
    <row r="98" spans="1:9" ht="24" x14ac:dyDescent="0.4">
      <c r="A98" s="17" t="s">
        <v>162</v>
      </c>
    </row>
    <row r="99" spans="1:9" ht="20.25" thickBot="1" x14ac:dyDescent="0.45">
      <c r="B99" s="15" t="s">
        <v>63</v>
      </c>
      <c r="C99" s="11" t="s">
        <v>153</v>
      </c>
      <c r="D99" s="15" t="s">
        <v>154</v>
      </c>
      <c r="E99" s="52" t="s">
        <v>166</v>
      </c>
      <c r="F99" s="64"/>
      <c r="G99" s="53"/>
    </row>
    <row r="100" spans="1:9" ht="20.25" thickTop="1" x14ac:dyDescent="0.4">
      <c r="B100" s="12">
        <v>1</v>
      </c>
      <c r="C100" s="33"/>
      <c r="D100" s="37"/>
      <c r="E100" s="88"/>
      <c r="F100" s="89"/>
      <c r="G100" s="90"/>
      <c r="I100" s="16"/>
    </row>
    <row r="101" spans="1:9" x14ac:dyDescent="0.4">
      <c r="B101" s="13">
        <v>2</v>
      </c>
      <c r="C101" s="34"/>
      <c r="D101" s="38"/>
      <c r="E101" s="44"/>
      <c r="F101" s="45"/>
      <c r="G101" s="46"/>
      <c r="I101" s="16"/>
    </row>
    <row r="102" spans="1:9" x14ac:dyDescent="0.4">
      <c r="B102" s="13">
        <v>3</v>
      </c>
      <c r="C102" s="34"/>
      <c r="D102" s="38"/>
      <c r="E102" s="44"/>
      <c r="F102" s="45"/>
      <c r="G102" s="46"/>
      <c r="I102" s="16"/>
    </row>
    <row r="103" spans="1:9" x14ac:dyDescent="0.4">
      <c r="B103" s="13">
        <v>4</v>
      </c>
      <c r="C103" s="34"/>
      <c r="D103" s="38"/>
      <c r="E103" s="44"/>
      <c r="F103" s="45"/>
      <c r="G103" s="46"/>
      <c r="I103" s="16"/>
    </row>
    <row r="104" spans="1:9" x14ac:dyDescent="0.4">
      <c r="B104" s="13">
        <v>5</v>
      </c>
      <c r="C104" s="34"/>
      <c r="D104" s="38"/>
      <c r="E104" s="44"/>
      <c r="F104" s="45"/>
      <c r="G104" s="46"/>
      <c r="I104" s="16"/>
    </row>
    <row r="105" spans="1:9" x14ac:dyDescent="0.4">
      <c r="B105" s="13">
        <v>6</v>
      </c>
      <c r="C105" s="34"/>
      <c r="D105" s="38"/>
      <c r="E105" s="44"/>
      <c r="F105" s="45"/>
      <c r="G105" s="46"/>
      <c r="I105" s="16"/>
    </row>
    <row r="106" spans="1:9" x14ac:dyDescent="0.4">
      <c r="B106" s="13">
        <v>7</v>
      </c>
      <c r="C106" s="34"/>
      <c r="D106" s="38"/>
      <c r="E106" s="44"/>
      <c r="F106" s="45"/>
      <c r="G106" s="46"/>
      <c r="I106" s="16"/>
    </row>
    <row r="107" spans="1:9" x14ac:dyDescent="0.4">
      <c r="B107" s="32">
        <v>8</v>
      </c>
      <c r="C107" s="34"/>
      <c r="D107" s="38"/>
      <c r="E107" s="44"/>
      <c r="F107" s="45"/>
      <c r="G107" s="46"/>
      <c r="I107" s="16"/>
    </row>
    <row r="108" spans="1:9" x14ac:dyDescent="0.4">
      <c r="B108" s="32">
        <v>9</v>
      </c>
      <c r="C108" s="34"/>
      <c r="D108" s="38"/>
      <c r="E108" s="44"/>
      <c r="F108" s="45"/>
      <c r="G108" s="46"/>
      <c r="I108" s="16"/>
    </row>
    <row r="109" spans="1:9" x14ac:dyDescent="0.4">
      <c r="B109" s="14">
        <v>10</v>
      </c>
      <c r="C109" s="35"/>
      <c r="D109" s="39"/>
      <c r="E109" s="47"/>
      <c r="F109" s="48"/>
      <c r="G109" s="49"/>
      <c r="I109" s="16"/>
    </row>
    <row r="110" spans="1:9" x14ac:dyDescent="0.4">
      <c r="E110" s="22"/>
      <c r="F110" s="22"/>
      <c r="G110" s="22"/>
    </row>
  </sheetData>
  <sheetProtection sheet="1" objects="1" scenarios="1"/>
  <mergeCells count="138">
    <mergeCell ref="E99:G99"/>
    <mergeCell ref="E101:G101"/>
    <mergeCell ref="E100:G100"/>
    <mergeCell ref="E102:G102"/>
    <mergeCell ref="C64:D64"/>
    <mergeCell ref="C88:D88"/>
    <mergeCell ref="C66:D66"/>
    <mergeCell ref="C67:D67"/>
    <mergeCell ref="C68:D68"/>
    <mergeCell ref="C69:D69"/>
    <mergeCell ref="C70:D70"/>
    <mergeCell ref="C78:D78"/>
    <mergeCell ref="C79:D79"/>
    <mergeCell ref="C80:D80"/>
    <mergeCell ref="C81:D81"/>
    <mergeCell ref="C82:D82"/>
    <mergeCell ref="C83:D83"/>
    <mergeCell ref="C71:D71"/>
    <mergeCell ref="C72:D72"/>
    <mergeCell ref="C75:D75"/>
    <mergeCell ref="C73:D73"/>
    <mergeCell ref="C74:D74"/>
    <mergeCell ref="C76:D76"/>
    <mergeCell ref="C77:D77"/>
    <mergeCell ref="C65:D65"/>
    <mergeCell ref="C96:D96"/>
    <mergeCell ref="C84:D84"/>
    <mergeCell ref="C85:D85"/>
    <mergeCell ref="C89:D89"/>
    <mergeCell ref="C90:D90"/>
    <mergeCell ref="C91:D91"/>
    <mergeCell ref="C92:D92"/>
    <mergeCell ref="C93:D93"/>
    <mergeCell ref="C94:D94"/>
    <mergeCell ref="C95:D95"/>
    <mergeCell ref="C59:D59"/>
    <mergeCell ref="C60:D60"/>
    <mergeCell ref="C61:D61"/>
    <mergeCell ref="C53:D53"/>
    <mergeCell ref="C54:D54"/>
    <mergeCell ref="C55:D55"/>
    <mergeCell ref="C56:D56"/>
    <mergeCell ref="C57:D57"/>
    <mergeCell ref="C58:D58"/>
    <mergeCell ref="F54:G54"/>
    <mergeCell ref="F55:G55"/>
    <mergeCell ref="F56:G56"/>
    <mergeCell ref="F57:G57"/>
    <mergeCell ref="F58:G58"/>
    <mergeCell ref="C27:F27"/>
    <mergeCell ref="C28:F28"/>
    <mergeCell ref="C29:F29"/>
    <mergeCell ref="C30:F30"/>
    <mergeCell ref="C31:F31"/>
    <mergeCell ref="C32:F32"/>
    <mergeCell ref="C33:F33"/>
    <mergeCell ref="C52:D52"/>
    <mergeCell ref="F51:G51"/>
    <mergeCell ref="F52:G52"/>
    <mergeCell ref="F53:G53"/>
    <mergeCell ref="C51:D51"/>
    <mergeCell ref="B45:G48"/>
    <mergeCell ref="F66:G66"/>
    <mergeCell ref="F67:G67"/>
    <mergeCell ref="F68:G68"/>
    <mergeCell ref="F69:G69"/>
    <mergeCell ref="F70:G70"/>
    <mergeCell ref="F59:G59"/>
    <mergeCell ref="F60:G60"/>
    <mergeCell ref="F61:G61"/>
    <mergeCell ref="F64:G64"/>
    <mergeCell ref="F65:G65"/>
    <mergeCell ref="F79:G79"/>
    <mergeCell ref="F80:G80"/>
    <mergeCell ref="F81:G81"/>
    <mergeCell ref="F71:G71"/>
    <mergeCell ref="F72:G72"/>
    <mergeCell ref="F73:G73"/>
    <mergeCell ref="F74:G74"/>
    <mergeCell ref="F76:G76"/>
    <mergeCell ref="F75:G75"/>
    <mergeCell ref="D6:G6"/>
    <mergeCell ref="D7:G7"/>
    <mergeCell ref="D8:G8"/>
    <mergeCell ref="D10:G10"/>
    <mergeCell ref="D9:G9"/>
    <mergeCell ref="D11:G11"/>
    <mergeCell ref="D12:G12"/>
    <mergeCell ref="D13:G13"/>
    <mergeCell ref="D14:G14"/>
    <mergeCell ref="D15:G15"/>
    <mergeCell ref="C20:F20"/>
    <mergeCell ref="C21:F21"/>
    <mergeCell ref="C22:F22"/>
    <mergeCell ref="C23:F23"/>
    <mergeCell ref="C24:F24"/>
    <mergeCell ref="C25:F25"/>
    <mergeCell ref="C26:F26"/>
    <mergeCell ref="E103:G103"/>
    <mergeCell ref="F94:G94"/>
    <mergeCell ref="F95:G95"/>
    <mergeCell ref="F96:G96"/>
    <mergeCell ref="F89:G89"/>
    <mergeCell ref="F90:G90"/>
    <mergeCell ref="F91:G91"/>
    <mergeCell ref="F92:G92"/>
    <mergeCell ref="F93:G93"/>
    <mergeCell ref="F82:G82"/>
    <mergeCell ref="F83:G83"/>
    <mergeCell ref="F84:G84"/>
    <mergeCell ref="F85:G85"/>
    <mergeCell ref="F88:G88"/>
    <mergeCell ref="F77:G77"/>
    <mergeCell ref="F78:G78"/>
    <mergeCell ref="B1:G1"/>
    <mergeCell ref="C19:G19"/>
    <mergeCell ref="E104:G104"/>
    <mergeCell ref="E105:G105"/>
    <mergeCell ref="E106:G106"/>
    <mergeCell ref="E109:G109"/>
    <mergeCell ref="B7:C7"/>
    <mergeCell ref="B6:C6"/>
    <mergeCell ref="B8:C8"/>
    <mergeCell ref="B9:C9"/>
    <mergeCell ref="B40:C40"/>
    <mergeCell ref="B41:C41"/>
    <mergeCell ref="D41:G41"/>
    <mergeCell ref="D40:G40"/>
    <mergeCell ref="D39:G39"/>
    <mergeCell ref="B39:C39"/>
    <mergeCell ref="E107:G107"/>
    <mergeCell ref="E108:G108"/>
    <mergeCell ref="B15:C15"/>
    <mergeCell ref="B10:C10"/>
    <mergeCell ref="B11:C11"/>
    <mergeCell ref="B12:C12"/>
    <mergeCell ref="B13:C13"/>
    <mergeCell ref="B14:C14"/>
  </mergeCells>
  <phoneticPr fontId="4"/>
  <conditionalFormatting sqref="G21:G33 B21:C33">
    <cfRule type="expression" dxfId="11" priority="37">
      <formula>$B21=""</formula>
    </cfRule>
  </conditionalFormatting>
  <conditionalFormatting sqref="F52:F61 F89:F96">
    <cfRule type="expression" dxfId="10" priority="18">
      <formula>AND($E52&lt;&gt;"無",$F52="")</formula>
    </cfRule>
  </conditionalFormatting>
  <conditionalFormatting sqref="E65:E74 E76:E85">
    <cfRule type="expression" dxfId="9" priority="16">
      <formula>$E65=""</formula>
    </cfRule>
  </conditionalFormatting>
  <conditionalFormatting sqref="G21:G33">
    <cfRule type="expression" dxfId="8" priority="43">
      <formula>$G21=""</formula>
    </cfRule>
  </conditionalFormatting>
  <conditionalFormatting sqref="F65:F74 F76:F85">
    <cfRule type="expression" dxfId="7" priority="13">
      <formula>AND($E65&lt;&gt;"無",$F65="")</formula>
    </cfRule>
  </conditionalFormatting>
  <conditionalFormatting sqref="D40:G41">
    <cfRule type="expression" dxfId="6" priority="10">
      <formula>$D40=""</formula>
    </cfRule>
  </conditionalFormatting>
  <conditionalFormatting sqref="E52:E61">
    <cfRule type="expression" dxfId="5" priority="6">
      <formula>$E52=""</formula>
    </cfRule>
  </conditionalFormatting>
  <conditionalFormatting sqref="E89:E96">
    <cfRule type="expression" dxfId="4" priority="5">
      <formula>$E89=""</formula>
    </cfRule>
  </conditionalFormatting>
  <conditionalFormatting sqref="D7:G15">
    <cfRule type="expression" dxfId="3" priority="4">
      <formula>$D7=""</formula>
    </cfRule>
  </conditionalFormatting>
  <conditionalFormatting sqref="C100:C109">
    <cfRule type="expression" dxfId="2" priority="3">
      <formula>$C100=""</formula>
    </cfRule>
  </conditionalFormatting>
  <conditionalFormatting sqref="D100:D109">
    <cfRule type="expression" dxfId="1" priority="2">
      <formula>$D100=""</formula>
    </cfRule>
  </conditionalFormatting>
  <conditionalFormatting sqref="E100:G109">
    <cfRule type="expression" dxfId="0" priority="1">
      <formula>$E100=""</formula>
    </cfRule>
  </conditionalFormatting>
  <dataValidations count="1">
    <dataValidation type="list" allowBlank="1" showInputMessage="1" showErrorMessage="1" sqref="G21:G33" xr:uid="{9AC366AE-C946-4CD2-82AE-0A136D8B4158}">
      <formula1>"○"</formula1>
    </dataValidation>
  </dataValidations>
  <printOptions horizontalCentered="1"/>
  <pageMargins left="0.23622047244094491" right="0.23622047244094491" top="0.74803149606299213" bottom="0.59055118110236227" header="0.31496062992125984" footer="0.31496062992125984"/>
  <pageSetup paperSize="9" scale="71" fitToHeight="0" orientation="portrait" r:id="rId1"/>
  <headerFooter>
    <oddHeader>&amp;R&amp;F</oddHeader>
  </headerFooter>
  <rowBreaks count="2" manualBreakCount="2">
    <brk id="43" max="7" man="1"/>
    <brk id="74" max="7" man="1"/>
  </rowBreaks>
  <extLst>
    <ext xmlns:x14="http://schemas.microsoft.com/office/spreadsheetml/2009/9/main" uri="{CCE6A557-97BC-4b89-ADB6-D9C93CAAB3DF}">
      <x14:dataValidations xmlns:xm="http://schemas.microsoft.com/office/excel/2006/main" count="6">
        <x14:dataValidation type="list" allowBlank="1" showInputMessage="1" showErrorMessage="1" xr:uid="{CB4620C4-0125-4C9E-84C9-7CEE8AE6CD0D}">
          <x14:formula1>
            <xm:f>テーブル!$K$3:$K$4</xm:f>
          </x14:formula1>
          <xm:sqref>E98 E89:E96 E65:E74 E76:E85 E52:E61</xm:sqref>
        </x14:dataValidation>
        <x14:dataValidation type="list" allowBlank="1" showInputMessage="1" showErrorMessage="1" xr:uid="{FB5CFBBB-6D2A-4993-B998-F9E1ED7E4C50}">
          <x14:formula1>
            <xm:f>テーブル!$B$3:$B$38</xm:f>
          </x14:formula1>
          <xm:sqref>D10</xm:sqref>
        </x14:dataValidation>
        <x14:dataValidation type="list" allowBlank="1" showInputMessage="1" showErrorMessage="1" xr:uid="{A6547B3D-A881-4242-98F9-E3FF4551C24E}">
          <x14:formula1>
            <xm:f>テーブル!$H$3:$H$5</xm:f>
          </x14:formula1>
          <xm:sqref>D12</xm:sqref>
        </x14:dataValidation>
        <x14:dataValidation type="list" allowBlank="1" showInputMessage="1" showErrorMessage="1" xr:uid="{3DDF9225-5002-42E0-BB83-218ABB1EEBE5}">
          <x14:formula1>
            <xm:f>テーブル!$N$3:$N$5</xm:f>
          </x14:formula1>
          <xm:sqref>D40</xm:sqref>
        </x14:dataValidation>
        <x14:dataValidation type="list" allowBlank="1" showInputMessage="1" xr:uid="{FC54A802-A9AD-4284-809F-C59DFB48F606}">
          <x14:formula1>
            <xm:f>テーブル!$Q$3:$Q$4</xm:f>
          </x14:formula1>
          <xm:sqref>D41:G41</xm:sqref>
        </x14:dataValidation>
        <x14:dataValidation type="list" allowBlank="1" showInputMessage="1" xr:uid="{B878870A-8221-4FEA-A0BE-5532B8B4502E}">
          <x14:formula1>
            <xm:f>テーブル!$T$3:$T$6</xm:f>
          </x14:formula1>
          <xm:sqref>E100:G109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8EA7-5ED8-4ED1-9F89-ABBA62E8F454}">
  <dimension ref="B2:C6"/>
  <sheetViews>
    <sheetView workbookViewId="0">
      <selection activeCell="C14" sqref="C14"/>
    </sheetView>
  </sheetViews>
  <sheetFormatPr defaultRowHeight="18.75" x14ac:dyDescent="0.4"/>
  <cols>
    <col min="2" max="2" width="17.25" bestFit="1" customWidth="1"/>
    <col min="3" max="3" width="33.875" bestFit="1" customWidth="1"/>
  </cols>
  <sheetData>
    <row r="2" spans="2:3" x14ac:dyDescent="0.4">
      <c r="B2" s="1" t="s">
        <v>77</v>
      </c>
      <c r="C2" t="str">
        <f>_xlfn.XLOOKUP(事前確認シート!$D$10,テーブル!$B$3:$B$38,テーブル!$C$3:$C$38,"",0,1)&amp;""</f>
        <v/>
      </c>
    </row>
    <row r="3" spans="2:3" x14ac:dyDescent="0.4">
      <c r="B3" s="1" t="s">
        <v>78</v>
      </c>
      <c r="C3" t="str">
        <f>_xlfn.XLOOKUP(事前確認シート!$D$10,テーブル!$B$3:$B$38,テーブル!$D$3:$D$38,"",0,1)&amp;""</f>
        <v/>
      </c>
    </row>
    <row r="4" spans="2:3" x14ac:dyDescent="0.4">
      <c r="B4" t="s">
        <v>79</v>
      </c>
      <c r="C4" t="str">
        <f>IFERROR(TEXT(EOMONTH(事前確認シート!$D$11,-3)+1,"ggge年m月"),"")</f>
        <v/>
      </c>
    </row>
    <row r="5" spans="2:3" x14ac:dyDescent="0.4">
      <c r="B5" t="s">
        <v>73</v>
      </c>
      <c r="C5" t="str">
        <f>_xlfn.XLOOKUP(事前確認シート!$D$10,テーブル!$B$3:$B$38,テーブル!$E$3:$E$38,"",0,1)&amp;""</f>
        <v/>
      </c>
    </row>
    <row r="6" spans="2:3" x14ac:dyDescent="0.4">
      <c r="B6" t="s">
        <v>155</v>
      </c>
      <c r="C6" t="str">
        <f>"【運営指導事前提出書類】"&amp;事前確認シート!$D$9&amp;"（"&amp;$C$2&amp;"）"</f>
        <v>【運営指導事前提出書類】（）</v>
      </c>
    </row>
  </sheetData>
  <sheetProtection sheet="1" objects="1" scenarios="1"/>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AF6A-71D5-4A08-B322-4C827BBCC5B1}">
  <dimension ref="A1:T57"/>
  <sheetViews>
    <sheetView workbookViewId="0">
      <selection activeCell="B3" sqref="B3"/>
    </sheetView>
  </sheetViews>
  <sheetFormatPr defaultRowHeight="18.75" x14ac:dyDescent="0.4"/>
  <cols>
    <col min="1" max="1" width="3.375" bestFit="1" customWidth="1"/>
    <col min="2" max="5" width="18.5" customWidth="1"/>
    <col min="7" max="7" width="3.375" bestFit="1" customWidth="1"/>
    <col min="8" max="8" width="15" customWidth="1"/>
    <col min="10" max="10" width="3.375" bestFit="1" customWidth="1"/>
    <col min="13" max="13" width="3.375" bestFit="1" customWidth="1"/>
    <col min="14" max="14" width="42.125" customWidth="1"/>
    <col min="16" max="16" width="3.375" bestFit="1" customWidth="1"/>
    <col min="17" max="17" width="34.375" customWidth="1"/>
    <col min="19" max="19" width="3.375" bestFit="1" customWidth="1"/>
    <col min="20" max="20" width="25.5" bestFit="1" customWidth="1"/>
  </cols>
  <sheetData>
    <row r="1" spans="1:20" x14ac:dyDescent="0.4">
      <c r="A1" t="s">
        <v>64</v>
      </c>
      <c r="G1" t="s">
        <v>65</v>
      </c>
      <c r="J1" t="s">
        <v>92</v>
      </c>
      <c r="M1" t="s">
        <v>131</v>
      </c>
      <c r="P1" t="s">
        <v>151</v>
      </c>
      <c r="S1" t="s">
        <v>163</v>
      </c>
    </row>
    <row r="2" spans="1:20" ht="19.5" thickBot="1" x14ac:dyDescent="0.45">
      <c r="B2" s="8" t="s">
        <v>0</v>
      </c>
      <c r="C2" s="8" t="s">
        <v>61</v>
      </c>
      <c r="D2" s="8" t="s">
        <v>62</v>
      </c>
      <c r="E2" s="8" t="s">
        <v>74</v>
      </c>
      <c r="H2" s="8" t="s">
        <v>135</v>
      </c>
      <c r="K2" s="8" t="s">
        <v>135</v>
      </c>
      <c r="N2" s="8" t="s">
        <v>135</v>
      </c>
      <c r="Q2" s="8" t="s">
        <v>135</v>
      </c>
      <c r="T2" s="8" t="s">
        <v>135</v>
      </c>
    </row>
    <row r="3" spans="1:20" ht="19.5" thickTop="1" x14ac:dyDescent="0.4">
      <c r="B3" s="7" t="s">
        <v>1</v>
      </c>
      <c r="C3" s="7" t="s">
        <v>1</v>
      </c>
      <c r="D3" s="7"/>
      <c r="E3" s="7"/>
      <c r="H3" s="7" t="s">
        <v>156</v>
      </c>
      <c r="K3" s="7" t="s">
        <v>93</v>
      </c>
      <c r="N3" s="7" t="s">
        <v>133</v>
      </c>
      <c r="Q3" s="7" t="s">
        <v>152</v>
      </c>
      <c r="T3" s="40" t="s">
        <v>167</v>
      </c>
    </row>
    <row r="4" spans="1:20" ht="37.5" x14ac:dyDescent="0.4">
      <c r="B4" s="4" t="s">
        <v>2</v>
      </c>
      <c r="C4" s="4" t="s">
        <v>2</v>
      </c>
      <c r="D4" s="4"/>
      <c r="E4" s="4"/>
      <c r="H4" s="2" t="s">
        <v>157</v>
      </c>
      <c r="K4" s="3" t="s">
        <v>94</v>
      </c>
      <c r="N4" s="20" t="s">
        <v>147</v>
      </c>
      <c r="Q4" s="41" t="s">
        <v>165</v>
      </c>
      <c r="T4" s="2" t="s">
        <v>168</v>
      </c>
    </row>
    <row r="5" spans="1:20" x14ac:dyDescent="0.4">
      <c r="B5" s="4" t="s">
        <v>3</v>
      </c>
      <c r="C5" s="4" t="s">
        <v>57</v>
      </c>
      <c r="D5" s="4"/>
      <c r="E5" s="4"/>
      <c r="H5" s="3" t="s">
        <v>158</v>
      </c>
      <c r="N5" s="3" t="s">
        <v>134</v>
      </c>
      <c r="T5" s="2" t="s">
        <v>169</v>
      </c>
    </row>
    <row r="6" spans="1:20" x14ac:dyDescent="0.4">
      <c r="B6" s="4" t="s">
        <v>44</v>
      </c>
      <c r="C6" s="4" t="s">
        <v>4</v>
      </c>
      <c r="D6" s="4" t="s">
        <v>5</v>
      </c>
      <c r="E6" s="4"/>
      <c r="T6" s="3" t="s">
        <v>164</v>
      </c>
    </row>
    <row r="7" spans="1:20" x14ac:dyDescent="0.4">
      <c r="B7" s="4" t="s">
        <v>4</v>
      </c>
      <c r="C7" s="4" t="s">
        <v>4</v>
      </c>
      <c r="D7" s="4"/>
      <c r="E7" s="4"/>
    </row>
    <row r="8" spans="1:20" x14ac:dyDescent="0.4">
      <c r="B8" s="4" t="s">
        <v>45</v>
      </c>
      <c r="C8" s="4" t="s">
        <v>6</v>
      </c>
      <c r="D8" s="4" t="s">
        <v>7</v>
      </c>
      <c r="E8" s="4"/>
    </row>
    <row r="9" spans="1:20" x14ac:dyDescent="0.4">
      <c r="B9" s="4" t="s">
        <v>6</v>
      </c>
      <c r="C9" s="4" t="s">
        <v>6</v>
      </c>
      <c r="D9" s="4"/>
      <c r="E9" s="4"/>
    </row>
    <row r="10" spans="1:20" x14ac:dyDescent="0.4">
      <c r="B10" s="4" t="s">
        <v>56</v>
      </c>
      <c r="C10" s="4" t="s">
        <v>8</v>
      </c>
      <c r="D10" s="4" t="s">
        <v>9</v>
      </c>
      <c r="E10" s="4"/>
    </row>
    <row r="11" spans="1:20" x14ac:dyDescent="0.4">
      <c r="B11" s="4" t="s">
        <v>8</v>
      </c>
      <c r="C11" s="4" t="s">
        <v>8</v>
      </c>
      <c r="D11" s="4"/>
      <c r="E11" s="4"/>
    </row>
    <row r="12" spans="1:20" x14ac:dyDescent="0.4">
      <c r="B12" s="4" t="s">
        <v>12</v>
      </c>
      <c r="C12" s="4" t="s">
        <v>12</v>
      </c>
      <c r="D12" s="4"/>
      <c r="E12" s="4" t="s">
        <v>75</v>
      </c>
    </row>
    <row r="13" spans="1:20" x14ac:dyDescent="0.4">
      <c r="B13" s="4" t="s">
        <v>13</v>
      </c>
      <c r="C13" s="4" t="s">
        <v>13</v>
      </c>
      <c r="D13" s="4"/>
      <c r="E13" s="4" t="s">
        <v>75</v>
      </c>
    </row>
    <row r="14" spans="1:20" x14ac:dyDescent="0.4">
      <c r="B14" s="4" t="s">
        <v>47</v>
      </c>
      <c r="C14" s="4" t="s">
        <v>14</v>
      </c>
      <c r="D14" s="4" t="s">
        <v>15</v>
      </c>
      <c r="E14" s="4" t="s">
        <v>75</v>
      </c>
    </row>
    <row r="15" spans="1:20" x14ac:dyDescent="0.4">
      <c r="B15" s="4" t="s">
        <v>14</v>
      </c>
      <c r="C15" s="4" t="s">
        <v>14</v>
      </c>
      <c r="D15" s="4"/>
      <c r="E15" s="4" t="s">
        <v>75</v>
      </c>
    </row>
    <row r="16" spans="1:20" x14ac:dyDescent="0.4">
      <c r="B16" s="4" t="s">
        <v>48</v>
      </c>
      <c r="C16" s="4" t="s">
        <v>16</v>
      </c>
      <c r="D16" s="4" t="s">
        <v>17</v>
      </c>
      <c r="E16" s="4" t="s">
        <v>75</v>
      </c>
    </row>
    <row r="17" spans="2:5" x14ac:dyDescent="0.4">
      <c r="B17" s="4" t="s">
        <v>16</v>
      </c>
      <c r="C17" s="4" t="s">
        <v>16</v>
      </c>
      <c r="D17" s="4"/>
      <c r="E17" s="4" t="s">
        <v>75</v>
      </c>
    </row>
    <row r="18" spans="2:5" x14ac:dyDescent="0.4">
      <c r="B18" s="4" t="s">
        <v>49</v>
      </c>
      <c r="C18" s="4" t="s">
        <v>18</v>
      </c>
      <c r="D18" s="4" t="s">
        <v>19</v>
      </c>
      <c r="E18" s="4" t="s">
        <v>75</v>
      </c>
    </row>
    <row r="19" spans="2:5" x14ac:dyDescent="0.4">
      <c r="B19" s="4" t="s">
        <v>18</v>
      </c>
      <c r="C19" s="4" t="s">
        <v>18</v>
      </c>
      <c r="D19" s="4"/>
      <c r="E19" s="4" t="s">
        <v>75</v>
      </c>
    </row>
    <row r="20" spans="2:5" x14ac:dyDescent="0.4">
      <c r="B20" s="4" t="s">
        <v>50</v>
      </c>
      <c r="C20" s="4" t="s">
        <v>20</v>
      </c>
      <c r="D20" s="4" t="s">
        <v>21</v>
      </c>
      <c r="E20" s="4" t="s">
        <v>75</v>
      </c>
    </row>
    <row r="21" spans="2:5" x14ac:dyDescent="0.4">
      <c r="B21" s="4" t="s">
        <v>22</v>
      </c>
      <c r="C21" s="4" t="s">
        <v>22</v>
      </c>
      <c r="D21" s="4"/>
      <c r="E21" s="4" t="s">
        <v>75</v>
      </c>
    </row>
    <row r="22" spans="2:5" x14ac:dyDescent="0.4">
      <c r="B22" s="4" t="s">
        <v>51</v>
      </c>
      <c r="C22" s="4" t="s">
        <v>23</v>
      </c>
      <c r="D22" s="4" t="s">
        <v>24</v>
      </c>
      <c r="E22" s="4"/>
    </row>
    <row r="23" spans="2:5" x14ac:dyDescent="0.4">
      <c r="B23" s="4" t="s">
        <v>23</v>
      </c>
      <c r="C23" s="4" t="s">
        <v>23</v>
      </c>
      <c r="D23" s="4"/>
      <c r="E23" s="4"/>
    </row>
    <row r="24" spans="2:5" x14ac:dyDescent="0.4">
      <c r="B24" s="4" t="s">
        <v>52</v>
      </c>
      <c r="C24" s="4" t="s">
        <v>26</v>
      </c>
      <c r="D24" s="4" t="s">
        <v>27</v>
      </c>
      <c r="E24" s="4"/>
    </row>
    <row r="25" spans="2:5" x14ac:dyDescent="0.4">
      <c r="B25" s="4" t="s">
        <v>25</v>
      </c>
      <c r="C25" s="4" t="s">
        <v>25</v>
      </c>
      <c r="D25" s="4"/>
      <c r="E25" s="4"/>
    </row>
    <row r="26" spans="2:5" x14ac:dyDescent="0.4">
      <c r="B26" s="4" t="s">
        <v>27</v>
      </c>
      <c r="C26" s="4" t="s">
        <v>27</v>
      </c>
      <c r="D26" s="4"/>
      <c r="E26" s="4" t="s">
        <v>75</v>
      </c>
    </row>
    <row r="27" spans="2:5" x14ac:dyDescent="0.4">
      <c r="B27" s="4" t="s">
        <v>28</v>
      </c>
      <c r="C27" s="4" t="s">
        <v>58</v>
      </c>
      <c r="D27" s="4"/>
      <c r="E27" s="4" t="s">
        <v>75</v>
      </c>
    </row>
    <row r="28" spans="2:5" x14ac:dyDescent="0.4">
      <c r="B28" s="4" t="s">
        <v>29</v>
      </c>
      <c r="C28" s="4" t="s">
        <v>29</v>
      </c>
      <c r="D28" s="4"/>
      <c r="E28" s="4" t="s">
        <v>75</v>
      </c>
    </row>
    <row r="29" spans="2:5" x14ac:dyDescent="0.4">
      <c r="B29" s="4" t="s">
        <v>30</v>
      </c>
      <c r="C29" s="4" t="s">
        <v>30</v>
      </c>
      <c r="D29" s="4"/>
      <c r="E29" s="4" t="s">
        <v>75</v>
      </c>
    </row>
    <row r="30" spans="2:5" x14ac:dyDescent="0.4">
      <c r="B30" s="4" t="s">
        <v>31</v>
      </c>
      <c r="C30" s="4" t="s">
        <v>59</v>
      </c>
      <c r="D30" s="4" t="s">
        <v>60</v>
      </c>
      <c r="E30" s="4"/>
    </row>
    <row r="31" spans="2:5" x14ac:dyDescent="0.4">
      <c r="B31" s="4" t="s">
        <v>32</v>
      </c>
      <c r="C31" s="4" t="s">
        <v>32</v>
      </c>
      <c r="D31" s="4"/>
      <c r="E31" s="4"/>
    </row>
    <row r="32" spans="2:5" x14ac:dyDescent="0.4">
      <c r="B32" s="4" t="s">
        <v>53</v>
      </c>
      <c r="C32" s="4" t="s">
        <v>33</v>
      </c>
      <c r="D32" s="4" t="s">
        <v>34</v>
      </c>
      <c r="E32" s="4" t="s">
        <v>75</v>
      </c>
    </row>
    <row r="33" spans="2:5" x14ac:dyDescent="0.4">
      <c r="B33" s="4" t="s">
        <v>33</v>
      </c>
      <c r="C33" s="4" t="s">
        <v>33</v>
      </c>
      <c r="D33" s="4"/>
      <c r="E33" s="4" t="s">
        <v>75</v>
      </c>
    </row>
    <row r="34" spans="2:5" x14ac:dyDescent="0.4">
      <c r="B34" s="4" t="s">
        <v>54</v>
      </c>
      <c r="C34" s="4" t="s">
        <v>35</v>
      </c>
      <c r="D34" s="4" t="s">
        <v>36</v>
      </c>
      <c r="E34" s="4" t="s">
        <v>75</v>
      </c>
    </row>
    <row r="35" spans="2:5" x14ac:dyDescent="0.4">
      <c r="B35" s="4" t="s">
        <v>35</v>
      </c>
      <c r="C35" s="4" t="s">
        <v>35</v>
      </c>
      <c r="D35" s="4"/>
      <c r="E35" s="4" t="s">
        <v>75</v>
      </c>
    </row>
    <row r="36" spans="2:5" x14ac:dyDescent="0.4">
      <c r="B36" s="4" t="s">
        <v>55</v>
      </c>
      <c r="C36" s="4" t="s">
        <v>37</v>
      </c>
      <c r="D36" s="4" t="s">
        <v>38</v>
      </c>
      <c r="E36" s="4" t="s">
        <v>75</v>
      </c>
    </row>
    <row r="37" spans="2:5" x14ac:dyDescent="0.4">
      <c r="B37" s="4" t="s">
        <v>37</v>
      </c>
      <c r="C37" s="4" t="s">
        <v>37</v>
      </c>
      <c r="D37" s="4"/>
      <c r="E37" s="4" t="s">
        <v>75</v>
      </c>
    </row>
    <row r="38" spans="2:5" x14ac:dyDescent="0.4">
      <c r="B38" s="4" t="s">
        <v>39</v>
      </c>
      <c r="C38" s="4" t="s">
        <v>39</v>
      </c>
      <c r="D38" s="4"/>
      <c r="E38" s="4" t="s">
        <v>75</v>
      </c>
    </row>
    <row r="39" spans="2:5" x14ac:dyDescent="0.4">
      <c r="B39" s="5" t="s">
        <v>5</v>
      </c>
      <c r="C39" s="5"/>
      <c r="D39" s="5"/>
      <c r="E39" s="5"/>
    </row>
    <row r="40" spans="2:5" x14ac:dyDescent="0.4">
      <c r="B40" s="5" t="s">
        <v>7</v>
      </c>
      <c r="C40" s="5"/>
      <c r="D40" s="5"/>
      <c r="E40" s="5"/>
    </row>
    <row r="41" spans="2:5" x14ac:dyDescent="0.4">
      <c r="B41" s="5" t="s">
        <v>9</v>
      </c>
      <c r="C41" s="5"/>
      <c r="D41" s="5"/>
      <c r="E41" s="5"/>
    </row>
    <row r="42" spans="2:5" x14ac:dyDescent="0.4">
      <c r="B42" s="5" t="s">
        <v>15</v>
      </c>
      <c r="C42" s="5"/>
      <c r="D42" s="5"/>
      <c r="E42" s="5"/>
    </row>
    <row r="43" spans="2:5" x14ac:dyDescent="0.4">
      <c r="B43" s="5" t="s">
        <v>17</v>
      </c>
      <c r="C43" s="5"/>
      <c r="D43" s="5"/>
      <c r="E43" s="5"/>
    </row>
    <row r="44" spans="2:5" x14ac:dyDescent="0.4">
      <c r="B44" s="5" t="s">
        <v>19</v>
      </c>
      <c r="C44" s="5"/>
      <c r="D44" s="5"/>
      <c r="E44" s="5"/>
    </row>
    <row r="45" spans="2:5" x14ac:dyDescent="0.4">
      <c r="B45" s="5" t="s">
        <v>21</v>
      </c>
      <c r="C45" s="5"/>
      <c r="D45" s="5"/>
      <c r="E45" s="5"/>
    </row>
    <row r="46" spans="2:5" x14ac:dyDescent="0.4">
      <c r="B46" s="5" t="s">
        <v>24</v>
      </c>
      <c r="C46" s="5"/>
      <c r="D46" s="5"/>
      <c r="E46" s="5"/>
    </row>
    <row r="47" spans="2:5" x14ac:dyDescent="0.4">
      <c r="B47" s="5" t="s">
        <v>26</v>
      </c>
      <c r="C47" s="5"/>
      <c r="D47" s="5"/>
      <c r="E47" s="5"/>
    </row>
    <row r="48" spans="2:5" x14ac:dyDescent="0.4">
      <c r="B48" s="5" t="s">
        <v>34</v>
      </c>
      <c r="C48" s="5"/>
      <c r="D48" s="5"/>
      <c r="E48" s="5"/>
    </row>
    <row r="49" spans="2:5" x14ac:dyDescent="0.4">
      <c r="B49" s="5" t="s">
        <v>36</v>
      </c>
      <c r="C49" s="5"/>
      <c r="D49" s="5"/>
      <c r="E49" s="5"/>
    </row>
    <row r="50" spans="2:5" x14ac:dyDescent="0.4">
      <c r="B50" s="5" t="s">
        <v>38</v>
      </c>
      <c r="C50" s="5"/>
      <c r="D50" s="5"/>
      <c r="E50" s="5"/>
    </row>
    <row r="51" spans="2:5" x14ac:dyDescent="0.4">
      <c r="B51" s="5" t="s">
        <v>46</v>
      </c>
      <c r="C51" s="5"/>
      <c r="D51" s="5"/>
      <c r="E51" s="5"/>
    </row>
    <row r="52" spans="2:5" x14ac:dyDescent="0.4">
      <c r="B52" s="5" t="s">
        <v>10</v>
      </c>
      <c r="C52" s="5"/>
      <c r="D52" s="5"/>
      <c r="E52" s="5"/>
    </row>
    <row r="53" spans="2:5" x14ac:dyDescent="0.4">
      <c r="B53" s="5" t="s">
        <v>11</v>
      </c>
      <c r="C53" s="5"/>
      <c r="D53" s="5"/>
      <c r="E53" s="5"/>
    </row>
    <row r="54" spans="2:5" x14ac:dyDescent="0.4">
      <c r="B54" s="5" t="s">
        <v>40</v>
      </c>
      <c r="C54" s="5"/>
      <c r="D54" s="5"/>
      <c r="E54" s="5"/>
    </row>
    <row r="55" spans="2:5" x14ac:dyDescent="0.4">
      <c r="B55" s="5" t="s">
        <v>41</v>
      </c>
      <c r="C55" s="5"/>
      <c r="D55" s="5"/>
      <c r="E55" s="5"/>
    </row>
    <row r="56" spans="2:5" x14ac:dyDescent="0.4">
      <c r="B56" s="5" t="s">
        <v>42</v>
      </c>
      <c r="C56" s="5"/>
      <c r="D56" s="5"/>
      <c r="E56" s="5"/>
    </row>
    <row r="57" spans="2:5" x14ac:dyDescent="0.4">
      <c r="B57" s="6" t="s">
        <v>43</v>
      </c>
      <c r="C57" s="6"/>
      <c r="D57" s="6"/>
      <c r="E57" s="6"/>
    </row>
  </sheetData>
  <sheetProtection sheet="1" objects="1" scenarios="1"/>
  <phoneticPr fontId="4"/>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事前確認シート</vt:lpstr>
      <vt:lpstr>判定用シート</vt:lpstr>
      <vt:lpstr>テーブル</vt:lpstr>
      <vt:lpstr>事前確認シート!Print_Area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2026-07-01T04:32:30Z</cp:lastPrinted>
  <dcterms:created xsi:type="dcterms:W3CDTF">2026-06-19T00:14:14Z</dcterms:created>
  <dcterms:modified xsi:type="dcterms:W3CDTF">2026-07-01T04:32:32Z</dcterms:modified>
</cp:coreProperties>
</file>