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P:\補助金事務見直し\新\追加\記入例\地域医療\交付申請関係様式（地域医療）\"/>
    </mc:Choice>
  </mc:AlternateContent>
  <xr:revisionPtr revIDLastSave="0" documentId="13_ncr:1_{B5C97433-EE3F-4866-8275-EEDB935911FC}" xr6:coauthVersionLast="47" xr6:coauthVersionMax="47" xr10:uidLastSave="{00000000-0000-0000-0000-000000000000}"/>
  <bookViews>
    <workbookView xWindow="0" yWindow="0" windowWidth="11520" windowHeight="12360" xr2:uid="{00000000-000D-0000-FFFF-FFFF00000000}"/>
  </bookViews>
  <sheets>
    <sheet name="別紙１" sheetId="9" r:id="rId1"/>
    <sheet name="【参考様式】積算内訳書" sheetId="23" r:id="rId2"/>
    <sheet name="テーブル" sheetId="24" state="hidden" r:id="rId3"/>
  </sheets>
  <definedNames>
    <definedName name="_xlnm.Print_Area" localSheetId="1">【参考様式】積算内訳書!$B$1:$J$50</definedName>
    <definedName name="_xlnm.Print_Area" localSheetId="0">別紙１!$A$1:$C$40</definedName>
    <definedName name="経費区分">テーブル!$B$2:$B$14</definedName>
    <definedName name="施設種別">テーブル!$F$2:$F$13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23" l="1"/>
  <c r="H7" i="23"/>
  <c r="H5" i="23"/>
  <c r="F14" i="23"/>
  <c r="H14" i="23" s="1"/>
  <c r="H13" i="23"/>
  <c r="H12" i="23"/>
  <c r="H11" i="23"/>
  <c r="H9" i="23"/>
  <c r="B13" i="9" l="1"/>
  <c r="B37" i="9"/>
  <c r="B35" i="9"/>
  <c r="B33" i="9"/>
  <c r="B31" i="9"/>
  <c r="B29" i="9"/>
  <c r="B27" i="9"/>
  <c r="B25" i="9"/>
  <c r="B23" i="9"/>
  <c r="B19" i="9"/>
  <c r="B17" i="9"/>
  <c r="B15" i="9"/>
  <c r="H50" i="23" l="1"/>
  <c r="B21" i="9"/>
  <c r="B3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高瀬　拓海</author>
    <author>林　まり絵</author>
  </authors>
  <commentList>
    <comment ref="B4" authorId="0" shapeId="0" xr:uid="{4FE6E4A9-253B-47D4-AB91-AB0DD1B8012A}">
      <text>
        <r>
          <rPr>
            <b/>
            <sz val="14"/>
            <color indexed="81"/>
            <rFont val="MS P ゴシック"/>
            <family val="3"/>
            <charset val="128"/>
          </rPr>
          <t>プルダウンで入力</t>
        </r>
      </text>
    </comment>
    <comment ref="B5" authorId="0" shapeId="0" xr:uid="{00BDC138-47E0-4B68-8547-FE16016F1FCC}">
      <text>
        <r>
          <rPr>
            <b/>
            <sz val="14"/>
            <color indexed="81"/>
            <rFont val="MS P ゴシック"/>
            <family val="3"/>
            <charset val="128"/>
          </rPr>
          <t>「整備区分」がある補助事業のみ記載すること。</t>
        </r>
      </text>
    </comment>
    <comment ref="B6" authorId="1" shapeId="0" xr:uid="{64D67BA8-8D24-406F-90F0-930E4F2A24BE}">
      <text>
        <r>
          <rPr>
            <b/>
            <sz val="14"/>
            <color indexed="81"/>
            <rFont val="ＭＳ Ｐゴシック"/>
            <family val="3"/>
            <charset val="128"/>
          </rPr>
          <t>プルダウンで入力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高瀬　拓海</author>
  </authors>
  <commentList>
    <comment ref="I5" authorId="0" shapeId="0" xr:uid="{1C46669F-5D4C-4D19-B6B1-7B2AF0CCA53D}">
      <text>
        <r>
          <rPr>
            <b/>
            <sz val="14"/>
            <color indexed="81"/>
            <rFont val="MS P ゴシック"/>
            <family val="3"/>
            <charset val="128"/>
          </rPr>
          <t>プルダウンで入力</t>
        </r>
      </text>
    </comment>
  </commentList>
</comments>
</file>

<file path=xl/sharedStrings.xml><?xml version="1.0" encoding="utf-8"?>
<sst xmlns="http://schemas.openxmlformats.org/spreadsheetml/2006/main" count="127" uniqueCount="101">
  <si>
    <t>合　　計</t>
    <rPh sb="0" eb="1">
      <t>ゴウ</t>
    </rPh>
    <rPh sb="3" eb="4">
      <t>ケイ</t>
    </rPh>
    <phoneticPr fontId="3"/>
  </si>
  <si>
    <t>経費区分</t>
    <rPh sb="0" eb="2">
      <t>ケイヒ</t>
    </rPh>
    <rPh sb="2" eb="3">
      <t>ク</t>
    </rPh>
    <rPh sb="3" eb="4">
      <t>ブン</t>
    </rPh>
    <phoneticPr fontId="3"/>
  </si>
  <si>
    <t>支出予定額（円）</t>
    <rPh sb="0" eb="2">
      <t>シシュツ</t>
    </rPh>
    <rPh sb="2" eb="4">
      <t>ヨテイ</t>
    </rPh>
    <rPh sb="4" eb="5">
      <t>ガク</t>
    </rPh>
    <rPh sb="6" eb="7">
      <t>エン</t>
    </rPh>
    <phoneticPr fontId="3"/>
  </si>
  <si>
    <t>地域密着型サービス等整備等助成事業</t>
    <phoneticPr fontId="3"/>
  </si>
  <si>
    <t>介護施設等の創設を条件に行う広域型施設の大規模修繕・耐震化整備事業</t>
    <rPh sb="0" eb="2">
      <t>カイゴ</t>
    </rPh>
    <rPh sb="2" eb="4">
      <t>シセツ</t>
    </rPh>
    <rPh sb="4" eb="5">
      <t>トウ</t>
    </rPh>
    <rPh sb="6" eb="8">
      <t>ソウセツ</t>
    </rPh>
    <rPh sb="9" eb="11">
      <t>ジョウケン</t>
    </rPh>
    <rPh sb="12" eb="13">
      <t>オコナ</t>
    </rPh>
    <rPh sb="14" eb="17">
      <t>コウイキガタ</t>
    </rPh>
    <rPh sb="17" eb="19">
      <t>シセツ</t>
    </rPh>
    <rPh sb="20" eb="23">
      <t>ダイキボ</t>
    </rPh>
    <rPh sb="23" eb="25">
      <t>シュウゼン</t>
    </rPh>
    <rPh sb="26" eb="29">
      <t>タイシンカ</t>
    </rPh>
    <rPh sb="29" eb="31">
      <t>セイビ</t>
    </rPh>
    <rPh sb="31" eb="33">
      <t>ジギョウ</t>
    </rPh>
    <phoneticPr fontId="3"/>
  </si>
  <si>
    <t>介護施設等の大規模修繕の際にあわせて行う介護ロボット・ICTの導入支援事業</t>
    <rPh sb="0" eb="4">
      <t>カイゴシセツ</t>
    </rPh>
    <rPh sb="4" eb="5">
      <t>トウ</t>
    </rPh>
    <rPh sb="6" eb="9">
      <t>ダイキボ</t>
    </rPh>
    <rPh sb="9" eb="11">
      <t>シュウゼン</t>
    </rPh>
    <rPh sb="12" eb="13">
      <t>サイ</t>
    </rPh>
    <rPh sb="18" eb="19">
      <t>オコナ</t>
    </rPh>
    <rPh sb="20" eb="22">
      <t>カイゴ</t>
    </rPh>
    <rPh sb="31" eb="33">
      <t>ドウニュウ</t>
    </rPh>
    <rPh sb="33" eb="35">
      <t>シエン</t>
    </rPh>
    <rPh sb="35" eb="37">
      <t>ジギョウ</t>
    </rPh>
    <phoneticPr fontId="3"/>
  </si>
  <si>
    <t>介護予防・健康づくりを行う介護予防拠点における防災意識啓発の取組支援事業</t>
    <rPh sb="2" eb="4">
      <t>ヨボウ</t>
    </rPh>
    <rPh sb="5" eb="7">
      <t>ケンコウ</t>
    </rPh>
    <rPh sb="11" eb="12">
      <t>オコナ</t>
    </rPh>
    <rPh sb="13" eb="15">
      <t>カイゴ</t>
    </rPh>
    <rPh sb="15" eb="17">
      <t>ヨボウ</t>
    </rPh>
    <rPh sb="17" eb="19">
      <t>キョテン</t>
    </rPh>
    <rPh sb="23" eb="25">
      <t>ボウサイ</t>
    </rPh>
    <rPh sb="25" eb="27">
      <t>イシキ</t>
    </rPh>
    <rPh sb="27" eb="29">
      <t>ケイハツ</t>
    </rPh>
    <rPh sb="30" eb="32">
      <t>トリクミ</t>
    </rPh>
    <rPh sb="32" eb="34">
      <t>シエン</t>
    </rPh>
    <rPh sb="34" eb="36">
      <t>ジギョウ</t>
    </rPh>
    <phoneticPr fontId="3"/>
  </si>
  <si>
    <t>定期借地権設定のための一時金の支援事業</t>
    <rPh sb="0" eb="2">
      <t>テイキ</t>
    </rPh>
    <rPh sb="2" eb="5">
      <t>シャクチケン</t>
    </rPh>
    <rPh sb="5" eb="7">
      <t>セッテイ</t>
    </rPh>
    <rPh sb="11" eb="14">
      <t>イチジキン</t>
    </rPh>
    <rPh sb="15" eb="17">
      <t>シエン</t>
    </rPh>
    <rPh sb="17" eb="19">
      <t>ジギョウ</t>
    </rPh>
    <phoneticPr fontId="3"/>
  </si>
  <si>
    <t>既存の特別養護老人ホーム等のユニット化改修等支援事業</t>
  </si>
  <si>
    <t>既存の特別養護老人ホームにおける多床室のプライバシー保護のための改修支援事業</t>
    <rPh sb="16" eb="19">
      <t>タショウシツ</t>
    </rPh>
    <rPh sb="26" eb="28">
      <t>ホゴ</t>
    </rPh>
    <phoneticPr fontId="3"/>
  </si>
  <si>
    <t>介護施設等における看取り環境整備推進事業</t>
    <rPh sb="0" eb="2">
      <t>カイゴ</t>
    </rPh>
    <rPh sb="2" eb="4">
      <t>シセツ</t>
    </rPh>
    <rPh sb="4" eb="5">
      <t>トウ</t>
    </rPh>
    <rPh sb="9" eb="11">
      <t>ミト</t>
    </rPh>
    <rPh sb="12" eb="14">
      <t>カンキョウ</t>
    </rPh>
    <rPh sb="14" eb="16">
      <t>セイビ</t>
    </rPh>
    <rPh sb="16" eb="18">
      <t>スイシン</t>
    </rPh>
    <rPh sb="18" eb="20">
      <t>ジギョウ</t>
    </rPh>
    <phoneticPr fontId="3"/>
  </si>
  <si>
    <t>共生型サービス事業所の整備推進事業</t>
    <rPh sb="0" eb="3">
      <t>キョウセイガタ</t>
    </rPh>
    <rPh sb="7" eb="10">
      <t>ジギョウショ</t>
    </rPh>
    <rPh sb="11" eb="13">
      <t>セイビ</t>
    </rPh>
    <rPh sb="13" eb="15">
      <t>スイシン</t>
    </rPh>
    <rPh sb="15" eb="17">
      <t>ジギョウ</t>
    </rPh>
    <phoneticPr fontId="3"/>
  </si>
  <si>
    <t>介護施設等における簡易陰圧装置の設置に係る経費支援事業</t>
    <rPh sb="9" eb="11">
      <t>カンイ</t>
    </rPh>
    <rPh sb="11" eb="15">
      <t>インアツソウチ</t>
    </rPh>
    <rPh sb="16" eb="18">
      <t>セッチ</t>
    </rPh>
    <rPh sb="19" eb="20">
      <t>カカ</t>
    </rPh>
    <rPh sb="21" eb="23">
      <t>ケイヒ</t>
    </rPh>
    <rPh sb="23" eb="25">
      <t>シエン</t>
    </rPh>
    <phoneticPr fontId="3"/>
  </si>
  <si>
    <t>介護職員の宿舎施設整備事業分</t>
  </si>
  <si>
    <t>介護施設等の施設開設準備経費支援事業</t>
    <phoneticPr fontId="3"/>
  </si>
  <si>
    <t>工事費・工事請負費</t>
  </si>
  <si>
    <t>工事費・工事請負費</t>
    <phoneticPr fontId="3"/>
  </si>
  <si>
    <t>需要費</t>
  </si>
  <si>
    <t>需要費</t>
    <phoneticPr fontId="3"/>
  </si>
  <si>
    <t>使用料</t>
  </si>
  <si>
    <t>使用料</t>
    <phoneticPr fontId="3"/>
  </si>
  <si>
    <t>賃借料</t>
  </si>
  <si>
    <t>賃借料</t>
    <phoneticPr fontId="3"/>
  </si>
  <si>
    <t>備品購入費</t>
  </si>
  <si>
    <t>備品購入費</t>
    <phoneticPr fontId="3"/>
  </si>
  <si>
    <t>報酬</t>
  </si>
  <si>
    <t>報酬</t>
    <phoneticPr fontId="3"/>
  </si>
  <si>
    <t>給料・職員手当等</t>
  </si>
  <si>
    <t>給料・職員手当等</t>
    <phoneticPr fontId="3"/>
  </si>
  <si>
    <t>共済費</t>
  </si>
  <si>
    <t>共済費</t>
    <phoneticPr fontId="3"/>
  </si>
  <si>
    <t>賃金</t>
  </si>
  <si>
    <t>賃金</t>
    <phoneticPr fontId="3"/>
  </si>
  <si>
    <t>旅費</t>
    <rPh sb="0" eb="2">
      <t>リョヒ</t>
    </rPh>
    <phoneticPr fontId="3"/>
  </si>
  <si>
    <t>役務費</t>
    <rPh sb="0" eb="3">
      <t>エキムヒ</t>
    </rPh>
    <phoneticPr fontId="3"/>
  </si>
  <si>
    <t>委託料</t>
    <rPh sb="0" eb="2">
      <t>イタク</t>
    </rPh>
    <phoneticPr fontId="3"/>
  </si>
  <si>
    <t>No</t>
    <phoneticPr fontId="3"/>
  </si>
  <si>
    <t>品名</t>
    <rPh sb="0" eb="2">
      <t>ヒンメイ</t>
    </rPh>
    <phoneticPr fontId="3"/>
  </si>
  <si>
    <t>数量</t>
    <rPh sb="0" eb="2">
      <t>スウリョウ</t>
    </rPh>
    <phoneticPr fontId="3"/>
  </si>
  <si>
    <t>備考</t>
    <rPh sb="0" eb="2">
      <t>ビコウ</t>
    </rPh>
    <phoneticPr fontId="3"/>
  </si>
  <si>
    <t>経費区分</t>
    <rPh sb="0" eb="4">
      <t>ケイヒクブン</t>
    </rPh>
    <phoneticPr fontId="3"/>
  </si>
  <si>
    <t>税区分</t>
    <rPh sb="0" eb="3">
      <t>ゼイクブン</t>
    </rPh>
    <phoneticPr fontId="3"/>
  </si>
  <si>
    <t>その他</t>
    <rPh sb="2" eb="3">
      <t>タ</t>
    </rPh>
    <phoneticPr fontId="3"/>
  </si>
  <si>
    <t>その他</t>
    <rPh sb="2" eb="3">
      <t>タ</t>
    </rPh>
    <phoneticPr fontId="3"/>
  </si>
  <si>
    <t>品番・型式等</t>
    <rPh sb="0" eb="2">
      <t>ヒンバン</t>
    </rPh>
    <rPh sb="3" eb="5">
      <t>カタシキ</t>
    </rPh>
    <rPh sb="5" eb="6">
      <t>トウ</t>
    </rPh>
    <phoneticPr fontId="3"/>
  </si>
  <si>
    <t>税抜</t>
    <rPh sb="0" eb="2">
      <t>ゼイヌキ</t>
    </rPh>
    <phoneticPr fontId="3"/>
  </si>
  <si>
    <t>税込（10%）</t>
    <rPh sb="0" eb="2">
      <t>ゼイコ</t>
    </rPh>
    <phoneticPr fontId="3"/>
  </si>
  <si>
    <t>税込（8%）</t>
    <rPh sb="0" eb="2">
      <t>ゼイコ</t>
    </rPh>
    <phoneticPr fontId="3"/>
  </si>
  <si>
    <t>地域密着型特別養護老人ホーム及び併設されるショートステイ用居室</t>
    <phoneticPr fontId="3"/>
  </si>
  <si>
    <t>小規模介護老人保健施設</t>
    <phoneticPr fontId="3"/>
  </si>
  <si>
    <t>小規模介護医療院</t>
    <phoneticPr fontId="3"/>
  </si>
  <si>
    <t>小規模ケアハウス（特定施設入居者生活
介護の指定を受けるもの）</t>
    <phoneticPr fontId="3"/>
  </si>
  <si>
    <t>認知症高齢者グループホーム</t>
    <phoneticPr fontId="3"/>
  </si>
  <si>
    <t>小規模多機能型居宅介護事業所</t>
    <phoneticPr fontId="3"/>
  </si>
  <si>
    <t>看護小規模多機能型居宅介護事業所</t>
    <phoneticPr fontId="3"/>
  </si>
  <si>
    <t>小規模介護付きホーム（有料老人ホーム
又はサービス付き高齢者向け住宅であっ
て、特定施設入居者生活介護の指定を受
けるもの）</t>
    <phoneticPr fontId="3"/>
  </si>
  <si>
    <t>定期巡回・随時対応型訪問介護看護事業
所</t>
    <phoneticPr fontId="3"/>
  </si>
  <si>
    <t>都市型軽費老人ホーム</t>
    <phoneticPr fontId="3"/>
  </si>
  <si>
    <t>小規模養護老人ホーム</t>
    <phoneticPr fontId="3"/>
  </si>
  <si>
    <t>施設内保育施設</t>
    <phoneticPr fontId="3"/>
  </si>
  <si>
    <t>施設種別</t>
    <rPh sb="0" eb="4">
      <t>シセツシュベツ</t>
    </rPh>
    <phoneticPr fontId="3"/>
  </si>
  <si>
    <t>事業計画書</t>
    <rPh sb="0" eb="2">
      <t>ジギョウ</t>
    </rPh>
    <rPh sb="2" eb="5">
      <t>ケイカクショ</t>
    </rPh>
    <phoneticPr fontId="3"/>
  </si>
  <si>
    <t>事業内容</t>
    <rPh sb="0" eb="2">
      <t>ジギョウ</t>
    </rPh>
    <rPh sb="2" eb="4">
      <t>ナイヨウ</t>
    </rPh>
    <phoneticPr fontId="3"/>
  </si>
  <si>
    <t>施設区分</t>
    <phoneticPr fontId="3"/>
  </si>
  <si>
    <t>積算内訳書</t>
    <rPh sb="0" eb="2">
      <t>セキサン</t>
    </rPh>
    <rPh sb="2" eb="5">
      <t>ウチワケショ</t>
    </rPh>
    <phoneticPr fontId="3"/>
  </si>
  <si>
    <t>合計金額</t>
    <rPh sb="0" eb="2">
      <t>ゴウケイ</t>
    </rPh>
    <rPh sb="2" eb="4">
      <t>キンガク</t>
    </rPh>
    <phoneticPr fontId="3"/>
  </si>
  <si>
    <t>別紙</t>
    <rPh sb="0" eb="2">
      <t>ベッシ</t>
    </rPh>
    <phoneticPr fontId="3"/>
  </si>
  <si>
    <t>施設所在地</t>
    <rPh sb="2" eb="5">
      <t>ショザイチ</t>
    </rPh>
    <phoneticPr fontId="3"/>
  </si>
  <si>
    <t>敷地</t>
    <rPh sb="0" eb="2">
      <t>シキチ</t>
    </rPh>
    <phoneticPr fontId="3"/>
  </si>
  <si>
    <t>面積</t>
    <rPh sb="0" eb="2">
      <t>メンセキ</t>
    </rPh>
    <phoneticPr fontId="3"/>
  </si>
  <si>
    <t>買収地</t>
    <rPh sb="0" eb="2">
      <t>バイシュウ</t>
    </rPh>
    <rPh sb="2" eb="3">
      <t>チ</t>
    </rPh>
    <phoneticPr fontId="3"/>
  </si>
  <si>
    <t>賃借地</t>
    <phoneticPr fontId="3"/>
  </si>
  <si>
    <t>建物の構造</t>
    <phoneticPr fontId="3"/>
  </si>
  <si>
    <t>別紙１</t>
    <rPh sb="0" eb="2">
      <t>ベッシ</t>
    </rPh>
    <phoneticPr fontId="3"/>
  </si>
  <si>
    <t>※　本様式だけで記載できない場合は、積算内訳に「別紙積算内訳書のとおり」と記載し、
　　内容が分かる書類を添付すること。</t>
    <rPh sb="2" eb="3">
      <t>ホン</t>
    </rPh>
    <rPh sb="3" eb="5">
      <t>ヨウシキ</t>
    </rPh>
    <phoneticPr fontId="3"/>
  </si>
  <si>
    <t>整備区分</t>
    <rPh sb="0" eb="4">
      <t>セイビクブン</t>
    </rPh>
    <phoneticPr fontId="3"/>
  </si>
  <si>
    <t>単価</t>
    <rPh sb="0" eb="2">
      <t>タンカ</t>
    </rPh>
    <phoneticPr fontId="3"/>
  </si>
  <si>
    <t>金額</t>
    <rPh sb="0" eb="2">
      <t>キンガク</t>
    </rPh>
    <phoneticPr fontId="3"/>
  </si>
  <si>
    <t>ベッド</t>
    <phoneticPr fontId="3"/>
  </si>
  <si>
    <t>TOYO123</t>
    <phoneticPr fontId="3"/>
  </si>
  <si>
    <t>冷蔵庫</t>
    <rPh sb="0" eb="3">
      <t>レイゾウコ</t>
    </rPh>
    <phoneticPr fontId="3"/>
  </si>
  <si>
    <t>運搬設置費</t>
    <rPh sb="0" eb="2">
      <t>ウンパン</t>
    </rPh>
    <rPh sb="2" eb="4">
      <t>セッチ</t>
    </rPh>
    <rPh sb="4" eb="5">
      <t>ヒ</t>
    </rPh>
    <phoneticPr fontId="3"/>
  </si>
  <si>
    <t>値引き</t>
    <rPh sb="0" eb="2">
      <t>ネビ</t>
    </rPh>
    <phoneticPr fontId="3"/>
  </si>
  <si>
    <t>No3~６の税</t>
    <rPh sb="6" eb="7">
      <t>ゼイ</t>
    </rPh>
    <phoneticPr fontId="3"/>
  </si>
  <si>
    <t>TOYO456</t>
    <phoneticPr fontId="3"/>
  </si>
  <si>
    <t>積算内訳</t>
    <rPh sb="0" eb="1">
      <t>セキ</t>
    </rPh>
    <rPh sb="1" eb="2">
      <t>ザン</t>
    </rPh>
    <rPh sb="2" eb="3">
      <t>ナイ</t>
    </rPh>
    <rPh sb="3" eb="4">
      <t>ヤク</t>
    </rPh>
    <phoneticPr fontId="3"/>
  </si>
  <si>
    <t>積算内訳については、別紙「積算内訳書」、
別添積算資料・見積書の写し等参照</t>
    <rPh sb="0" eb="2">
      <t>セキサン</t>
    </rPh>
    <rPh sb="2" eb="4">
      <t>ウチワケ</t>
    </rPh>
    <rPh sb="10" eb="12">
      <t>ベッシ</t>
    </rPh>
    <rPh sb="13" eb="18">
      <t>セキサンウチワケショ</t>
    </rPh>
    <rPh sb="21" eb="23">
      <t>ベッテン</t>
    </rPh>
    <rPh sb="23" eb="25">
      <t>セキサン</t>
    </rPh>
    <rPh sb="25" eb="27">
      <t>シリョウ</t>
    </rPh>
    <rPh sb="28" eb="31">
      <t>ミツモリショ</t>
    </rPh>
    <rPh sb="32" eb="33">
      <t>ウツ</t>
    </rPh>
    <rPh sb="34" eb="35">
      <t>トウ</t>
    </rPh>
    <rPh sb="35" eb="37">
      <t>サンショウ</t>
    </rPh>
    <phoneticPr fontId="3"/>
  </si>
  <si>
    <t>基礎工事費</t>
    <rPh sb="0" eb="2">
      <t>キソ</t>
    </rPh>
    <rPh sb="2" eb="4">
      <t>コウジ</t>
    </rPh>
    <rPh sb="4" eb="5">
      <t>ヒ</t>
    </rPh>
    <phoneticPr fontId="3"/>
  </si>
  <si>
    <t>建築工事費</t>
    <rPh sb="0" eb="2">
      <t>ケンチク</t>
    </rPh>
    <rPh sb="2" eb="4">
      <t>コウジ</t>
    </rPh>
    <rPh sb="4" eb="5">
      <t>ヒ</t>
    </rPh>
    <phoneticPr fontId="3"/>
  </si>
  <si>
    <t>電気工事費</t>
    <rPh sb="0" eb="2">
      <t>デンキ</t>
    </rPh>
    <rPh sb="2" eb="4">
      <t>コウジ</t>
    </rPh>
    <rPh sb="4" eb="5">
      <t>ヒ</t>
    </rPh>
    <phoneticPr fontId="3"/>
  </si>
  <si>
    <t>広告委託</t>
    <rPh sb="0" eb="2">
      <t>コウコク</t>
    </rPh>
    <rPh sb="2" eb="4">
      <t>イタク</t>
    </rPh>
    <phoneticPr fontId="3"/>
  </si>
  <si>
    <t>(株)A社分</t>
    <rPh sb="0" eb="3">
      <t>カブ</t>
    </rPh>
    <rPh sb="4" eb="5">
      <t>シャ</t>
    </rPh>
    <rPh sb="5" eb="6">
      <t>ブン</t>
    </rPh>
    <phoneticPr fontId="3"/>
  </si>
  <si>
    <t>(株)B社分</t>
    <rPh sb="0" eb="3">
      <t>カブ</t>
    </rPh>
    <rPh sb="4" eb="5">
      <t>シャ</t>
    </rPh>
    <rPh sb="5" eb="6">
      <t>ブン</t>
    </rPh>
    <phoneticPr fontId="3"/>
  </si>
  <si>
    <t>地域密着型サービス等整備等助成事業</t>
  </si>
  <si>
    <t>地域密着型特別養護老人ホーム及び併設されるショートステイ用居室</t>
  </si>
  <si>
    <t>豊田市〇〇町〇〇番地</t>
    <rPh sb="0" eb="3">
      <t>トヨタシ</t>
    </rPh>
    <rPh sb="5" eb="6">
      <t>チョウ</t>
    </rPh>
    <rPh sb="8" eb="10">
      <t>バンチ</t>
    </rPh>
    <phoneticPr fontId="3"/>
  </si>
  <si>
    <r>
      <rPr>
        <b/>
        <sz val="12"/>
        <color rgb="FFFF0000"/>
        <rFont val="メイリオ"/>
        <family val="3"/>
        <charset val="128"/>
      </rPr>
      <t>２，０００</t>
    </r>
    <r>
      <rPr>
        <sz val="12"/>
        <rFont val="メイリオ"/>
        <family val="3"/>
        <charset val="128"/>
      </rPr>
      <t>㎡</t>
    </r>
    <phoneticPr fontId="3"/>
  </si>
  <si>
    <r>
      <rPr>
        <b/>
        <sz val="12"/>
        <color rgb="FFFF0000"/>
        <rFont val="メイリオ"/>
        <family val="3"/>
        <charset val="128"/>
      </rPr>
      <t>１，５００</t>
    </r>
    <r>
      <rPr>
        <sz val="12"/>
        <rFont val="メイリオ"/>
        <family val="3"/>
        <charset val="128"/>
      </rPr>
      <t>㎡</t>
    </r>
    <phoneticPr fontId="3"/>
  </si>
  <si>
    <r>
      <rPr>
        <b/>
        <sz val="12"/>
        <color rgb="FFFF0000"/>
        <rFont val="メイリオ"/>
        <family val="3"/>
        <charset val="128"/>
      </rPr>
      <t>５００</t>
    </r>
    <r>
      <rPr>
        <sz val="12"/>
        <rFont val="メイリオ"/>
        <family val="3"/>
        <charset val="128"/>
      </rPr>
      <t>㎡</t>
    </r>
    <phoneticPr fontId="3"/>
  </si>
  <si>
    <r>
      <t>　</t>
    </r>
    <r>
      <rPr>
        <b/>
        <sz val="12"/>
        <color rgb="FFFF0000"/>
        <rFont val="メイリオ"/>
        <family val="3"/>
        <charset val="128"/>
      </rPr>
      <t>木</t>
    </r>
    <r>
      <rPr>
        <sz val="12"/>
        <rFont val="メイリオ"/>
        <family val="3"/>
        <charset val="128"/>
      </rPr>
      <t>造</t>
    </r>
    <r>
      <rPr>
        <b/>
        <sz val="12"/>
        <color rgb="FFFF0000"/>
        <rFont val="メイリオ"/>
        <family val="3"/>
        <charset val="128"/>
      </rPr>
      <t>２</t>
    </r>
    <r>
      <rPr>
        <sz val="12"/>
        <rFont val="メイリオ"/>
        <family val="3"/>
        <charset val="128"/>
      </rPr>
      <t>階建</t>
    </r>
    <rPh sb="1" eb="2">
      <t>モク</t>
    </rPh>
    <phoneticPr fontId="3"/>
  </si>
  <si>
    <t>新築</t>
    <rPh sb="0" eb="2">
      <t>シンチク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</si>
</sst>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1"/>
      <name val="メイリオ"/>
      <family val="3"/>
      <charset val="128"/>
    </font>
    <font>
      <sz val="12"/>
      <name val="メイリオ"/>
      <family val="3"/>
      <charset val="128"/>
    </font>
    <font>
      <sz val="14"/>
      <name val="メイリオ"/>
      <family val="3"/>
      <charset val="128"/>
    </font>
    <font>
      <sz val="11"/>
      <color theme="0" tint="-0.34998626667073579"/>
      <name val="メイリオ"/>
      <family val="3"/>
      <charset val="128"/>
    </font>
    <font>
      <b/>
      <sz val="11"/>
      <name val="メイリオ"/>
      <family val="3"/>
      <charset val="128"/>
    </font>
    <font>
      <b/>
      <sz val="14"/>
      <color indexed="81"/>
      <name val="ＭＳ Ｐゴシック"/>
      <family val="3"/>
      <charset val="128"/>
    </font>
    <font>
      <b/>
      <sz val="14"/>
      <color indexed="81"/>
      <name val="MS P ゴシック"/>
      <family val="3"/>
      <charset val="128"/>
    </font>
    <font>
      <b/>
      <sz val="11"/>
      <color rgb="FFFF0000"/>
      <name val="メイリオ"/>
      <family val="3"/>
      <charset val="128"/>
    </font>
    <font>
      <b/>
      <sz val="12"/>
      <color rgb="FFFF0000"/>
      <name val="メイリオ"/>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diagonal/>
    </border>
    <border>
      <left/>
      <right/>
      <top style="thin">
        <color indexed="64"/>
      </top>
      <bottom/>
      <diagonal/>
    </border>
    <border>
      <left style="hair">
        <color indexed="64"/>
      </left>
      <right style="thin">
        <color indexed="64"/>
      </right>
      <top style="hair">
        <color indexed="64"/>
      </top>
      <bottom style="hair">
        <color indexed="64"/>
      </bottom>
      <diagonal/>
    </border>
  </borders>
  <cellStyleXfs count="47">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alignment vertical="center"/>
    </xf>
    <xf numFmtId="38" fontId="2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1" fillId="0" borderId="0">
      <alignment vertical="center"/>
    </xf>
    <xf numFmtId="0" fontId="20" fillId="4"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22" fillId="0" borderId="0" xfId="0" applyFont="1" applyAlignment="1">
      <alignment horizontal="right" vertical="center"/>
    </xf>
    <xf numFmtId="0" fontId="22" fillId="0" borderId="0" xfId="0" applyFont="1">
      <alignment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22" fillId="0" borderId="0" xfId="0" applyFont="1" applyAlignment="1">
      <alignment horizontal="center" vertical="center"/>
    </xf>
    <xf numFmtId="38" fontId="23" fillId="0" borderId="13" xfId="33" applyFont="1" applyBorder="1" applyAlignment="1">
      <alignment vertical="center"/>
    </xf>
    <xf numFmtId="3" fontId="23" fillId="0" borderId="10" xfId="0" applyNumberFormat="1" applyFont="1" applyBorder="1">
      <alignment vertical="center"/>
    </xf>
    <xf numFmtId="0" fontId="23" fillId="0" borderId="14" xfId="0" applyFont="1" applyBorder="1">
      <alignment vertical="center"/>
    </xf>
    <xf numFmtId="0" fontId="25" fillId="0" borderId="0" xfId="0" applyFont="1">
      <alignment vertical="center"/>
    </xf>
    <xf numFmtId="0" fontId="23" fillId="0" borderId="17" xfId="0" applyFont="1" applyBorder="1" applyAlignment="1">
      <alignment horizontal="center" vertical="center" wrapText="1" shrinkToFit="1"/>
    </xf>
    <xf numFmtId="0" fontId="22" fillId="0" borderId="12" xfId="0" applyFont="1" applyBorder="1">
      <alignment vertical="center"/>
    </xf>
    <xf numFmtId="0" fontId="22" fillId="0" borderId="13" xfId="0" applyFont="1" applyBorder="1">
      <alignment vertical="center"/>
    </xf>
    <xf numFmtId="0" fontId="22" fillId="0" borderId="0" xfId="45" applyFont="1" applyAlignment="1">
      <alignment horizontal="left" vertical="center"/>
    </xf>
    <xf numFmtId="0" fontId="22" fillId="0" borderId="0" xfId="45" applyFont="1">
      <alignment vertical="center"/>
    </xf>
    <xf numFmtId="38" fontId="22" fillId="0" borderId="0" xfId="46" applyFont="1">
      <alignment vertical="center"/>
    </xf>
    <xf numFmtId="38" fontId="22" fillId="0" borderId="10" xfId="46" applyFont="1" applyBorder="1" applyAlignment="1">
      <alignment horizontal="center" vertical="center"/>
    </xf>
    <xf numFmtId="0" fontId="22" fillId="0" borderId="10" xfId="45" applyFont="1" applyBorder="1" applyAlignment="1">
      <alignment horizontal="left" vertical="center"/>
    </xf>
    <xf numFmtId="0" fontId="22" fillId="0" borderId="20" xfId="45" applyFont="1" applyBorder="1" applyAlignment="1">
      <alignment horizontal="center" vertical="center"/>
    </xf>
    <xf numFmtId="0" fontId="22" fillId="0" borderId="15" xfId="45" applyFont="1" applyBorder="1" applyAlignment="1">
      <alignment horizontal="center" vertical="center"/>
    </xf>
    <xf numFmtId="0" fontId="22" fillId="0" borderId="10" xfId="45" applyFont="1" applyBorder="1" applyAlignment="1">
      <alignment horizontal="center" vertical="center"/>
    </xf>
    <xf numFmtId="0" fontId="22" fillId="0" borderId="11" xfId="45" applyFont="1" applyBorder="1" applyAlignment="1">
      <alignment horizontal="center" vertical="center"/>
    </xf>
    <xf numFmtId="0" fontId="22" fillId="0" borderId="16" xfId="45" applyFont="1" applyBorder="1" applyAlignment="1">
      <alignment horizontal="left" vertical="center"/>
    </xf>
    <xf numFmtId="0" fontId="22" fillId="0" borderId="21" xfId="45" applyFont="1" applyBorder="1" applyAlignment="1">
      <alignment horizontal="left" vertical="center"/>
    </xf>
    <xf numFmtId="0" fontId="22" fillId="0" borderId="22" xfId="45" applyFont="1" applyBorder="1" applyAlignment="1">
      <alignment vertical="center" shrinkToFit="1"/>
    </xf>
    <xf numFmtId="0" fontId="22" fillId="0" borderId="23" xfId="45" applyFont="1" applyBorder="1" applyAlignment="1">
      <alignment vertical="center" shrinkToFit="1"/>
    </xf>
    <xf numFmtId="0" fontId="22" fillId="0" borderId="24" xfId="45" applyFont="1" applyBorder="1" applyAlignment="1">
      <alignment vertical="center" shrinkToFit="1"/>
    </xf>
    <xf numFmtId="38" fontId="22" fillId="0" borderId="24" xfId="46" applyFont="1" applyBorder="1" applyAlignment="1">
      <alignment vertical="center" shrinkToFit="1"/>
    </xf>
    <xf numFmtId="38" fontId="22" fillId="0" borderId="23" xfId="46" applyFont="1" applyBorder="1" applyAlignment="1">
      <alignment vertical="center" shrinkToFit="1"/>
    </xf>
    <xf numFmtId="0" fontId="22" fillId="0" borderId="25" xfId="45" applyFont="1" applyBorder="1" applyAlignment="1">
      <alignment vertical="center" shrinkToFit="1"/>
    </xf>
    <xf numFmtId="0" fontId="22" fillId="0" borderId="26" xfId="45" applyFont="1" applyBorder="1" applyAlignment="1">
      <alignment vertical="center" shrinkToFit="1"/>
    </xf>
    <xf numFmtId="38" fontId="22" fillId="0" borderId="26" xfId="46" applyFont="1" applyBorder="1" applyAlignment="1">
      <alignment vertical="center" shrinkToFit="1"/>
    </xf>
    <xf numFmtId="38" fontId="22" fillId="0" borderId="25" xfId="46" applyFont="1" applyBorder="1" applyAlignment="1">
      <alignment vertical="center" shrinkToFit="1"/>
    </xf>
    <xf numFmtId="0" fontId="22" fillId="0" borderId="11" xfId="45" applyFont="1" applyBorder="1">
      <alignment vertical="center"/>
    </xf>
    <xf numFmtId="0" fontId="22" fillId="0" borderId="27" xfId="45" applyFont="1" applyBorder="1">
      <alignment vertical="center"/>
    </xf>
    <xf numFmtId="38" fontId="22" fillId="0" borderId="27" xfId="46" applyFont="1" applyBorder="1">
      <alignment vertical="center"/>
    </xf>
    <xf numFmtId="38" fontId="22" fillId="0" borderId="30" xfId="46" applyFont="1" applyBorder="1" applyAlignment="1">
      <alignment vertical="center"/>
    </xf>
    <xf numFmtId="38" fontId="23" fillId="0" borderId="12" xfId="33" applyFont="1" applyBorder="1" applyAlignment="1">
      <alignment horizontal="right" vertical="center"/>
    </xf>
    <xf numFmtId="38" fontId="23" fillId="0" borderId="13" xfId="33" applyFont="1" applyBorder="1" applyAlignment="1">
      <alignment horizontal="right" vertical="center"/>
    </xf>
    <xf numFmtId="38" fontId="23" fillId="0" borderId="13" xfId="33" applyFont="1" applyBorder="1">
      <alignment vertical="center"/>
    </xf>
    <xf numFmtId="0" fontId="22" fillId="0" borderId="28" xfId="45" applyFont="1" applyBorder="1" applyAlignment="1">
      <alignment vertical="center" shrinkToFit="1"/>
    </xf>
    <xf numFmtId="0" fontId="22" fillId="0" borderId="33" xfId="45" applyFont="1" applyBorder="1" applyAlignment="1">
      <alignment vertical="center" shrinkToFit="1"/>
    </xf>
    <xf numFmtId="38" fontId="22" fillId="0" borderId="23" xfId="46" applyFont="1" applyBorder="1" applyAlignment="1">
      <alignment horizontal="center" vertical="center" shrinkToFit="1"/>
    </xf>
    <xf numFmtId="0" fontId="22" fillId="0" borderId="34" xfId="45" applyFont="1" applyBorder="1" applyAlignment="1">
      <alignment vertical="center" shrinkToFit="1"/>
    </xf>
    <xf numFmtId="0" fontId="22" fillId="0" borderId="35" xfId="45" applyFont="1" applyBorder="1" applyAlignment="1">
      <alignment vertical="center" shrinkToFit="1"/>
    </xf>
    <xf numFmtId="38" fontId="22" fillId="0" borderId="25" xfId="46" applyFont="1" applyBorder="1" applyAlignment="1">
      <alignment horizontal="center" vertical="center" shrinkToFit="1"/>
    </xf>
    <xf numFmtId="0" fontId="22" fillId="0" borderId="36" xfId="45" applyFont="1" applyBorder="1" applyAlignment="1">
      <alignment vertical="center" shrinkToFit="1"/>
    </xf>
    <xf numFmtId="0" fontId="23" fillId="0" borderId="10" xfId="0" applyFont="1" applyBorder="1" applyAlignment="1">
      <alignment horizontal="center" vertical="center" wrapText="1" shrinkToFit="1"/>
    </xf>
    <xf numFmtId="0" fontId="23" fillId="0" borderId="0" xfId="0" applyFont="1">
      <alignment vertical="center"/>
    </xf>
    <xf numFmtId="0" fontId="23" fillId="0" borderId="0" xfId="45" applyFont="1">
      <alignment vertical="center"/>
    </xf>
    <xf numFmtId="0" fontId="23" fillId="0" borderId="15" xfId="0" applyFont="1" applyBorder="1" applyAlignment="1">
      <alignment horizontal="left" vertical="center" shrinkToFit="1"/>
    </xf>
    <xf numFmtId="0" fontId="23" fillId="0" borderId="10" xfId="0" applyFont="1" applyBorder="1" applyAlignment="1">
      <alignment horizontal="center" vertical="center" shrinkToFit="1"/>
    </xf>
    <xf numFmtId="0" fontId="29" fillId="0" borderId="31" xfId="45" applyFont="1" applyBorder="1" applyAlignment="1">
      <alignment vertical="center" shrinkToFit="1"/>
    </xf>
    <xf numFmtId="0" fontId="29" fillId="0" borderId="28" xfId="45" applyFont="1" applyBorder="1" applyAlignment="1">
      <alignment vertical="center" shrinkToFit="1"/>
    </xf>
    <xf numFmtId="38" fontId="29" fillId="0" borderId="32" xfId="46" applyFont="1" applyBorder="1" applyAlignment="1">
      <alignment vertical="center" shrinkToFit="1"/>
    </xf>
    <xf numFmtId="0" fontId="29" fillId="0" borderId="32" xfId="45" applyFont="1" applyBorder="1" applyAlignment="1">
      <alignment vertical="center" shrinkToFit="1"/>
    </xf>
    <xf numFmtId="38" fontId="29" fillId="0" borderId="31" xfId="46" applyFont="1" applyBorder="1" applyAlignment="1">
      <alignment horizontal="center" vertical="center" shrinkToFit="1"/>
    </xf>
    <xf numFmtId="0" fontId="29" fillId="0" borderId="23" xfId="45" applyFont="1" applyBorder="1" applyAlignment="1">
      <alignment vertical="center" shrinkToFit="1"/>
    </xf>
    <xf numFmtId="0" fontId="29" fillId="0" borderId="22" xfId="45" applyFont="1" applyBorder="1" applyAlignment="1">
      <alignment vertical="center" shrinkToFit="1"/>
    </xf>
    <xf numFmtId="38" fontId="29" fillId="0" borderId="24" xfId="46" applyFont="1" applyBorder="1" applyAlignment="1">
      <alignment vertical="center" shrinkToFit="1"/>
    </xf>
    <xf numFmtId="0" fontId="29" fillId="0" borderId="24" xfId="45" applyFont="1" applyBorder="1" applyAlignment="1">
      <alignment vertical="center" shrinkToFit="1"/>
    </xf>
    <xf numFmtId="38" fontId="29" fillId="0" borderId="23" xfId="46" applyFont="1" applyBorder="1" applyAlignment="1">
      <alignment vertical="center" shrinkToFit="1"/>
    </xf>
    <xf numFmtId="38" fontId="29" fillId="0" borderId="23" xfId="46" applyFont="1" applyBorder="1" applyAlignment="1">
      <alignment horizontal="center" vertical="center" shrinkToFit="1"/>
    </xf>
    <xf numFmtId="0" fontId="26" fillId="0" borderId="0" xfId="0" applyFont="1">
      <alignment vertical="center"/>
    </xf>
    <xf numFmtId="0" fontId="29" fillId="0" borderId="38" xfId="45" applyFont="1" applyBorder="1" applyAlignment="1">
      <alignment vertical="center" shrinkToFit="1"/>
    </xf>
    <xf numFmtId="0" fontId="29" fillId="0" borderId="34" xfId="45" applyFont="1" applyBorder="1" applyAlignment="1">
      <alignment vertical="center" shrinkToFit="1"/>
    </xf>
    <xf numFmtId="0" fontId="30" fillId="0" borderId="11" xfId="0" applyFont="1" applyBorder="1" applyAlignment="1">
      <alignment horizontal="left" vertical="center" shrinkToFit="1"/>
    </xf>
    <xf numFmtId="0" fontId="30" fillId="0" borderId="15" xfId="0" applyFont="1" applyBorder="1" applyAlignment="1">
      <alignment horizontal="left" vertical="center" shrinkToFit="1"/>
    </xf>
    <xf numFmtId="0" fontId="24" fillId="0" borderId="0" xfId="0" applyFont="1" applyAlignment="1">
      <alignment horizontal="center" vertical="center" shrinkToFit="1"/>
    </xf>
    <xf numFmtId="0" fontId="24" fillId="0" borderId="0" xfId="0" applyFont="1" applyAlignment="1">
      <alignment horizontal="center" vertical="center"/>
    </xf>
    <xf numFmtId="0" fontId="30" fillId="0" borderId="18" xfId="0" applyFont="1" applyBorder="1" applyAlignment="1">
      <alignment horizontal="left" vertical="center" shrinkToFit="1"/>
    </xf>
    <xf numFmtId="0" fontId="30" fillId="0" borderId="19" xfId="0" applyFont="1" applyBorder="1" applyAlignment="1">
      <alignment horizontal="left" vertical="center" shrinkToFit="1"/>
    </xf>
    <xf numFmtId="0" fontId="23" fillId="0" borderId="12" xfId="0" applyFont="1" applyBorder="1" applyAlignment="1">
      <alignment horizontal="center" vertical="center" wrapText="1" shrinkToFit="1"/>
    </xf>
    <xf numFmtId="0" fontId="23" fillId="0" borderId="13" xfId="0" applyFont="1" applyBorder="1" applyAlignment="1">
      <alignment horizontal="center" vertical="center" wrapText="1" shrinkToFit="1"/>
    </xf>
    <xf numFmtId="0" fontId="23" fillId="0" borderId="17" xfId="0" applyFont="1" applyBorder="1" applyAlignment="1">
      <alignment horizontal="center" vertical="center" wrapText="1" shrinkToFit="1"/>
    </xf>
    <xf numFmtId="0" fontId="22" fillId="0" borderId="37" xfId="0" applyFont="1" applyBorder="1" applyAlignment="1">
      <alignment horizontal="left" vertical="top" wrapText="1"/>
    </xf>
    <xf numFmtId="0" fontId="23" fillId="0" borderId="11" xfId="0" applyFont="1" applyBorder="1" applyAlignment="1">
      <alignment horizontal="left" vertical="center" shrinkToFit="1"/>
    </xf>
    <xf numFmtId="0" fontId="23" fillId="0" borderId="15" xfId="0" applyFont="1" applyBorder="1" applyAlignment="1">
      <alignment horizontal="left" vertical="center" shrinkToFit="1"/>
    </xf>
    <xf numFmtId="0" fontId="23" fillId="0" borderId="12" xfId="0" applyFont="1" applyBorder="1" applyAlignment="1">
      <alignment horizontal="left" vertical="center" wrapText="1" indent="2"/>
    </xf>
    <xf numFmtId="0" fontId="23" fillId="0" borderId="13" xfId="0" applyFont="1" applyBorder="1" applyAlignment="1">
      <alignment horizontal="left" vertical="center" indent="2"/>
    </xf>
    <xf numFmtId="0" fontId="23" fillId="0" borderId="17" xfId="0" applyFont="1" applyBorder="1" applyAlignment="1">
      <alignment horizontal="left" vertical="center" indent="2"/>
    </xf>
    <xf numFmtId="38" fontId="26" fillId="0" borderId="29" xfId="46" applyFont="1" applyBorder="1" applyAlignment="1">
      <alignment horizontal="center" vertical="center"/>
    </xf>
    <xf numFmtId="38" fontId="26" fillId="0" borderId="30" xfId="46" applyFont="1" applyBorder="1" applyAlignment="1">
      <alignment horizontal="center" vertical="center"/>
    </xf>
    <xf numFmtId="0" fontId="24" fillId="0" borderId="0" xfId="45" applyFont="1" applyAlignment="1">
      <alignment horizontal="center"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46" xr:uid="{A11AE1ED-70F3-4623-9EAA-4F0F07E80728}"/>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B000000}"/>
    <cellStyle name="標準 2 2" xfId="45" xr:uid="{B7258364-EB6B-4A55-8A0D-7DD67657A9E5}"/>
    <cellStyle name="良い" xfId="44" builtinId="26" customBuiltin="1"/>
  </cellStyles>
  <dxfs count="0"/>
  <tableStyles count="0" defaultTableStyle="TableStyleMedium2" defaultPivotStyle="PivotStyleLight16"/>
  <colors>
    <mruColors>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547686</xdr:colOff>
      <xdr:row>0</xdr:row>
      <xdr:rowOff>80963</xdr:rowOff>
    </xdr:from>
    <xdr:to>
      <xdr:col>8</xdr:col>
      <xdr:colOff>400050</xdr:colOff>
      <xdr:row>1</xdr:row>
      <xdr:rowOff>276226</xdr:rowOff>
    </xdr:to>
    <xdr:sp macro="" textlink="">
      <xdr:nvSpPr>
        <xdr:cNvPr id="4" name="テキスト ボックス 3">
          <a:extLst>
            <a:ext uri="{FF2B5EF4-FFF2-40B4-BE49-F238E27FC236}">
              <a16:creationId xmlns:a16="http://schemas.microsoft.com/office/drawing/2014/main" id="{52BC6213-59B9-47AC-8243-6EC4EBF14295}"/>
            </a:ext>
          </a:extLst>
        </xdr:cNvPr>
        <xdr:cNvSpPr txBox="1"/>
      </xdr:nvSpPr>
      <xdr:spPr>
        <a:xfrm>
          <a:off x="1443036" y="80963"/>
          <a:ext cx="4538664" cy="433388"/>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メイリオ" panose="020B0604030504040204" pitchFamily="50" charset="-128"/>
              <a:ea typeface="メイリオ" panose="020B0604030504040204" pitchFamily="50" charset="-128"/>
            </a:rPr>
            <a:t>見積書の記載に合わせた記載としてください。</a:t>
          </a:r>
        </a:p>
      </xdr:txBody>
    </xdr:sp>
    <xdr:clientData/>
  </xdr:twoCellAnchor>
  <xdr:twoCellAnchor>
    <xdr:from>
      <xdr:col>9</xdr:col>
      <xdr:colOff>9523</xdr:colOff>
      <xdr:row>7</xdr:row>
      <xdr:rowOff>19049</xdr:rowOff>
    </xdr:from>
    <xdr:to>
      <xdr:col>14</xdr:col>
      <xdr:colOff>9523</xdr:colOff>
      <xdr:row>8</xdr:row>
      <xdr:rowOff>28574</xdr:rowOff>
    </xdr:to>
    <xdr:sp macro="" textlink="">
      <xdr:nvSpPr>
        <xdr:cNvPr id="5" name="矢印: 右 4">
          <a:extLst>
            <a:ext uri="{FF2B5EF4-FFF2-40B4-BE49-F238E27FC236}">
              <a16:creationId xmlns:a16="http://schemas.microsoft.com/office/drawing/2014/main" id="{B625E612-C875-17F2-83A4-2F2D1C037C3E}"/>
            </a:ext>
          </a:extLst>
        </xdr:cNvPr>
        <xdr:cNvSpPr/>
      </xdr:nvSpPr>
      <xdr:spPr bwMode="auto">
        <a:xfrm rot="10800000">
          <a:off x="6115048" y="1523999"/>
          <a:ext cx="3667125" cy="219075"/>
        </a:xfrm>
        <a:prstGeom prst="rightArrow">
          <a:avLst/>
        </a:prstGeom>
        <a:solidFill>
          <a:schemeClr val="tx1"/>
        </a:solid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11</xdr:col>
      <xdr:colOff>204786</xdr:colOff>
      <xdr:row>5</xdr:row>
      <xdr:rowOff>204787</xdr:rowOff>
    </xdr:from>
    <xdr:to>
      <xdr:col>16</xdr:col>
      <xdr:colOff>590550</xdr:colOff>
      <xdr:row>9</xdr:row>
      <xdr:rowOff>76200</xdr:rowOff>
    </xdr:to>
    <xdr:sp macro="" textlink="">
      <xdr:nvSpPr>
        <xdr:cNvPr id="3" name="テキスト ボックス 2">
          <a:extLst>
            <a:ext uri="{FF2B5EF4-FFF2-40B4-BE49-F238E27FC236}">
              <a16:creationId xmlns:a16="http://schemas.microsoft.com/office/drawing/2014/main" id="{82026F35-AE30-680A-8EF0-A7566A094990}"/>
            </a:ext>
          </a:extLst>
        </xdr:cNvPr>
        <xdr:cNvSpPr txBox="1"/>
      </xdr:nvSpPr>
      <xdr:spPr>
        <a:xfrm>
          <a:off x="8120061" y="1290637"/>
          <a:ext cx="3481389" cy="709613"/>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0">
              <a:solidFill>
                <a:schemeClr val="tx1"/>
              </a:solidFill>
              <a:latin typeface="メイリオ" panose="020B0604030504040204" pitchFamily="50" charset="-128"/>
              <a:ea typeface="メイリオ" panose="020B0604030504040204" pitchFamily="50" charset="-128"/>
            </a:rPr>
            <a:t>記載が分かりやすいように</a:t>
          </a:r>
          <a:r>
            <a:rPr kumimoji="1" lang="en-US" altLang="ja-JP" sz="1200" b="0">
              <a:solidFill>
                <a:schemeClr val="tx1"/>
              </a:solidFill>
              <a:latin typeface="メイリオ" panose="020B0604030504040204" pitchFamily="50" charset="-128"/>
              <a:ea typeface="メイリオ" panose="020B0604030504040204" pitchFamily="50" charset="-128"/>
            </a:rPr>
            <a:t>1</a:t>
          </a:r>
          <a:r>
            <a:rPr kumimoji="1" lang="ja-JP" altLang="en-US" sz="1200" b="0">
              <a:solidFill>
                <a:schemeClr val="tx1"/>
              </a:solidFill>
              <a:latin typeface="メイリオ" panose="020B0604030504040204" pitchFamily="50" charset="-128"/>
              <a:ea typeface="メイリオ" panose="020B0604030504040204" pitchFamily="50" charset="-128"/>
            </a:rPr>
            <a:t>行空けていますが、</a:t>
          </a:r>
          <a:endParaRPr kumimoji="1" lang="en-US" altLang="ja-JP" sz="1200" b="0">
            <a:solidFill>
              <a:schemeClr val="tx1"/>
            </a:solidFill>
            <a:latin typeface="メイリオ" panose="020B0604030504040204" pitchFamily="50" charset="-128"/>
            <a:ea typeface="メイリオ" panose="020B0604030504040204" pitchFamily="50" charset="-128"/>
          </a:endParaRPr>
        </a:p>
        <a:p>
          <a:r>
            <a:rPr kumimoji="1" lang="ja-JP" altLang="en-US" sz="1200" b="0">
              <a:solidFill>
                <a:schemeClr val="tx1"/>
              </a:solidFill>
              <a:latin typeface="メイリオ" panose="020B0604030504040204" pitchFamily="50" charset="-128"/>
              <a:ea typeface="メイリオ" panose="020B0604030504040204" pitchFamily="50" charset="-128"/>
            </a:rPr>
            <a:t>提出書類においては不要です。</a:t>
          </a:r>
        </a:p>
      </xdr:txBody>
    </xdr:sp>
    <xdr:clientData/>
  </xdr:twoCellAnchor>
  <xdr:twoCellAnchor>
    <xdr:from>
      <xdr:col>9</xdr:col>
      <xdr:colOff>11280</xdr:colOff>
      <xdr:row>12</xdr:row>
      <xdr:rowOff>91693</xdr:rowOff>
    </xdr:from>
    <xdr:to>
      <xdr:col>11</xdr:col>
      <xdr:colOff>558257</xdr:colOff>
      <xdr:row>13</xdr:row>
      <xdr:rowOff>162414</xdr:rowOff>
    </xdr:to>
    <xdr:sp macro="" textlink="">
      <xdr:nvSpPr>
        <xdr:cNvPr id="7" name="矢印: 下 6">
          <a:extLst>
            <a:ext uri="{FF2B5EF4-FFF2-40B4-BE49-F238E27FC236}">
              <a16:creationId xmlns:a16="http://schemas.microsoft.com/office/drawing/2014/main" id="{03330269-CB0A-67B9-BF59-B04EAC99C789}"/>
            </a:ext>
          </a:extLst>
        </xdr:cNvPr>
        <xdr:cNvSpPr/>
      </xdr:nvSpPr>
      <xdr:spPr bwMode="auto">
        <a:xfrm rot="6106858">
          <a:off x="7155033" y="1606165"/>
          <a:ext cx="280271" cy="2356727"/>
        </a:xfrm>
        <a:prstGeom prst="downArrow">
          <a:avLst/>
        </a:prstGeom>
        <a:solidFill>
          <a:srgbClr val="FF0000"/>
        </a:solid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11</xdr:col>
      <xdr:colOff>204786</xdr:colOff>
      <xdr:row>11</xdr:row>
      <xdr:rowOff>157160</xdr:rowOff>
    </xdr:from>
    <xdr:to>
      <xdr:col>19</xdr:col>
      <xdr:colOff>85725</xdr:colOff>
      <xdr:row>21</xdr:row>
      <xdr:rowOff>28575</xdr:rowOff>
    </xdr:to>
    <xdr:sp macro="" textlink="">
      <xdr:nvSpPr>
        <xdr:cNvPr id="6" name="テキスト ボックス 5">
          <a:extLst>
            <a:ext uri="{FF2B5EF4-FFF2-40B4-BE49-F238E27FC236}">
              <a16:creationId xmlns:a16="http://schemas.microsoft.com/office/drawing/2014/main" id="{3D834F16-8C9A-46EC-94F5-5A1988CFCE07}"/>
            </a:ext>
          </a:extLst>
        </xdr:cNvPr>
        <xdr:cNvSpPr txBox="1"/>
      </xdr:nvSpPr>
      <xdr:spPr>
        <a:xfrm>
          <a:off x="8120061" y="2500310"/>
          <a:ext cx="4833939" cy="1966915"/>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メイリオ" panose="020B0604030504040204" pitchFamily="50" charset="-128"/>
              <a:ea typeface="メイリオ" panose="020B0604030504040204" pitchFamily="50" charset="-128"/>
            </a:rPr>
            <a:t>・見積書に</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税抜き</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の「単価」のみが記載され、</a:t>
          </a:r>
          <a:endParaRPr kumimoji="1" lang="en-US" altLang="ja-JP" sz="1200" b="1">
            <a:solidFill>
              <a:srgbClr val="FF0000"/>
            </a:solidFill>
            <a:latin typeface="メイリオ" panose="020B0604030504040204" pitchFamily="50" charset="-128"/>
            <a:ea typeface="メイリオ" panose="020B0604030504040204" pitchFamily="50" charset="-128"/>
          </a:endParaRPr>
        </a:p>
        <a:p>
          <a:r>
            <a:rPr kumimoji="1" lang="ja-JP" altLang="en-US" sz="1200" b="1">
              <a:solidFill>
                <a:srgbClr val="FF0000"/>
              </a:solidFill>
              <a:latin typeface="メイリオ" panose="020B0604030504040204" pitchFamily="50" charset="-128"/>
              <a:ea typeface="メイリオ" panose="020B0604030504040204" pitchFamily="50" charset="-128"/>
            </a:rPr>
            <a:t>　各品目の税込み単価が不明な場合は、</a:t>
          </a:r>
          <a:endParaRPr kumimoji="1" lang="en-US" altLang="ja-JP" sz="1200" b="1">
            <a:solidFill>
              <a:srgbClr val="FF0000"/>
            </a:solidFill>
            <a:latin typeface="メイリオ" panose="020B0604030504040204" pitchFamily="50" charset="-128"/>
            <a:ea typeface="メイリオ" panose="020B0604030504040204" pitchFamily="50" charset="-128"/>
          </a:endParaRPr>
        </a:p>
        <a:p>
          <a:r>
            <a:rPr kumimoji="1" lang="ja-JP" altLang="en-US" sz="1200" b="1">
              <a:solidFill>
                <a:srgbClr val="FF0000"/>
              </a:solidFill>
              <a:latin typeface="メイリオ" panose="020B0604030504040204" pitchFamily="50" charset="-128"/>
              <a:ea typeface="メイリオ" panose="020B0604030504040204" pitchFamily="50" charset="-128"/>
            </a:rPr>
            <a:t>　全ての品目の</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税抜き</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単価を記載・「税区分」を</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税抜</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とし、</a:t>
          </a:r>
          <a:endParaRPr kumimoji="1" lang="en-US" altLang="ja-JP" sz="1200" b="1">
            <a:solidFill>
              <a:srgbClr val="FF0000"/>
            </a:solidFill>
            <a:latin typeface="メイリオ" panose="020B0604030504040204" pitchFamily="50" charset="-128"/>
            <a:ea typeface="メイリオ" panose="020B0604030504040204" pitchFamily="50" charset="-128"/>
          </a:endParaRPr>
        </a:p>
        <a:p>
          <a:r>
            <a:rPr kumimoji="1" lang="ja-JP" altLang="en-US" sz="1200" b="1">
              <a:solidFill>
                <a:srgbClr val="FF0000"/>
              </a:solidFill>
              <a:latin typeface="メイリオ" panose="020B0604030504040204" pitchFamily="50" charset="-128"/>
              <a:ea typeface="メイリオ" panose="020B0604030504040204" pitchFamily="50" charset="-128"/>
            </a:rPr>
            <a:t>　最後の行に</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合計金額</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の消費税を記載してください。</a:t>
          </a:r>
          <a:endParaRPr kumimoji="1" lang="en-US" altLang="ja-JP" sz="1200" b="1">
            <a:solidFill>
              <a:srgbClr val="FF0000"/>
            </a:solidFill>
            <a:latin typeface="メイリオ" panose="020B0604030504040204" pitchFamily="50" charset="-128"/>
            <a:ea typeface="メイリオ" panose="020B0604030504040204" pitchFamily="50" charset="-128"/>
          </a:endParaRPr>
        </a:p>
        <a:p>
          <a:r>
            <a:rPr kumimoji="1" lang="ja-JP" altLang="en-US" sz="1200" b="1">
              <a:solidFill>
                <a:srgbClr val="FF0000"/>
              </a:solidFill>
              <a:latin typeface="メイリオ" panose="020B0604030504040204" pitchFamily="50" charset="-128"/>
              <a:ea typeface="メイリオ" panose="020B0604030504040204" pitchFamily="50" charset="-128"/>
            </a:rPr>
            <a:t>・値引きがある場合は、マイナスで表記してください。</a:t>
          </a:r>
          <a:endParaRPr kumimoji="1" lang="en-US" altLang="ja-JP" sz="1200" b="1">
            <a:solidFill>
              <a:srgbClr val="FF0000"/>
            </a:solidFill>
            <a:latin typeface="メイリオ" panose="020B0604030504040204" pitchFamily="50" charset="-128"/>
            <a:ea typeface="メイリオ" panose="020B0604030504040204" pitchFamily="50" charset="-128"/>
          </a:endParaRPr>
        </a:p>
        <a:p>
          <a:r>
            <a:rPr kumimoji="1" lang="ja-JP" altLang="en-US" sz="1200" b="1">
              <a:solidFill>
                <a:srgbClr val="FF0000"/>
              </a:solidFill>
              <a:latin typeface="メイリオ" panose="020B0604030504040204" pitchFamily="50" charset="-128"/>
              <a:ea typeface="メイリオ" panose="020B0604030504040204" pitchFamily="50" charset="-128"/>
            </a:rPr>
            <a:t>　（マイナス金額は自動で赤字で表示されます。）</a:t>
          </a:r>
          <a:endParaRPr kumimoji="1" lang="en-US" altLang="ja-JP" sz="1200" b="1">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9</xdr:col>
      <xdr:colOff>19049</xdr:colOff>
      <xdr:row>2</xdr:row>
      <xdr:rowOff>95250</xdr:rowOff>
    </xdr:from>
    <xdr:to>
      <xdr:col>14</xdr:col>
      <xdr:colOff>19049</xdr:colOff>
      <xdr:row>3</xdr:row>
      <xdr:rowOff>200025</xdr:rowOff>
    </xdr:to>
    <xdr:sp macro="" textlink="">
      <xdr:nvSpPr>
        <xdr:cNvPr id="8" name="矢印: 右 7">
          <a:extLst>
            <a:ext uri="{FF2B5EF4-FFF2-40B4-BE49-F238E27FC236}">
              <a16:creationId xmlns:a16="http://schemas.microsoft.com/office/drawing/2014/main" id="{B1E3FBAE-55AC-4763-AF8E-9052258E2F10}"/>
            </a:ext>
          </a:extLst>
        </xdr:cNvPr>
        <xdr:cNvSpPr/>
      </xdr:nvSpPr>
      <xdr:spPr bwMode="auto">
        <a:xfrm rot="10154167">
          <a:off x="6124574" y="647700"/>
          <a:ext cx="3667125" cy="219075"/>
        </a:xfrm>
        <a:prstGeom prst="rightArrow">
          <a:avLst/>
        </a:prstGeom>
        <a:solidFill>
          <a:srgbClr val="FF0000"/>
        </a:solid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11</xdr:col>
      <xdr:colOff>204786</xdr:colOff>
      <xdr:row>0</xdr:row>
      <xdr:rowOff>133351</xdr:rowOff>
    </xdr:from>
    <xdr:to>
      <xdr:col>19</xdr:col>
      <xdr:colOff>9525</xdr:colOff>
      <xdr:row>5</xdr:row>
      <xdr:rowOff>85725</xdr:rowOff>
    </xdr:to>
    <xdr:sp macro="" textlink="">
      <xdr:nvSpPr>
        <xdr:cNvPr id="9" name="テキスト ボックス 8">
          <a:extLst>
            <a:ext uri="{FF2B5EF4-FFF2-40B4-BE49-F238E27FC236}">
              <a16:creationId xmlns:a16="http://schemas.microsoft.com/office/drawing/2014/main" id="{EC4D59D6-C845-4B75-9F89-84DF0BAAA194}"/>
            </a:ext>
          </a:extLst>
        </xdr:cNvPr>
        <xdr:cNvSpPr txBox="1"/>
      </xdr:nvSpPr>
      <xdr:spPr>
        <a:xfrm>
          <a:off x="8120061" y="133351"/>
          <a:ext cx="4757739" cy="1038224"/>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メイリオ" panose="020B0604030504040204" pitchFamily="50" charset="-128"/>
              <a:ea typeface="メイリオ" panose="020B0604030504040204" pitchFamily="50" charset="-128"/>
            </a:rPr>
            <a:t>・工事費等については、工事費内訳書等を参照し、</a:t>
          </a:r>
          <a:endParaRPr kumimoji="1" lang="en-US" altLang="ja-JP" sz="1200" b="1">
            <a:solidFill>
              <a:srgbClr val="FF0000"/>
            </a:solidFill>
            <a:latin typeface="メイリオ" panose="020B0604030504040204" pitchFamily="50" charset="-128"/>
            <a:ea typeface="メイリオ" panose="020B0604030504040204" pitchFamily="50" charset="-128"/>
          </a:endParaRPr>
        </a:p>
        <a:p>
          <a:r>
            <a:rPr kumimoji="1" lang="ja-JP" altLang="en-US" sz="1200" b="1">
              <a:solidFill>
                <a:srgbClr val="FF0000"/>
              </a:solidFill>
              <a:latin typeface="メイリオ" panose="020B0604030504040204" pitchFamily="50" charset="-128"/>
              <a:ea typeface="メイリオ" panose="020B0604030504040204" pitchFamily="50" charset="-128"/>
            </a:rPr>
            <a:t>　補助対象経費のみを記載してください。</a:t>
          </a:r>
          <a:endParaRPr kumimoji="1" lang="en-US" altLang="ja-JP" sz="1200" b="1">
            <a:solidFill>
              <a:srgbClr val="FF0000"/>
            </a:solidFill>
            <a:latin typeface="メイリオ" panose="020B0604030504040204" pitchFamily="50" charset="-128"/>
            <a:ea typeface="メイリオ" panose="020B0604030504040204" pitchFamily="50" charset="-128"/>
          </a:endParaRPr>
        </a:p>
        <a:p>
          <a:r>
            <a:rPr kumimoji="1" lang="ja-JP" altLang="en-US" sz="1200" b="1">
              <a:solidFill>
                <a:srgbClr val="FF0000"/>
              </a:solidFill>
              <a:latin typeface="メイリオ" panose="020B0604030504040204" pitchFamily="50" charset="-128"/>
              <a:ea typeface="メイリオ" panose="020B0604030504040204" pitchFamily="50" charset="-128"/>
            </a:rPr>
            <a:t>・補助対象経費の</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総額のみ</a:t>
          </a:r>
          <a:r>
            <a:rPr kumimoji="1" lang="en-US" altLang="ja-JP" sz="1200" b="1">
              <a:solidFill>
                <a:srgbClr val="FF0000"/>
              </a:solidFill>
              <a:latin typeface="メイリオ" panose="020B0604030504040204" pitchFamily="50" charset="-128"/>
              <a:ea typeface="メイリオ" panose="020B0604030504040204" pitchFamily="50" charset="-128"/>
            </a:rPr>
            <a:t>"</a:t>
          </a:r>
          <a:r>
            <a:rPr kumimoji="1" lang="ja-JP" altLang="en-US" sz="1200" b="1">
              <a:solidFill>
                <a:srgbClr val="FF0000"/>
              </a:solidFill>
              <a:latin typeface="メイリオ" panose="020B0604030504040204" pitchFamily="50" charset="-128"/>
              <a:ea typeface="メイリオ" panose="020B0604030504040204" pitchFamily="50" charset="-128"/>
            </a:rPr>
            <a:t>の記載は不適です。</a:t>
          </a:r>
          <a:endParaRPr kumimoji="1" lang="en-US" altLang="ja-JP" sz="1200" b="1">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sheetPr>
  <dimension ref="A1:I54"/>
  <sheetViews>
    <sheetView tabSelected="1" view="pageBreakPreview" zoomScale="85" zoomScaleNormal="100" zoomScaleSheetLayoutView="85" workbookViewId="0">
      <selection activeCell="C1" sqref="C1"/>
    </sheetView>
  </sheetViews>
  <sheetFormatPr defaultColWidth="9" defaultRowHeight="17.399999999999999" customHeight="1"/>
  <cols>
    <col min="1" max="1" width="25.77734375" style="2" customWidth="1"/>
    <col min="2" max="2" width="18.33203125" style="2" customWidth="1"/>
    <col min="3" max="3" width="53" style="2" customWidth="1"/>
    <col min="4" max="16384" width="9" style="2"/>
  </cols>
  <sheetData>
    <row r="1" spans="1:9" ht="17.25" customHeight="1">
      <c r="A1" s="48" t="s">
        <v>73</v>
      </c>
      <c r="C1" s="1"/>
    </row>
    <row r="2" spans="1:9" ht="24" customHeight="1">
      <c r="A2" s="68" t="s">
        <v>61</v>
      </c>
      <c r="B2" s="68"/>
      <c r="C2" s="68"/>
    </row>
    <row r="3" spans="1:9" ht="15" customHeight="1">
      <c r="A3" s="69"/>
      <c r="B3" s="69"/>
      <c r="C3" s="69"/>
    </row>
    <row r="4" spans="1:9" ht="33" customHeight="1">
      <c r="A4" s="47" t="s">
        <v>62</v>
      </c>
      <c r="B4" s="66" t="s">
        <v>93</v>
      </c>
      <c r="C4" s="67"/>
    </row>
    <row r="5" spans="1:9" ht="33" customHeight="1">
      <c r="A5" s="10" t="s">
        <v>75</v>
      </c>
      <c r="B5" s="66" t="s">
        <v>100</v>
      </c>
      <c r="C5" s="67"/>
    </row>
    <row r="6" spans="1:9" ht="33" customHeight="1">
      <c r="A6" s="10" t="s">
        <v>63</v>
      </c>
      <c r="B6" s="70" t="s">
        <v>94</v>
      </c>
      <c r="C6" s="71"/>
    </row>
    <row r="7" spans="1:9" ht="33" customHeight="1">
      <c r="A7" s="10" t="s">
        <v>67</v>
      </c>
      <c r="B7" s="66" t="s">
        <v>95</v>
      </c>
      <c r="C7" s="67"/>
    </row>
    <row r="8" spans="1:9" ht="33" customHeight="1">
      <c r="A8" s="72" t="s">
        <v>68</v>
      </c>
      <c r="B8" s="51" t="s">
        <v>69</v>
      </c>
      <c r="C8" s="50" t="s">
        <v>96</v>
      </c>
    </row>
    <row r="9" spans="1:9" ht="33" customHeight="1">
      <c r="A9" s="73"/>
      <c r="B9" s="51" t="s">
        <v>70</v>
      </c>
      <c r="C9" s="50" t="s">
        <v>97</v>
      </c>
    </row>
    <row r="10" spans="1:9" ht="33" customHeight="1">
      <c r="A10" s="74"/>
      <c r="B10" s="51" t="s">
        <v>71</v>
      </c>
      <c r="C10" s="50" t="s">
        <v>98</v>
      </c>
    </row>
    <row r="11" spans="1:9" ht="33" customHeight="1">
      <c r="A11" s="10" t="s">
        <v>72</v>
      </c>
      <c r="B11" s="76" t="s">
        <v>99</v>
      </c>
      <c r="C11" s="77"/>
    </row>
    <row r="12" spans="1:9" s="5" customFormat="1" ht="37.5" customHeight="1">
      <c r="A12" s="3" t="s">
        <v>1</v>
      </c>
      <c r="B12" s="4" t="s">
        <v>2</v>
      </c>
      <c r="C12" s="3" t="s">
        <v>85</v>
      </c>
    </row>
    <row r="13" spans="1:9" ht="17.399999999999999" customHeight="1">
      <c r="A13" s="11" t="s">
        <v>16</v>
      </c>
      <c r="B13" s="37">
        <f>SUMIFS(【参考様式】積算内訳書!$H$5:$H$49,【参考様式】積算内訳書!$C$5:$C$49,別紙１!A13)</f>
        <v>125000000</v>
      </c>
      <c r="C13" s="78" t="s">
        <v>86</v>
      </c>
    </row>
    <row r="14" spans="1:9" ht="17.399999999999999" customHeight="1">
      <c r="A14" s="12"/>
      <c r="B14" s="6"/>
      <c r="C14" s="79"/>
    </row>
    <row r="15" spans="1:9" ht="17.399999999999999" customHeight="1">
      <c r="A15" s="12" t="s">
        <v>18</v>
      </c>
      <c r="B15" s="38">
        <f>SUMIFS(【参考様式】積算内訳書!$H$5:$H$49,【参考様式】積算内訳書!$C$5:$C$49,別紙１!A15)</f>
        <v>0</v>
      </c>
      <c r="C15" s="79"/>
      <c r="I15" s="63"/>
    </row>
    <row r="16" spans="1:9" ht="17.399999999999999" customHeight="1">
      <c r="A16" s="12"/>
      <c r="B16" s="6"/>
      <c r="C16" s="79"/>
    </row>
    <row r="17" spans="1:3" ht="17.399999999999999" customHeight="1">
      <c r="A17" s="12" t="s">
        <v>20</v>
      </c>
      <c r="B17" s="38">
        <f>SUMIFS(【参考様式】積算内訳書!$H$5:$H$49,【参考様式】積算内訳書!$C$5:$C$49,別紙１!A17)</f>
        <v>0</v>
      </c>
      <c r="C17" s="79"/>
    </row>
    <row r="18" spans="1:3" ht="17.399999999999999" customHeight="1">
      <c r="A18" s="12"/>
      <c r="B18" s="6"/>
      <c r="C18" s="79"/>
    </row>
    <row r="19" spans="1:3" ht="17.399999999999999" customHeight="1">
      <c r="A19" s="12" t="s">
        <v>22</v>
      </c>
      <c r="B19" s="38">
        <f>SUMIFS(【参考様式】積算内訳書!$H$5:$H$49,【参考様式】積算内訳書!$C$5:$C$49,別紙１!A19)</f>
        <v>0</v>
      </c>
      <c r="C19" s="79"/>
    </row>
    <row r="20" spans="1:3" ht="17.399999999999999" customHeight="1">
      <c r="A20" s="12"/>
      <c r="B20" s="39"/>
      <c r="C20" s="79"/>
    </row>
    <row r="21" spans="1:3" ht="17.399999999999999" customHeight="1">
      <c r="A21" s="12" t="s">
        <v>24</v>
      </c>
      <c r="B21" s="38">
        <f>SUMIFS(【参考様式】積算内訳書!$H$5:$H$49,【参考様式】積算内訳書!$C$5:$C$49,別紙１!A21)</f>
        <v>786500</v>
      </c>
      <c r="C21" s="79"/>
    </row>
    <row r="22" spans="1:3" ht="17.399999999999999" customHeight="1">
      <c r="A22" s="12"/>
      <c r="B22" s="39"/>
      <c r="C22" s="79"/>
    </row>
    <row r="23" spans="1:3" ht="17.399999999999999" customHeight="1">
      <c r="A23" s="12" t="s">
        <v>26</v>
      </c>
      <c r="B23" s="38">
        <f>SUMIFS(【参考様式】積算内訳書!$H$5:$H$49,【参考様式】積算内訳書!$C$5:$C$49,別紙１!A23)</f>
        <v>0</v>
      </c>
      <c r="C23" s="79"/>
    </row>
    <row r="24" spans="1:3" ht="17.399999999999999" customHeight="1">
      <c r="A24" s="12"/>
      <c r="B24" s="39"/>
      <c r="C24" s="79"/>
    </row>
    <row r="25" spans="1:3" ht="17.399999999999999" customHeight="1">
      <c r="A25" s="12" t="s">
        <v>28</v>
      </c>
      <c r="B25" s="38">
        <f>SUMIFS(【参考様式】積算内訳書!$H$5:$H$49,【参考様式】積算内訳書!$C$5:$C$49,別紙１!A25)</f>
        <v>0</v>
      </c>
      <c r="C25" s="79"/>
    </row>
    <row r="26" spans="1:3" ht="17.399999999999999" customHeight="1">
      <c r="A26" s="12"/>
      <c r="B26" s="39"/>
      <c r="C26" s="79"/>
    </row>
    <row r="27" spans="1:3" ht="17.399999999999999" customHeight="1">
      <c r="A27" s="12" t="s">
        <v>30</v>
      </c>
      <c r="B27" s="38">
        <f>SUMIFS(【参考様式】積算内訳書!$H$5:$H$49,【参考様式】積算内訳書!$C$5:$C$49,別紙１!A27)</f>
        <v>0</v>
      </c>
      <c r="C27" s="79"/>
    </row>
    <row r="28" spans="1:3" ht="17.399999999999999" customHeight="1">
      <c r="A28" s="12"/>
      <c r="B28" s="39"/>
      <c r="C28" s="79"/>
    </row>
    <row r="29" spans="1:3" ht="17.399999999999999" customHeight="1">
      <c r="A29" s="12" t="s">
        <v>32</v>
      </c>
      <c r="B29" s="38">
        <f>SUMIFS(【参考様式】積算内訳書!$H$5:$H$49,【参考様式】積算内訳書!$C$5:$C$49,別紙１!A29)</f>
        <v>0</v>
      </c>
      <c r="C29" s="79"/>
    </row>
    <row r="30" spans="1:3" ht="17.399999999999999" customHeight="1">
      <c r="A30" s="12"/>
      <c r="B30" s="39"/>
      <c r="C30" s="79"/>
    </row>
    <row r="31" spans="1:3" ht="17.399999999999999" customHeight="1">
      <c r="A31" s="12" t="s">
        <v>33</v>
      </c>
      <c r="B31" s="38">
        <f>SUMIFS(【参考様式】積算内訳書!$H$5:$H$49,【参考様式】積算内訳書!$C$5:$C$49,別紙１!A31)</f>
        <v>0</v>
      </c>
      <c r="C31" s="79"/>
    </row>
    <row r="32" spans="1:3" ht="17.399999999999999" customHeight="1">
      <c r="A32" s="12"/>
      <c r="B32" s="39"/>
      <c r="C32" s="79"/>
    </row>
    <row r="33" spans="1:3" ht="17.399999999999999" customHeight="1">
      <c r="A33" s="12" t="s">
        <v>34</v>
      </c>
      <c r="B33" s="38">
        <f>SUMIFS(【参考様式】積算内訳書!$H$5:$H$49,【参考様式】積算内訳書!$C$5:$C$49,別紙１!A33)</f>
        <v>0</v>
      </c>
      <c r="C33" s="79"/>
    </row>
    <row r="34" spans="1:3" ht="17.399999999999999" customHeight="1">
      <c r="A34" s="12"/>
      <c r="B34" s="39"/>
      <c r="C34" s="79"/>
    </row>
    <row r="35" spans="1:3" ht="17.399999999999999" customHeight="1">
      <c r="A35" s="12" t="s">
        <v>35</v>
      </c>
      <c r="B35" s="38">
        <f>SUMIFS(【参考様式】積算内訳書!$H$5:$H$49,【参考様式】積算内訳書!$C$5:$C$49,別紙１!A35)</f>
        <v>350000</v>
      </c>
      <c r="C35" s="79"/>
    </row>
    <row r="36" spans="1:3" ht="17.399999999999999" customHeight="1">
      <c r="A36" s="12"/>
      <c r="B36" s="39"/>
      <c r="C36" s="79"/>
    </row>
    <row r="37" spans="1:3" ht="17.399999999999999" customHeight="1">
      <c r="A37" s="12" t="s">
        <v>42</v>
      </c>
      <c r="B37" s="38">
        <f>SUMIFS(【参考様式】積算内訳書!$H$5:$H$49,【参考様式】積算内訳書!$C$5:$C$49,別紙１!A37)</f>
        <v>0</v>
      </c>
      <c r="C37" s="79"/>
    </row>
    <row r="38" spans="1:3" ht="17.399999999999999" customHeight="1">
      <c r="A38" s="12"/>
      <c r="B38" s="39"/>
      <c r="C38" s="80"/>
    </row>
    <row r="39" spans="1:3" ht="23.25" customHeight="1">
      <c r="A39" s="3" t="s">
        <v>0</v>
      </c>
      <c r="B39" s="7">
        <f>SUM(B13:B38)</f>
        <v>126136500</v>
      </c>
      <c r="C39" s="8"/>
    </row>
    <row r="40" spans="1:3" ht="42" customHeight="1">
      <c r="A40" s="75" t="s">
        <v>74</v>
      </c>
      <c r="B40" s="75"/>
      <c r="C40" s="75"/>
    </row>
    <row r="43" spans="1:3" ht="17.399999999999999" customHeight="1">
      <c r="A43" s="9" t="s">
        <v>3</v>
      </c>
    </row>
    <row r="44" spans="1:3" ht="17.399999999999999" customHeight="1">
      <c r="A44" s="9" t="s">
        <v>4</v>
      </c>
    </row>
    <row r="45" spans="1:3" ht="17.399999999999999" customHeight="1">
      <c r="A45" s="9" t="s">
        <v>14</v>
      </c>
    </row>
    <row r="46" spans="1:3" ht="17.399999999999999" customHeight="1">
      <c r="A46" s="9" t="s">
        <v>5</v>
      </c>
    </row>
    <row r="47" spans="1:3" ht="17.399999999999999" customHeight="1">
      <c r="A47" s="9" t="s">
        <v>6</v>
      </c>
    </row>
    <row r="48" spans="1:3" ht="17.399999999999999" customHeight="1">
      <c r="A48" s="9" t="s">
        <v>7</v>
      </c>
    </row>
    <row r="49" spans="1:1" ht="17.399999999999999" customHeight="1">
      <c r="A49" s="9" t="s">
        <v>8</v>
      </c>
    </row>
    <row r="50" spans="1:1" ht="17.399999999999999" customHeight="1">
      <c r="A50" s="9" t="s">
        <v>9</v>
      </c>
    </row>
    <row r="51" spans="1:1" ht="17.399999999999999" customHeight="1">
      <c r="A51" s="9" t="s">
        <v>10</v>
      </c>
    </row>
    <row r="52" spans="1:1" ht="17.399999999999999" customHeight="1">
      <c r="A52" s="9" t="s">
        <v>11</v>
      </c>
    </row>
    <row r="53" spans="1:1" ht="17.399999999999999" customHeight="1">
      <c r="A53" s="9" t="s">
        <v>12</v>
      </c>
    </row>
    <row r="54" spans="1:1" ht="17.399999999999999" customHeight="1">
      <c r="A54" s="9" t="s">
        <v>13</v>
      </c>
    </row>
  </sheetData>
  <mergeCells count="10">
    <mergeCell ref="B4:C4"/>
    <mergeCell ref="A2:C2"/>
    <mergeCell ref="A3:C3"/>
    <mergeCell ref="B6:C6"/>
    <mergeCell ref="B7:C7"/>
    <mergeCell ref="A8:A10"/>
    <mergeCell ref="A40:C40"/>
    <mergeCell ref="B11:C11"/>
    <mergeCell ref="B5:C5"/>
    <mergeCell ref="C13:C38"/>
  </mergeCells>
  <phoneticPr fontId="3"/>
  <dataValidations count="2">
    <dataValidation type="list" allowBlank="1" showInputMessage="1" showErrorMessage="1" sqref="B4:C4" xr:uid="{82350782-6932-4925-9FF4-A53C29FB6672}">
      <formula1>$A$43:$A$54</formula1>
    </dataValidation>
    <dataValidation type="list" errorStyle="warning" allowBlank="1" showInputMessage="1" showErrorMessage="1" errorTitle="施設種別" error="施設種別が選択肢外の入力になっています。" sqref="B6:C6" xr:uid="{88A0C645-1294-48CA-A23E-47F7291C87A1}">
      <formula1>施設種別</formula1>
    </dataValidation>
  </dataValidations>
  <pageMargins left="0.7" right="0.7" top="0.75" bottom="0.75" header="0.3" footer="0.3"/>
  <pageSetup paperSize="9" scale="8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6C202-523F-46B1-8D43-FFD5348A3EF9}">
  <sheetPr>
    <tabColor rgb="FFFFFF00"/>
    <pageSetUpPr fitToPage="1"/>
  </sheetPr>
  <dimension ref="A1:J50"/>
  <sheetViews>
    <sheetView showGridLines="0" view="pageBreakPreview" topLeftCell="B1" zoomScale="80" zoomScaleNormal="100" zoomScaleSheetLayoutView="80" workbookViewId="0">
      <selection activeCell="B1" sqref="B1"/>
    </sheetView>
  </sheetViews>
  <sheetFormatPr defaultColWidth="9" defaultRowHeight="17.399999999999999"/>
  <cols>
    <col min="1" max="1" width="5.109375" style="13" hidden="1" customWidth="1"/>
    <col min="2" max="2" width="3.88671875" style="14" customWidth="1"/>
    <col min="3" max="3" width="9.21875" style="14" bestFit="1" customWidth="1"/>
    <col min="4" max="4" width="17.44140625" style="14" customWidth="1"/>
    <col min="5" max="5" width="13.109375" style="14" customWidth="1"/>
    <col min="6" max="6" width="15.33203125" style="15" bestFit="1" customWidth="1"/>
    <col min="7" max="7" width="5.44140625" style="14" bestFit="1" customWidth="1"/>
    <col min="8" max="8" width="17.109375" style="15" customWidth="1"/>
    <col min="9" max="9" width="7.6640625" style="15" customWidth="1"/>
    <col min="10" max="10" width="17.33203125" style="14" customWidth="1"/>
    <col min="11" max="16384" width="9" style="14"/>
  </cols>
  <sheetData>
    <row r="1" spans="1:10" ht="18.75" customHeight="1">
      <c r="B1" s="49" t="s">
        <v>66</v>
      </c>
    </row>
    <row r="2" spans="1:10" ht="24.75" customHeight="1">
      <c r="B2" s="83" t="s">
        <v>64</v>
      </c>
      <c r="C2" s="83"/>
      <c r="D2" s="83"/>
      <c r="E2" s="83"/>
      <c r="F2" s="83"/>
      <c r="G2" s="83"/>
      <c r="H2" s="83"/>
      <c r="I2" s="83"/>
      <c r="J2" s="83"/>
    </row>
    <row r="3" spans="1:10" ht="9" customHeight="1"/>
    <row r="4" spans="1:10" ht="17.100000000000001" customHeight="1">
      <c r="A4" s="17"/>
      <c r="B4" s="18" t="s">
        <v>36</v>
      </c>
      <c r="C4" s="19" t="s">
        <v>40</v>
      </c>
      <c r="D4" s="18" t="s">
        <v>37</v>
      </c>
      <c r="E4" s="19" t="s">
        <v>44</v>
      </c>
      <c r="F4" s="16" t="s">
        <v>76</v>
      </c>
      <c r="G4" s="20" t="s">
        <v>38</v>
      </c>
      <c r="H4" s="16" t="s">
        <v>77</v>
      </c>
      <c r="I4" s="16" t="s">
        <v>41</v>
      </c>
      <c r="J4" s="21" t="s">
        <v>39</v>
      </c>
    </row>
    <row r="5" spans="1:10" ht="17.100000000000001" customHeight="1">
      <c r="A5" s="22"/>
      <c r="B5" s="40">
        <v>1</v>
      </c>
      <c r="C5" s="52" t="s">
        <v>15</v>
      </c>
      <c r="D5" s="53" t="s">
        <v>87</v>
      </c>
      <c r="E5" s="52"/>
      <c r="F5" s="54">
        <v>20000000</v>
      </c>
      <c r="G5" s="55">
        <v>1</v>
      </c>
      <c r="H5" s="54">
        <f>F5*G5</f>
        <v>20000000</v>
      </c>
      <c r="I5" s="56" t="s">
        <v>46</v>
      </c>
      <c r="J5" s="41"/>
    </row>
    <row r="6" spans="1:10" ht="17.100000000000001" customHeight="1">
      <c r="A6" s="23"/>
      <c r="B6" s="24">
        <v>2</v>
      </c>
      <c r="C6" s="52" t="s">
        <v>15</v>
      </c>
      <c r="D6" s="58" t="s">
        <v>88</v>
      </c>
      <c r="E6" s="57"/>
      <c r="F6" s="59">
        <v>100000000</v>
      </c>
      <c r="G6" s="60">
        <v>1</v>
      </c>
      <c r="H6" s="59">
        <f t="shared" ref="H6:H7" si="0">F6*G6</f>
        <v>100000000</v>
      </c>
      <c r="I6" s="62" t="s">
        <v>46</v>
      </c>
      <c r="J6" s="43"/>
    </row>
    <row r="7" spans="1:10" ht="17.100000000000001" customHeight="1">
      <c r="A7" s="23"/>
      <c r="B7" s="24">
        <v>3</v>
      </c>
      <c r="C7" s="52" t="s">
        <v>15</v>
      </c>
      <c r="D7" s="58" t="s">
        <v>89</v>
      </c>
      <c r="E7" s="57"/>
      <c r="F7" s="59">
        <v>5000000</v>
      </c>
      <c r="G7" s="60">
        <v>1</v>
      </c>
      <c r="H7" s="59">
        <f t="shared" si="0"/>
        <v>5000000</v>
      </c>
      <c r="I7" s="62" t="s">
        <v>46</v>
      </c>
      <c r="J7" s="43"/>
    </row>
    <row r="8" spans="1:10" ht="17.100000000000001" customHeight="1">
      <c r="A8" s="23"/>
      <c r="B8" s="24">
        <v>4</v>
      </c>
      <c r="C8" s="57"/>
      <c r="D8" s="58"/>
      <c r="E8" s="57"/>
      <c r="F8" s="59"/>
      <c r="G8" s="60"/>
      <c r="H8" s="61"/>
      <c r="I8" s="62"/>
      <c r="J8" s="43"/>
    </row>
    <row r="9" spans="1:10" ht="17.100000000000001" customHeight="1">
      <c r="A9" s="23"/>
      <c r="B9" s="24">
        <v>5</v>
      </c>
      <c r="C9" s="64" t="s">
        <v>23</v>
      </c>
      <c r="D9" s="58" t="s">
        <v>78</v>
      </c>
      <c r="E9" s="57" t="s">
        <v>79</v>
      </c>
      <c r="F9" s="59">
        <v>55000</v>
      </c>
      <c r="G9" s="60">
        <v>8</v>
      </c>
      <c r="H9" s="61">
        <f>F9*G9</f>
        <v>440000</v>
      </c>
      <c r="I9" s="62" t="s">
        <v>46</v>
      </c>
      <c r="J9" s="43"/>
    </row>
    <row r="10" spans="1:10" ht="17.100000000000001" customHeight="1">
      <c r="A10" s="23"/>
      <c r="B10" s="24">
        <v>6</v>
      </c>
      <c r="C10" s="57"/>
      <c r="D10" s="58"/>
      <c r="E10" s="57"/>
      <c r="F10" s="59"/>
      <c r="G10" s="60"/>
      <c r="H10" s="61"/>
      <c r="I10" s="62"/>
      <c r="J10" s="43"/>
    </row>
    <row r="11" spans="1:10" ht="17.100000000000001" customHeight="1">
      <c r="A11" s="23"/>
      <c r="B11" s="24">
        <v>7</v>
      </c>
      <c r="C11" s="57" t="s">
        <v>23</v>
      </c>
      <c r="D11" s="58" t="s">
        <v>80</v>
      </c>
      <c r="E11" s="57" t="s">
        <v>84</v>
      </c>
      <c r="F11" s="59">
        <v>300000</v>
      </c>
      <c r="G11" s="60">
        <v>1</v>
      </c>
      <c r="H11" s="61">
        <f>F11</f>
        <v>300000</v>
      </c>
      <c r="I11" s="62" t="s">
        <v>45</v>
      </c>
      <c r="J11" s="43"/>
    </row>
    <row r="12" spans="1:10" ht="17.100000000000001" customHeight="1">
      <c r="A12" s="23"/>
      <c r="B12" s="24">
        <v>8</v>
      </c>
      <c r="C12" s="57" t="s">
        <v>23</v>
      </c>
      <c r="D12" s="58" t="s">
        <v>81</v>
      </c>
      <c r="E12" s="57"/>
      <c r="F12" s="59">
        <v>-5000</v>
      </c>
      <c r="G12" s="60">
        <v>1</v>
      </c>
      <c r="H12" s="61">
        <f t="shared" ref="H12:H14" si="1">F12</f>
        <v>-5000</v>
      </c>
      <c r="I12" s="62" t="s">
        <v>45</v>
      </c>
      <c r="J12" s="43"/>
    </row>
    <row r="13" spans="1:10" ht="17.100000000000001" customHeight="1">
      <c r="A13" s="23"/>
      <c r="B13" s="24">
        <v>9</v>
      </c>
      <c r="C13" s="57" t="s">
        <v>23</v>
      </c>
      <c r="D13" s="58" t="s">
        <v>82</v>
      </c>
      <c r="E13" s="57"/>
      <c r="F13" s="59">
        <v>20000</v>
      </c>
      <c r="G13" s="60">
        <v>1</v>
      </c>
      <c r="H13" s="61">
        <f t="shared" si="1"/>
        <v>20000</v>
      </c>
      <c r="I13" s="62" t="s">
        <v>45</v>
      </c>
      <c r="J13" s="43"/>
    </row>
    <row r="14" spans="1:10" ht="17.100000000000001" customHeight="1">
      <c r="A14" s="23"/>
      <c r="B14" s="24">
        <v>10</v>
      </c>
      <c r="C14" s="57" t="s">
        <v>23</v>
      </c>
      <c r="D14" s="58" t="s">
        <v>83</v>
      </c>
      <c r="E14" s="57"/>
      <c r="F14" s="59">
        <f>SUM(F11:F13)*0.1</f>
        <v>31500</v>
      </c>
      <c r="G14" s="60">
        <v>1</v>
      </c>
      <c r="H14" s="61">
        <f t="shared" si="1"/>
        <v>31500</v>
      </c>
      <c r="I14" s="62" t="s">
        <v>46</v>
      </c>
      <c r="J14" s="43"/>
    </row>
    <row r="15" spans="1:10" ht="17.100000000000001" customHeight="1">
      <c r="A15" s="23"/>
      <c r="B15" s="24">
        <v>11</v>
      </c>
      <c r="C15" s="57"/>
      <c r="D15" s="58"/>
      <c r="E15" s="57"/>
      <c r="F15" s="59"/>
      <c r="G15" s="60"/>
      <c r="H15" s="61"/>
      <c r="I15" s="62"/>
      <c r="J15" s="43"/>
    </row>
    <row r="16" spans="1:10" ht="17.100000000000001" customHeight="1">
      <c r="A16" s="23"/>
      <c r="B16" s="24">
        <v>12</v>
      </c>
      <c r="C16" s="57" t="s">
        <v>35</v>
      </c>
      <c r="D16" s="58" t="s">
        <v>90</v>
      </c>
      <c r="E16" s="57"/>
      <c r="F16" s="59">
        <v>200000</v>
      </c>
      <c r="G16" s="60">
        <v>1</v>
      </c>
      <c r="H16" s="59">
        <v>200000</v>
      </c>
      <c r="I16" s="62" t="s">
        <v>46</v>
      </c>
      <c r="J16" s="65" t="s">
        <v>91</v>
      </c>
    </row>
    <row r="17" spans="1:10" ht="17.100000000000001" customHeight="1">
      <c r="A17" s="23"/>
      <c r="B17" s="24">
        <v>13</v>
      </c>
      <c r="C17" s="57" t="s">
        <v>35</v>
      </c>
      <c r="D17" s="58" t="s">
        <v>90</v>
      </c>
      <c r="E17" s="57"/>
      <c r="F17" s="59">
        <v>150000</v>
      </c>
      <c r="G17" s="60">
        <v>1</v>
      </c>
      <c r="H17" s="59">
        <v>150000</v>
      </c>
      <c r="I17" s="62" t="s">
        <v>46</v>
      </c>
      <c r="J17" s="65" t="s">
        <v>92</v>
      </c>
    </row>
    <row r="18" spans="1:10" ht="17.100000000000001" customHeight="1">
      <c r="A18" s="23"/>
      <c r="B18" s="24">
        <v>14</v>
      </c>
      <c r="C18" s="25"/>
      <c r="D18" s="24"/>
      <c r="E18" s="25"/>
      <c r="F18" s="27"/>
      <c r="G18" s="26"/>
      <c r="H18" s="28"/>
      <c r="I18" s="42"/>
      <c r="J18" s="43"/>
    </row>
    <row r="19" spans="1:10" ht="17.100000000000001" customHeight="1">
      <c r="A19" s="23"/>
      <c r="B19" s="24">
        <v>15</v>
      </c>
      <c r="C19" s="25"/>
      <c r="D19" s="24"/>
      <c r="E19" s="25"/>
      <c r="F19" s="27"/>
      <c r="G19" s="26"/>
      <c r="H19" s="28"/>
      <c r="I19" s="42"/>
      <c r="J19" s="43"/>
    </row>
    <row r="20" spans="1:10" ht="17.100000000000001" customHeight="1">
      <c r="A20" s="23"/>
      <c r="B20" s="24">
        <v>16</v>
      </c>
      <c r="C20" s="25"/>
      <c r="D20" s="24"/>
      <c r="E20" s="25"/>
      <c r="F20" s="27"/>
      <c r="G20" s="26"/>
      <c r="H20" s="28"/>
      <c r="I20" s="42"/>
      <c r="J20" s="43"/>
    </row>
    <row r="21" spans="1:10" ht="17.100000000000001" customHeight="1">
      <c r="A21" s="23"/>
      <c r="B21" s="24">
        <v>17</v>
      </c>
      <c r="C21" s="25"/>
      <c r="D21" s="24"/>
      <c r="E21" s="25"/>
      <c r="F21" s="27"/>
      <c r="G21" s="26"/>
      <c r="H21" s="28"/>
      <c r="I21" s="42"/>
      <c r="J21" s="43"/>
    </row>
    <row r="22" spans="1:10" ht="17.100000000000001" customHeight="1">
      <c r="A22" s="23"/>
      <c r="B22" s="24">
        <v>18</v>
      </c>
      <c r="C22" s="25"/>
      <c r="D22" s="24"/>
      <c r="E22" s="25"/>
      <c r="F22" s="27"/>
      <c r="G22" s="26"/>
      <c r="H22" s="28"/>
      <c r="I22" s="42"/>
      <c r="J22" s="43"/>
    </row>
    <row r="23" spans="1:10" ht="17.100000000000001" customHeight="1">
      <c r="A23" s="23"/>
      <c r="B23" s="24">
        <v>19</v>
      </c>
      <c r="C23" s="25"/>
      <c r="D23" s="24"/>
      <c r="E23" s="25"/>
      <c r="F23" s="27"/>
      <c r="G23" s="26"/>
      <c r="H23" s="28"/>
      <c r="I23" s="42"/>
      <c r="J23" s="43"/>
    </row>
    <row r="24" spans="1:10" ht="17.100000000000001" customHeight="1">
      <c r="A24" s="23"/>
      <c r="B24" s="24">
        <v>20</v>
      </c>
      <c r="C24" s="25"/>
      <c r="D24" s="24"/>
      <c r="E24" s="25"/>
      <c r="F24" s="27"/>
      <c r="G24" s="26"/>
      <c r="H24" s="28"/>
      <c r="I24" s="42"/>
      <c r="J24" s="43"/>
    </row>
    <row r="25" spans="1:10" ht="17.100000000000001" customHeight="1">
      <c r="A25" s="23"/>
      <c r="B25" s="24">
        <v>21</v>
      </c>
      <c r="C25" s="25"/>
      <c r="D25" s="24"/>
      <c r="E25" s="25"/>
      <c r="F25" s="27"/>
      <c r="G25" s="26"/>
      <c r="H25" s="28"/>
      <c r="I25" s="42"/>
      <c r="J25" s="43"/>
    </row>
    <row r="26" spans="1:10" ht="17.100000000000001" customHeight="1">
      <c r="A26" s="23"/>
      <c r="B26" s="24">
        <v>22</v>
      </c>
      <c r="C26" s="25"/>
      <c r="D26" s="24"/>
      <c r="E26" s="25"/>
      <c r="F26" s="27"/>
      <c r="G26" s="26"/>
      <c r="H26" s="28"/>
      <c r="I26" s="42"/>
      <c r="J26" s="43"/>
    </row>
    <row r="27" spans="1:10" ht="17.100000000000001" customHeight="1">
      <c r="A27" s="23"/>
      <c r="B27" s="24">
        <v>23</v>
      </c>
      <c r="C27" s="25"/>
      <c r="D27" s="24"/>
      <c r="E27" s="25"/>
      <c r="F27" s="27"/>
      <c r="G27" s="26"/>
      <c r="H27" s="28"/>
      <c r="I27" s="42"/>
      <c r="J27" s="43"/>
    </row>
    <row r="28" spans="1:10" ht="17.100000000000001" customHeight="1">
      <c r="A28" s="23"/>
      <c r="B28" s="24">
        <v>24</v>
      </c>
      <c r="C28" s="25"/>
      <c r="D28" s="24"/>
      <c r="E28" s="25"/>
      <c r="F28" s="27"/>
      <c r="G28" s="26"/>
      <c r="H28" s="28"/>
      <c r="I28" s="42"/>
      <c r="J28" s="43"/>
    </row>
    <row r="29" spans="1:10" ht="17.100000000000001" customHeight="1">
      <c r="A29" s="23"/>
      <c r="B29" s="24">
        <v>25</v>
      </c>
      <c r="C29" s="25"/>
      <c r="D29" s="24"/>
      <c r="E29" s="25"/>
      <c r="F29" s="27"/>
      <c r="G29" s="26"/>
      <c r="H29" s="28"/>
      <c r="I29" s="42"/>
      <c r="J29" s="43"/>
    </row>
    <row r="30" spans="1:10" ht="17.100000000000001" customHeight="1">
      <c r="A30" s="23"/>
      <c r="B30" s="24">
        <v>26</v>
      </c>
      <c r="C30" s="25"/>
      <c r="D30" s="24"/>
      <c r="E30" s="25"/>
      <c r="F30" s="27"/>
      <c r="G30" s="26"/>
      <c r="H30" s="28"/>
      <c r="I30" s="42"/>
      <c r="J30" s="43"/>
    </row>
    <row r="31" spans="1:10" ht="17.100000000000001" customHeight="1">
      <c r="A31" s="23"/>
      <c r="B31" s="24">
        <v>27</v>
      </c>
      <c r="C31" s="25"/>
      <c r="D31" s="24"/>
      <c r="E31" s="25"/>
      <c r="F31" s="27"/>
      <c r="G31" s="26"/>
      <c r="H31" s="28"/>
      <c r="I31" s="42"/>
      <c r="J31" s="43"/>
    </row>
    <row r="32" spans="1:10" ht="17.100000000000001" customHeight="1">
      <c r="A32" s="23"/>
      <c r="B32" s="24">
        <v>28</v>
      </c>
      <c r="C32" s="25"/>
      <c r="D32" s="24"/>
      <c r="E32" s="25"/>
      <c r="F32" s="27"/>
      <c r="G32" s="26"/>
      <c r="H32" s="28"/>
      <c r="I32" s="42"/>
      <c r="J32" s="43"/>
    </row>
    <row r="33" spans="1:10" ht="17.100000000000001" customHeight="1">
      <c r="A33" s="23"/>
      <c r="B33" s="24">
        <v>29</v>
      </c>
      <c r="C33" s="25"/>
      <c r="D33" s="24"/>
      <c r="E33" s="25"/>
      <c r="F33" s="27"/>
      <c r="G33" s="26"/>
      <c r="H33" s="28"/>
      <c r="I33" s="42"/>
      <c r="J33" s="43"/>
    </row>
    <row r="34" spans="1:10" ht="17.100000000000001" customHeight="1">
      <c r="A34" s="23"/>
      <c r="B34" s="24">
        <v>30</v>
      </c>
      <c r="C34" s="25"/>
      <c r="D34" s="24"/>
      <c r="E34" s="25"/>
      <c r="F34" s="27"/>
      <c r="G34" s="26"/>
      <c r="H34" s="28"/>
      <c r="I34" s="42"/>
      <c r="J34" s="43"/>
    </row>
    <row r="35" spans="1:10" ht="17.100000000000001" customHeight="1">
      <c r="A35" s="23"/>
      <c r="B35" s="24">
        <v>31</v>
      </c>
      <c r="C35" s="25"/>
      <c r="D35" s="24"/>
      <c r="E35" s="25"/>
      <c r="F35" s="27"/>
      <c r="G35" s="26"/>
      <c r="H35" s="28"/>
      <c r="I35" s="42"/>
      <c r="J35" s="43"/>
    </row>
    <row r="36" spans="1:10" ht="17.100000000000001" customHeight="1">
      <c r="A36" s="23"/>
      <c r="B36" s="24">
        <v>32</v>
      </c>
      <c r="C36" s="25"/>
      <c r="D36" s="24"/>
      <c r="E36" s="25"/>
      <c r="F36" s="27"/>
      <c r="G36" s="26"/>
      <c r="H36" s="28"/>
      <c r="I36" s="42"/>
      <c r="J36" s="43"/>
    </row>
    <row r="37" spans="1:10" ht="17.100000000000001" customHeight="1">
      <c r="A37" s="23"/>
      <c r="B37" s="24">
        <v>33</v>
      </c>
      <c r="C37" s="25"/>
      <c r="D37" s="24"/>
      <c r="E37" s="25"/>
      <c r="F37" s="27"/>
      <c r="G37" s="26"/>
      <c r="H37" s="28"/>
      <c r="I37" s="42"/>
      <c r="J37" s="43"/>
    </row>
    <row r="38" spans="1:10" ht="17.100000000000001" customHeight="1">
      <c r="A38" s="23"/>
      <c r="B38" s="24">
        <v>34</v>
      </c>
      <c r="C38" s="25"/>
      <c r="D38" s="24"/>
      <c r="E38" s="25"/>
      <c r="F38" s="27"/>
      <c r="G38" s="26"/>
      <c r="H38" s="28"/>
      <c r="I38" s="42"/>
      <c r="J38" s="43"/>
    </row>
    <row r="39" spans="1:10" ht="17.100000000000001" customHeight="1">
      <c r="A39" s="23"/>
      <c r="B39" s="24">
        <v>35</v>
      </c>
      <c r="C39" s="25"/>
      <c r="D39" s="24"/>
      <c r="E39" s="25"/>
      <c r="F39" s="27"/>
      <c r="G39" s="26"/>
      <c r="H39" s="28"/>
      <c r="I39" s="42"/>
      <c r="J39" s="43"/>
    </row>
    <row r="40" spans="1:10" ht="17.100000000000001" customHeight="1">
      <c r="A40" s="23"/>
      <c r="B40" s="24">
        <v>36</v>
      </c>
      <c r="C40" s="25"/>
      <c r="D40" s="24"/>
      <c r="E40" s="25"/>
      <c r="F40" s="27"/>
      <c r="G40" s="26"/>
      <c r="H40" s="28"/>
      <c r="I40" s="42"/>
      <c r="J40" s="43"/>
    </row>
    <row r="41" spans="1:10" ht="17.100000000000001" customHeight="1">
      <c r="A41" s="23"/>
      <c r="B41" s="24">
        <v>37</v>
      </c>
      <c r="C41" s="25"/>
      <c r="D41" s="24"/>
      <c r="E41" s="25"/>
      <c r="F41" s="27"/>
      <c r="G41" s="26"/>
      <c r="H41" s="28"/>
      <c r="I41" s="42"/>
      <c r="J41" s="43"/>
    </row>
    <row r="42" spans="1:10" ht="17.100000000000001" customHeight="1">
      <c r="A42" s="23"/>
      <c r="B42" s="24">
        <v>38</v>
      </c>
      <c r="C42" s="25"/>
      <c r="D42" s="24"/>
      <c r="E42" s="25"/>
      <c r="F42" s="27"/>
      <c r="G42" s="26"/>
      <c r="H42" s="28"/>
      <c r="I42" s="42"/>
      <c r="J42" s="43"/>
    </row>
    <row r="43" spans="1:10" ht="17.100000000000001" customHeight="1">
      <c r="A43" s="23"/>
      <c r="B43" s="24">
        <v>39</v>
      </c>
      <c r="C43" s="25"/>
      <c r="D43" s="24"/>
      <c r="E43" s="25"/>
      <c r="F43" s="27"/>
      <c r="G43" s="26"/>
      <c r="H43" s="28"/>
      <c r="I43" s="42"/>
      <c r="J43" s="43"/>
    </row>
    <row r="44" spans="1:10" ht="17.100000000000001" customHeight="1">
      <c r="A44" s="23"/>
      <c r="B44" s="24">
        <v>40</v>
      </c>
      <c r="C44" s="25"/>
      <c r="D44" s="24"/>
      <c r="E44" s="25"/>
      <c r="F44" s="27"/>
      <c r="G44" s="26"/>
      <c r="H44" s="28"/>
      <c r="I44" s="42"/>
      <c r="J44" s="43"/>
    </row>
    <row r="45" spans="1:10" ht="17.100000000000001" customHeight="1">
      <c r="A45" s="23"/>
      <c r="B45" s="24">
        <v>41</v>
      </c>
      <c r="C45" s="25"/>
      <c r="D45" s="24"/>
      <c r="E45" s="25"/>
      <c r="F45" s="27"/>
      <c r="G45" s="26"/>
      <c r="H45" s="28"/>
      <c r="I45" s="42"/>
      <c r="J45" s="43"/>
    </row>
    <row r="46" spans="1:10" ht="17.100000000000001" customHeight="1">
      <c r="A46" s="23"/>
      <c r="B46" s="24">
        <v>42</v>
      </c>
      <c r="C46" s="25"/>
      <c r="D46" s="24"/>
      <c r="E46" s="25"/>
      <c r="F46" s="27"/>
      <c r="G46" s="26"/>
      <c r="H46" s="28"/>
      <c r="I46" s="42"/>
      <c r="J46" s="43"/>
    </row>
    <row r="47" spans="1:10" ht="17.100000000000001" customHeight="1">
      <c r="A47" s="23"/>
      <c r="B47" s="24">
        <v>43</v>
      </c>
      <c r="C47" s="25"/>
      <c r="D47" s="24"/>
      <c r="E47" s="25"/>
      <c r="F47" s="27"/>
      <c r="G47" s="26"/>
      <c r="H47" s="28"/>
      <c r="I47" s="42"/>
      <c r="J47" s="43"/>
    </row>
    <row r="48" spans="1:10" ht="17.100000000000001" customHeight="1">
      <c r="A48" s="23"/>
      <c r="B48" s="24">
        <v>44</v>
      </c>
      <c r="C48" s="25"/>
      <c r="D48" s="24"/>
      <c r="E48" s="25"/>
      <c r="F48" s="27"/>
      <c r="G48" s="26"/>
      <c r="H48" s="28"/>
      <c r="I48" s="42"/>
      <c r="J48" s="43"/>
    </row>
    <row r="49" spans="1:10" ht="17.100000000000001" customHeight="1" thickBot="1">
      <c r="A49" s="23"/>
      <c r="B49" s="44">
        <v>45</v>
      </c>
      <c r="C49" s="29"/>
      <c r="D49" s="44"/>
      <c r="E49" s="29"/>
      <c r="F49" s="31"/>
      <c r="G49" s="30"/>
      <c r="H49" s="32"/>
      <c r="I49" s="45"/>
      <c r="J49" s="46"/>
    </row>
    <row r="50" spans="1:10" ht="17.100000000000001" customHeight="1" thickBot="1">
      <c r="A50" s="23"/>
      <c r="B50" s="33"/>
      <c r="C50" s="34"/>
      <c r="D50" s="34"/>
      <c r="E50" s="34"/>
      <c r="F50" s="81" t="s">
        <v>65</v>
      </c>
      <c r="G50" s="82"/>
      <c r="H50" s="36">
        <f>SUM(H5:H49)</f>
        <v>126136500</v>
      </c>
      <c r="I50" s="35"/>
      <c r="J50" s="34"/>
    </row>
  </sheetData>
  <mergeCells count="2">
    <mergeCell ref="F50:G50"/>
    <mergeCell ref="B2:J2"/>
  </mergeCells>
  <phoneticPr fontId="3"/>
  <dataValidations count="1">
    <dataValidation type="list" allowBlank="1" showInputMessage="1" showErrorMessage="1" sqref="C5:C49" xr:uid="{DB3995EE-DF2F-41A8-9517-61B35D490E06}">
      <formula1>経費区分</formula1>
    </dataValidation>
  </dataValidations>
  <printOptions horizontalCentered="1"/>
  <pageMargins left="0.23622047244094491" right="0.23622047244094491" top="0.74803149606299213" bottom="0.74803149606299213" header="0.31496062992125984" footer="0.31496062992125984"/>
  <pageSetup paperSize="9" scale="92" orientation="portrait"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77BD4314-4F84-41CC-A424-7F3778B6EA1A}">
          <x14:formula1>
            <xm:f>テーブル!$D$2:$D$4</xm:f>
          </x14:formula1>
          <xm:sqref>I5:I49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58938-AEE3-4EDF-BB41-DCDF98C230B4}">
  <dimension ref="B1:F14"/>
  <sheetViews>
    <sheetView workbookViewId="0">
      <selection activeCell="F2" sqref="F2"/>
    </sheetView>
  </sheetViews>
  <sheetFormatPr defaultRowHeight="13.2"/>
  <sheetData>
    <row r="1" spans="2:6">
      <c r="B1" t="s">
        <v>40</v>
      </c>
      <c r="D1" t="s">
        <v>41</v>
      </c>
      <c r="F1" t="s">
        <v>60</v>
      </c>
    </row>
    <row r="2" spans="2:6">
      <c r="B2" t="s">
        <v>15</v>
      </c>
      <c r="D2" t="s">
        <v>45</v>
      </c>
      <c r="F2" t="s">
        <v>48</v>
      </c>
    </row>
    <row r="3" spans="2:6">
      <c r="B3" t="s">
        <v>17</v>
      </c>
      <c r="D3" t="s">
        <v>46</v>
      </c>
      <c r="F3" t="s">
        <v>49</v>
      </c>
    </row>
    <row r="4" spans="2:6">
      <c r="B4" t="s">
        <v>19</v>
      </c>
      <c r="D4" t="s">
        <v>47</v>
      </c>
      <c r="F4" t="s">
        <v>50</v>
      </c>
    </row>
    <row r="5" spans="2:6">
      <c r="B5" t="s">
        <v>21</v>
      </c>
      <c r="F5" t="s">
        <v>51</v>
      </c>
    </row>
    <row r="6" spans="2:6">
      <c r="B6" t="s">
        <v>23</v>
      </c>
      <c r="F6" t="s">
        <v>52</v>
      </c>
    </row>
    <row r="7" spans="2:6">
      <c r="B7" t="s">
        <v>25</v>
      </c>
      <c r="F7" t="s">
        <v>53</v>
      </c>
    </row>
    <row r="8" spans="2:6">
      <c r="B8" t="s">
        <v>27</v>
      </c>
      <c r="F8" t="s">
        <v>54</v>
      </c>
    </row>
    <row r="9" spans="2:6">
      <c r="B9" t="s">
        <v>29</v>
      </c>
      <c r="F9" t="s">
        <v>55</v>
      </c>
    </row>
    <row r="10" spans="2:6">
      <c r="B10" t="s">
        <v>31</v>
      </c>
      <c r="F10" t="s">
        <v>56</v>
      </c>
    </row>
    <row r="11" spans="2:6">
      <c r="B11" t="s">
        <v>33</v>
      </c>
      <c r="F11" t="s">
        <v>57</v>
      </c>
    </row>
    <row r="12" spans="2:6">
      <c r="B12" t="s">
        <v>34</v>
      </c>
      <c r="F12" t="s">
        <v>58</v>
      </c>
    </row>
    <row r="13" spans="2:6">
      <c r="B13" t="s">
        <v>35</v>
      </c>
      <c r="F13" t="s">
        <v>59</v>
      </c>
    </row>
    <row r="14" spans="2:6">
      <c r="B14" t="s">
        <v>43</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別紙１</vt:lpstr>
      <vt:lpstr>【参考様式】積算内訳書</vt:lpstr>
      <vt:lpstr>テーブル</vt:lpstr>
      <vt:lpstr>【参考様式】積算内訳書!Print_Area</vt:lpstr>
      <vt:lpstr>別紙１!Print_Area</vt:lpstr>
      <vt:lpstr>経費区分</vt:lpstr>
      <vt:lpstr>施設種別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高瀬　拓海</dc:creator>
  <cp:lastModifiedBy>高瀬　拓海</cp:lastModifiedBy>
  <cp:lastPrinted>2024-05-29T01:34:58Z</cp:lastPrinted>
  <dcterms:created xsi:type="dcterms:W3CDTF">2009-08-23T16:09:25Z</dcterms:created>
  <dcterms:modified xsi:type="dcterms:W3CDTF">2025-02-03T01:13:32Z</dcterms:modified>
</cp:coreProperties>
</file>