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131"/>
  <workbookPr defaultThemeVersion="202300"/>
  <xr:revisionPtr xr6:coauthVersionLast="47" xr6:coauthVersionMax="47" documentId="13_ncr:1_{441DFFD5-3537-41AC-AC7A-B29A4B1C086E}" revIDLastSave="0" xr10:uidLastSave="{00000000-0000-0000-0000-000000000000}"/>
  <bookViews>
    <workbookView xr2:uid="{E8D93379-8B83-4565-B2ED-B6BC3698B6B7}" windowHeight="15840" windowWidth="29040" xWindow="20370" yWindow="-120"/>
  </bookViews>
  <sheets>
    <sheet r:id="rId1" name="別紙１" sheetId="1"/>
    <sheet r:id="rId2" name="別紙１【記入例】" sheetId="2"/>
    <sheet r:id="rId3" name="みなし人件費算出方法" sheetId="3"/>
  </sheets>
  <definedNames>
    <definedName localSheetId="0" name="_xlnm.Print_Area">別紙１!$A$1:$H$28</definedName>
    <definedName localSheetId="1" name="_xlnm.Print_Area">別紙１【記入例】!$A$1:$K$28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24" i="2" l="1"/>
  <c r="F23" i="2"/>
  <c r="F20" i="2"/>
  <c r="F19" i="2"/>
  <c r="F18" i="2"/>
  <c r="F11" i="2"/>
  <c r="F11" i="1"/>
  <c r="F24" i="1"/>
  <c r="F23" i="1"/>
  <c r="F19" i="1"/>
  <c r="F18" i="1"/>
  <c r="F25" i="2" l="1"/>
  <c r="A28" i="2" s="1"/>
  <c r="F25" i="1"/>
  <c r="F20" i="1"/>
  <c r="A28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nakashima</author>
  </authors>
  <commentList>
    <comment ref="E17" authorId="0" shapeId="0" xr:uid="{635DF6DD-D9AE-4515-A643-B2EE5BFEE145}">
      <text>
        <r>
          <rPr>
            <sz val="14"/>
            <color indexed="81"/>
            <rFont val="メイリオ"/>
            <family val="3"/>
            <charset val="128"/>
          </rPr>
          <t>事業所所在地が、「特別地域加算」または「中山間地域等における小規模事業所加算」の対象地域のいずれかに該当する場合は、（１）に記載します。</t>
        </r>
      </text>
    </comment>
  </commentList>
</comments>
</file>

<file path=xl/sharedStrings.xml><?xml version="1.0" encoding="utf-8"?>
<sst xmlns="http://schemas.openxmlformats.org/spreadsheetml/2006/main" count="88" uniqueCount="48">
  <si>
    <t>別紙１（居宅訪問時の同行支援）</t>
  </si>
  <si>
    <t>請求明細書</t>
  </si>
  <si>
    <t>１　介護支援専門員の安全確保対策やハラスメント対策のため、利用者宅に複数で訪問する場合の経費</t>
    <phoneticPr fontId="2"/>
  </si>
  <si>
    <t>対象経費</t>
  </si>
  <si>
    <t>積算根拠</t>
  </si>
  <si>
    <t>金額</t>
  </si>
  <si>
    <t>人件費※１</t>
  </si>
  <si>
    <t>交通費※２</t>
  </si>
  <si>
    <t>雇用に係る経費※３</t>
  </si>
  <si>
    <t>その他</t>
  </si>
  <si>
    <t>合計金額</t>
    <rPh sb="0" eb="4">
      <t>ゴウケイキンガク</t>
    </rPh>
    <phoneticPr fontId="2"/>
  </si>
  <si>
    <t>※１　訪問先の滞在時間以外の移動時間に係る経費も含む</t>
  </si>
  <si>
    <t>※２　同行者に対し人件費とは別に事業所が交通費を負担した場合</t>
    <rPh sb="28" eb="30">
      <t>バアイ</t>
    </rPh>
    <phoneticPr fontId="2"/>
  </si>
  <si>
    <t>※３　同行者を新たに雇用した場合に係る経費</t>
    <rPh sb="19" eb="21">
      <t>ケイヒ</t>
    </rPh>
    <phoneticPr fontId="2"/>
  </si>
  <si>
    <t>２　基準額の積算</t>
  </si>
  <si>
    <t>（１）中山間地域等・離島等地域に事業所が所在する場合</t>
    <phoneticPr fontId="2"/>
  </si>
  <si>
    <t>30 分未満の同行支援（a）</t>
  </si>
  <si>
    <t>30 分以上の同行支援（b）</t>
  </si>
  <si>
    <t>基準額（a＋b）</t>
  </si>
  <si>
    <t>（２）中山間地域等・離島等地域以外に事業所が所在する場合</t>
    <phoneticPr fontId="2"/>
  </si>
  <si>
    <t>3　交付申請額</t>
  </si>
  <si>
    <t>回</t>
    <rPh sb="0" eb="1">
      <t>カイ</t>
    </rPh>
    <phoneticPr fontId="2"/>
  </si>
  <si>
    <t>×</t>
    <phoneticPr fontId="2"/>
  </si>
  <si>
    <t>部分のみ入力（他は自動計算）</t>
    <rPh sb="0" eb="2">
      <t>ブブン</t>
    </rPh>
    <rPh sb="4" eb="6">
      <t>ニュウリョク</t>
    </rPh>
    <rPh sb="7" eb="8">
      <t>ホカ</t>
    </rPh>
    <rPh sb="9" eb="11">
      <t>ジドウ</t>
    </rPh>
    <rPh sb="11" eb="13">
      <t>ケイサン</t>
    </rPh>
    <phoneticPr fontId="2"/>
  </si>
  <si>
    <t>積算根拠（参考例）</t>
    <rPh sb="5" eb="8">
      <t>サンコウレイ</t>
    </rPh>
    <phoneticPr fontId="2"/>
  </si>
  <si>
    <t>2,000（円／時） ×1.5時間=3,000円×9回
　　　　　　　　　　　＝27,000円　　
1,500（円／時）×2.0時間＝3,000円×9回
　　　　　　　　　　　＝27,000円</t>
    <rPh sb="6" eb="7">
      <t>エン</t>
    </rPh>
    <rPh sb="8" eb="9">
      <t>ジ</t>
    </rPh>
    <rPh sb="15" eb="17">
      <t>ジカン</t>
    </rPh>
    <rPh sb="23" eb="24">
      <t>エン</t>
    </rPh>
    <rPh sb="26" eb="27">
      <t>カイ</t>
    </rPh>
    <rPh sb="46" eb="47">
      <t>エン</t>
    </rPh>
    <rPh sb="56" eb="57">
      <t>エン</t>
    </rPh>
    <rPh sb="58" eb="59">
      <t>ジ</t>
    </rPh>
    <rPh sb="64" eb="66">
      <t>ジカン</t>
    </rPh>
    <rPh sb="72" eb="73">
      <t>エン</t>
    </rPh>
    <rPh sb="75" eb="76">
      <t>カイ</t>
    </rPh>
    <rPh sb="95" eb="96">
      <t>エン</t>
    </rPh>
    <phoneticPr fontId="2"/>
  </si>
  <si>
    <t>同行訪問に係るみなし人件費の算出方法（例）</t>
  </si>
  <si>
    <t>1. 算出式</t>
  </si>
  <si>
    <t>みなし人件費 ＝ ①時間単価 × ②同行訪問に要した時間</t>
  </si>
  <si>
    <t>2. ①時間単価の算出式</t>
  </si>
  <si>
    <t>時間単価 ＝（基本給＋役職手当等の職級手当）÷ 当月の平均所定労働時間</t>
  </si>
  <si>
    <t>3. ②同行訪問に要した時間</t>
  </si>
  <si>
    <t>事業所を出発してから事業所へ帰着するまで（直帰の場合は訪問先を出立するまで）に要した時間を３０分単位で切り上げ算出。</t>
  </si>
  <si>
    <t>＜算出例＞以下の場合</t>
  </si>
  <si>
    <t>基本給：250,000円</t>
  </si>
  <si>
    <t>役職手当等：30,000円</t>
  </si>
  <si>
    <t>平均所定労働時間：140時間</t>
  </si>
  <si>
    <t>同行訪問に要した時間：1時間１５分</t>
  </si>
  <si>
    <t>①時間単価</t>
  </si>
  <si>
    <t>（250,000円＋30,000円）÷140時間　＝　2,000円／時間</t>
  </si>
  <si>
    <t>②同行訪問に要した時間</t>
  </si>
  <si>
    <t>①×②</t>
  </si>
  <si>
    <t>2,000円 × 1.5時間　＝　3,000円</t>
  </si>
  <si>
    <r>
      <t>※算出した額と基準額を比較し、</t>
    </r>
    <r>
      <rPr>
        <b/>
        <sz val="12"/>
        <color theme="1"/>
        <rFont val="メイリオ"/>
        <family val="3"/>
        <charset val="128"/>
      </rPr>
      <t>いずれか少ない方の額</t>
    </r>
    <r>
      <rPr>
        <sz val="12"/>
        <color theme="1"/>
        <rFont val="メイリオ"/>
        <family val="3"/>
        <charset val="128"/>
      </rPr>
      <t>を交付額とする。</t>
    </r>
  </si>
  <si>
    <r>
      <t xml:space="preserve">例）同行訪問に要した時間が </t>
    </r>
    <r>
      <rPr>
        <b/>
        <sz val="12"/>
        <color theme="1"/>
        <rFont val="メイリオ"/>
        <family val="3"/>
        <charset val="128"/>
      </rPr>
      <t>1時間15分</t>
    </r>
    <r>
      <rPr>
        <sz val="12"/>
        <color theme="1"/>
        <rFont val="メイリオ"/>
        <family val="3"/>
        <charset val="128"/>
      </rPr>
      <t xml:space="preserve"> の場合　→　</t>
    </r>
    <r>
      <rPr>
        <b/>
        <sz val="12"/>
        <color theme="1"/>
        <rFont val="メイリオ"/>
        <family val="3"/>
        <charset val="128"/>
      </rPr>
      <t>1時間３０分</t>
    </r>
  </si>
  <si>
    <r>
      <t>したがって、</t>
    </r>
    <r>
      <rPr>
        <b/>
        <sz val="12"/>
        <color theme="1"/>
        <rFont val="メイリオ"/>
        <family val="3"/>
        <charset val="128"/>
      </rPr>
      <t>時間単価は2,000円</t>
    </r>
    <r>
      <rPr>
        <sz val="12"/>
        <color theme="1"/>
        <rFont val="メイリオ"/>
        <family val="3"/>
        <charset val="128"/>
      </rPr>
      <t>となります。</t>
    </r>
  </si>
  <si>
    <r>
      <t>　</t>
    </r>
    <r>
      <rPr>
        <b/>
        <sz val="12"/>
        <color theme="1"/>
        <rFont val="メイリオ"/>
        <family val="3"/>
        <charset val="128"/>
      </rPr>
      <t>1時間15分</t>
    </r>
    <r>
      <rPr>
        <sz val="12"/>
        <color theme="1"/>
        <rFont val="メイリオ"/>
        <family val="3"/>
        <charset val="128"/>
      </rPr>
      <t xml:space="preserve"> の30分毎に切り上げ　→　</t>
    </r>
    <r>
      <rPr>
        <b/>
        <sz val="12"/>
        <color theme="1"/>
        <rFont val="メイリオ"/>
        <family val="3"/>
        <charset val="128"/>
      </rPr>
      <t>1時間３０分</t>
    </r>
  </si>
  <si>
    <r>
      <t>当該同行に対する　</t>
    </r>
    <r>
      <rPr>
        <b/>
        <sz val="12"/>
        <color theme="1"/>
        <rFont val="メイリオ"/>
        <family val="3"/>
        <charset val="128"/>
      </rPr>
      <t>みなし人件費：3,000円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</si>
</sst>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"/>
  </numFmts>
  <fonts count="6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sz val="14"/>
      <color indexed="81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CC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176" fontId="1" fillId="0" borderId="10" xfId="0" applyNumberFormat="1" applyFont="1" applyBorder="1" applyAlignment="1">
      <alignment horizontal="right" vertical="center" wrapText="1"/>
    </xf>
    <xf numFmtId="176" fontId="1" fillId="0" borderId="5" xfId="0" applyNumberFormat="1" applyFont="1" applyBorder="1" applyAlignment="1">
      <alignment horizontal="right" vertical="center" wrapText="1"/>
    </xf>
    <xf numFmtId="176" fontId="1" fillId="0" borderId="7" xfId="0" applyNumberFormat="1" applyFont="1" applyBorder="1" applyAlignment="1">
      <alignment horizontal="right" vertical="center" wrapText="1"/>
    </xf>
    <xf numFmtId="176" fontId="1" fillId="0" borderId="11" xfId="0" applyNumberFormat="1" applyFont="1" applyBorder="1" applyAlignment="1">
      <alignment horizontal="center" vertical="center" wrapText="1"/>
    </xf>
    <xf numFmtId="176" fontId="1" fillId="0" borderId="12" xfId="0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righ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justify" vertical="center" wrapText="1"/>
    </xf>
    <xf numFmtId="176" fontId="1" fillId="3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3" borderId="13" xfId="0" applyFont="1" applyFill="1" applyBorder="1" applyAlignment="1" applyProtection="1">
      <alignment horizontal="center" vertical="center" wrapText="1"/>
      <protection locked="0"/>
    </xf>
    <xf numFmtId="0" fontId="1" fillId="3" borderId="14" xfId="0" applyFont="1" applyFill="1" applyBorder="1" applyAlignment="1" applyProtection="1">
      <alignment horizontal="center" vertical="center" wrapText="1"/>
      <protection locked="0"/>
    </xf>
    <xf numFmtId="0" fontId="1" fillId="3" borderId="2" xfId="0" applyFont="1" applyFill="1" applyBorder="1">
      <alignment vertical="center"/>
    </xf>
    <xf numFmtId="0" fontId="1" fillId="0" borderId="8" xfId="0" applyFont="1" applyBorder="1" applyAlignment="1">
      <alignment horizontal="justify" vertical="center" wrapText="1"/>
    </xf>
    <xf numFmtId="0" fontId="1" fillId="0" borderId="9" xfId="0" applyFont="1" applyBorder="1" applyAlignment="1">
      <alignment horizontal="justify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 applyProtection="1">
      <alignment horizontal="center" vertical="center" wrapText="1"/>
      <protection locked="0"/>
    </xf>
    <xf numFmtId="0" fontId="1" fillId="3" borderId="2" xfId="0" applyFont="1" applyFill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 indent="1"/>
    </xf>
    <xf numFmtId="0" fontId="1" fillId="0" borderId="0" xfId="0" applyFont="1" applyAlignment="1">
      <alignment horizontal="left" vertical="center" indent="1"/>
    </xf>
    <xf numFmtId="0" fontId="1" fillId="0" borderId="0" xfId="0" applyFont="1" applyAlignment="1">
      <alignment horizontal="left" vertical="center" indent="4"/>
    </xf>
    <xf numFmtId="0" fontId="1" fillId="0" borderId="0" xfId="0" applyFont="1" applyAlignment="1">
      <alignment horizontal="left" vertical="center" indent="2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1790700</xdr:colOff>
      <xdr:row>16</xdr:row>
      <xdr:rowOff>209550</xdr:rowOff>
    </xdr:from>
    <xdr:to>
      <xdr:col>2</xdr:col>
      <xdr:colOff>323850</xdr:colOff>
      <xdr:row>24</xdr:row>
      <xdr:rowOff>76200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4FFC95FD-77C9-880F-BF89-58ED9D8559CC}"/>
            </a:ext>
          </a:extLst>
        </xdr:cNvPr>
        <xdr:cNvSpPr/>
      </xdr:nvSpPr>
      <xdr:spPr>
        <a:xfrm>
          <a:off x="1790700" y="5610225"/>
          <a:ext cx="1133475" cy="2390775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2</xdr:col>
      <xdr:colOff>323849</xdr:colOff>
      <xdr:row>25</xdr:row>
      <xdr:rowOff>180975</xdr:rowOff>
    </xdr:from>
    <xdr:ext cx="4714875" cy="39241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85D1391-911D-DB14-B37D-F79AEE05E8C5}"/>
            </a:ext>
          </a:extLst>
        </xdr:cNvPr>
        <xdr:cNvSpPr txBox="1"/>
      </xdr:nvSpPr>
      <xdr:spPr>
        <a:xfrm>
          <a:off x="2924174" y="8801100"/>
          <a:ext cx="4714875" cy="392415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20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（１）または（２）に同行支援した回数を入力してください。</a:t>
          </a:r>
        </a:p>
      </xdr:txBody>
    </xdr:sp>
    <xdr:clientData/>
  </xdr:oneCellAnchor>
  <xdr:twoCellAnchor>
    <xdr:from>
      <xdr:col>2</xdr:col>
      <xdr:colOff>228600</xdr:colOff>
      <xdr:row>24</xdr:row>
      <xdr:rowOff>114300</xdr:rowOff>
    </xdr:from>
    <xdr:to>
      <xdr:col>2</xdr:col>
      <xdr:colOff>314325</xdr:colOff>
      <xdr:row>25</xdr:row>
      <xdr:rowOff>171450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109A02B4-20BE-7E49-523C-AE151E23550A}"/>
            </a:ext>
          </a:extLst>
        </xdr:cNvPr>
        <xdr:cNvCxnSpPr/>
      </xdr:nvCxnSpPr>
      <xdr:spPr>
        <a:xfrm flipH="1" flipV="1">
          <a:off x="2828925" y="8039100"/>
          <a:ext cx="85725" cy="409575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1809750</xdr:colOff>
      <xdr:row>5</xdr:row>
      <xdr:rowOff>190501</xdr:rowOff>
    </xdr:from>
    <xdr:to>
      <xdr:col>6</xdr:col>
      <xdr:colOff>95250</xdr:colOff>
      <xdr:row>7</xdr:row>
      <xdr:rowOff>28576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060D7149-37D6-47D7-A9ED-5F6A33B05094}"/>
            </a:ext>
          </a:extLst>
        </xdr:cNvPr>
        <xdr:cNvSpPr/>
      </xdr:nvSpPr>
      <xdr:spPr>
        <a:xfrm>
          <a:off x="1809750" y="1438276"/>
          <a:ext cx="5676900" cy="990600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6</xdr:col>
      <xdr:colOff>428625</xdr:colOff>
      <xdr:row>1</xdr:row>
      <xdr:rowOff>133351</xdr:rowOff>
    </xdr:from>
    <xdr:ext cx="4248150" cy="1057274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98DDF98F-B024-4321-9A36-3D0445365044}"/>
            </a:ext>
          </a:extLst>
        </xdr:cNvPr>
        <xdr:cNvSpPr txBox="1"/>
      </xdr:nvSpPr>
      <xdr:spPr>
        <a:xfrm>
          <a:off x="7820025" y="381001"/>
          <a:ext cx="4248150" cy="1057274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ja-JP" altLang="en-US" sz="120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時間単位の人件費について、事業所で規定がない場合は、</a:t>
          </a:r>
          <a:endParaRPr kumimoji="1" lang="en-US" altLang="ja-JP" sz="1200">
            <a:solidFill>
              <a:srgbClr val="FF0000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r>
            <a:rPr kumimoji="1" lang="ja-JP" altLang="en-US" sz="120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シート</a:t>
          </a:r>
          <a:r>
            <a:rPr kumimoji="1" lang="en-US" altLang="ja-JP" sz="120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【</a:t>
          </a:r>
          <a:r>
            <a:rPr kumimoji="1" lang="ja-JP" altLang="en-US" sz="120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みなし人件費算出方法</a:t>
          </a:r>
          <a:r>
            <a:rPr kumimoji="1" lang="en-US" altLang="ja-JP" sz="120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】</a:t>
          </a:r>
          <a:r>
            <a:rPr kumimoji="1" lang="ja-JP" altLang="en-US" sz="120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を参考に、みなし人件費</a:t>
          </a:r>
          <a:endParaRPr kumimoji="1" lang="en-US" altLang="ja-JP" sz="1200">
            <a:solidFill>
              <a:srgbClr val="FF0000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r>
            <a:rPr kumimoji="1" lang="ja-JP" altLang="en-US" sz="120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を算出し、積算してください。</a:t>
          </a:r>
        </a:p>
      </xdr:txBody>
    </xdr:sp>
    <xdr:clientData/>
  </xdr:oneCellAnchor>
  <xdr:twoCellAnchor>
    <xdr:from>
      <xdr:col>6</xdr:col>
      <xdr:colOff>142875</xdr:colOff>
      <xdr:row>5</xdr:row>
      <xdr:rowOff>200025</xdr:rowOff>
    </xdr:from>
    <xdr:to>
      <xdr:col>6</xdr:col>
      <xdr:colOff>514350</xdr:colOff>
      <xdr:row>6</xdr:row>
      <xdr:rowOff>171450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2C0610C7-3830-4D77-8421-39E049E1974C}"/>
            </a:ext>
          </a:extLst>
        </xdr:cNvPr>
        <xdr:cNvCxnSpPr/>
      </xdr:nvCxnSpPr>
      <xdr:spPr>
        <a:xfrm flipH="1">
          <a:off x="7534275" y="1447800"/>
          <a:ext cx="371475" cy="219075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1800225</xdr:colOff>
      <xdr:row>7</xdr:row>
      <xdr:rowOff>66676</xdr:rowOff>
    </xdr:from>
    <xdr:to>
      <xdr:col>6</xdr:col>
      <xdr:colOff>114300</xdr:colOff>
      <xdr:row>8</xdr:row>
      <xdr:rowOff>1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16676338-804F-429E-8E35-6415065E841C}"/>
            </a:ext>
          </a:extLst>
        </xdr:cNvPr>
        <xdr:cNvSpPr/>
      </xdr:nvSpPr>
      <xdr:spPr>
        <a:xfrm>
          <a:off x="1800225" y="2466976"/>
          <a:ext cx="5705475" cy="533400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6</xdr:col>
      <xdr:colOff>390525</xdr:colOff>
      <xdr:row>6</xdr:row>
      <xdr:rowOff>295275</xdr:rowOff>
    </xdr:from>
    <xdr:ext cx="2828925" cy="744840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1A750EA4-CCE2-43E2-A5F0-46086E2786CA}"/>
            </a:ext>
          </a:extLst>
        </xdr:cNvPr>
        <xdr:cNvSpPr txBox="1"/>
      </xdr:nvSpPr>
      <xdr:spPr>
        <a:xfrm>
          <a:off x="7781925" y="1790700"/>
          <a:ext cx="2828925" cy="74484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ja-JP" altLang="en-US" sz="120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同行者に対し人件費とは別に事業所が</a:t>
          </a:r>
          <a:endParaRPr kumimoji="1" lang="en-US" altLang="ja-JP" sz="1200">
            <a:solidFill>
              <a:srgbClr val="FF0000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r>
            <a:rPr kumimoji="1" lang="ja-JP" altLang="en-US" sz="120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交通費を負担した場合に計上します。</a:t>
          </a:r>
        </a:p>
      </xdr:txBody>
    </xdr:sp>
    <xdr:clientData/>
  </xdr:oneCellAnchor>
  <xdr:twoCellAnchor>
    <xdr:from>
      <xdr:col>6</xdr:col>
      <xdr:colOff>133350</xdr:colOff>
      <xdr:row>7</xdr:row>
      <xdr:rowOff>171450</xdr:rowOff>
    </xdr:from>
    <xdr:to>
      <xdr:col>6</xdr:col>
      <xdr:colOff>504825</xdr:colOff>
      <xdr:row>7</xdr:row>
      <xdr:rowOff>390525</xdr:rowOff>
    </xdr:to>
    <xdr:cxnSp macro="">
      <xdr:nvCxnSpPr>
        <xdr:cNvPr id="12" name="直線矢印コネクタ 11">
          <a:extLst>
            <a:ext uri="{FF2B5EF4-FFF2-40B4-BE49-F238E27FC236}">
              <a16:creationId xmlns:a16="http://schemas.microsoft.com/office/drawing/2014/main" id="{38624695-3D3E-4050-85E1-C36199727712}"/>
            </a:ext>
          </a:extLst>
        </xdr:cNvPr>
        <xdr:cNvCxnSpPr/>
      </xdr:nvCxnSpPr>
      <xdr:spPr>
        <a:xfrm flipH="1">
          <a:off x="7524750" y="2571750"/>
          <a:ext cx="371475" cy="219075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FA70C-CDF4-4FE0-ACE0-C76BA8515EBD}">
  <sheetPr>
    <tabColor rgb="FFFFFF00"/>
  </sheetPr>
  <dimension ref="A1:F28"/>
  <sheetViews>
    <sheetView tabSelected="1" zoomScaleNormal="100" workbookViewId="0">
      <selection activeCell="M11" sqref="M11"/>
    </sheetView>
  </sheetViews>
  <sheetFormatPr defaultRowHeight="19.5" x14ac:dyDescent="0.4"/>
  <cols>
    <col min="1" max="1" width="25.625" style="2" customWidth="1"/>
    <col min="2" max="2" width="8.5" style="2" customWidth="1"/>
    <col min="3" max="3" width="5.5" style="2" customWidth="1"/>
    <col min="4" max="4" width="5.875" style="2" customWidth="1"/>
    <col min="5" max="5" width="23.375" style="2" customWidth="1"/>
    <col min="6" max="6" width="26.125" style="3" customWidth="1"/>
    <col min="7" max="7" width="9" style="2"/>
    <col min="8" max="8" width="6.375" style="2" customWidth="1"/>
    <col min="9" max="16384" width="9" style="2"/>
  </cols>
  <sheetData>
    <row r="1" spans="1:6" x14ac:dyDescent="0.4">
      <c r="A1" s="2" t="s">
        <v>0</v>
      </c>
    </row>
    <row r="3" spans="1:6" x14ac:dyDescent="0.4">
      <c r="A3" s="1" t="s">
        <v>1</v>
      </c>
      <c r="B3" s="1"/>
      <c r="C3" s="1"/>
      <c r="D3" s="1"/>
      <c r="E3" s="1"/>
    </row>
    <row r="5" spans="1:6" ht="20.25" thickBot="1" x14ac:dyDescent="0.45">
      <c r="A5" s="2" t="s">
        <v>2</v>
      </c>
    </row>
    <row r="6" spans="1:6" s="4" customFormat="1" x14ac:dyDescent="0.4">
      <c r="A6" s="5" t="s">
        <v>3</v>
      </c>
      <c r="B6" s="23" t="s">
        <v>4</v>
      </c>
      <c r="C6" s="23"/>
      <c r="D6" s="23"/>
      <c r="E6" s="23"/>
      <c r="F6" s="6" t="s">
        <v>5</v>
      </c>
    </row>
    <row r="7" spans="1:6" ht="78" customHeight="1" x14ac:dyDescent="0.4">
      <c r="A7" s="16" t="s">
        <v>6</v>
      </c>
      <c r="B7" s="25"/>
      <c r="C7" s="25"/>
      <c r="D7" s="25"/>
      <c r="E7" s="25"/>
      <c r="F7" s="17"/>
    </row>
    <row r="8" spans="1:6" ht="47.25" customHeight="1" x14ac:dyDescent="0.4">
      <c r="A8" s="16" t="s">
        <v>7</v>
      </c>
      <c r="B8" s="25"/>
      <c r="C8" s="25"/>
      <c r="D8" s="25"/>
      <c r="E8" s="25"/>
      <c r="F8" s="17"/>
    </row>
    <row r="9" spans="1:6" ht="43.5" customHeight="1" x14ac:dyDescent="0.4">
      <c r="A9" s="16" t="s">
        <v>8</v>
      </c>
      <c r="B9" s="25"/>
      <c r="C9" s="25"/>
      <c r="D9" s="25"/>
      <c r="E9" s="25"/>
      <c r="F9" s="17"/>
    </row>
    <row r="10" spans="1:6" ht="37.5" customHeight="1" x14ac:dyDescent="0.4">
      <c r="A10" s="16" t="s">
        <v>9</v>
      </c>
      <c r="B10" s="25"/>
      <c r="C10" s="25"/>
      <c r="D10" s="25"/>
      <c r="E10" s="25"/>
      <c r="F10" s="17"/>
    </row>
    <row r="11" spans="1:6" ht="37.5" customHeight="1" thickBot="1" x14ac:dyDescent="0.45">
      <c r="A11" s="26" t="s">
        <v>10</v>
      </c>
      <c r="B11" s="27"/>
      <c r="C11" s="27"/>
      <c r="D11" s="27"/>
      <c r="E11" s="27"/>
      <c r="F11" s="7">
        <f>SUM(F7:F10)</f>
        <v>0</v>
      </c>
    </row>
    <row r="12" spans="1:6" x14ac:dyDescent="0.4">
      <c r="A12" s="2" t="s">
        <v>11</v>
      </c>
    </row>
    <row r="13" spans="1:6" x14ac:dyDescent="0.4">
      <c r="A13" s="2" t="s">
        <v>12</v>
      </c>
    </row>
    <row r="14" spans="1:6" x14ac:dyDescent="0.4">
      <c r="A14" s="2" t="s">
        <v>13</v>
      </c>
    </row>
    <row r="16" spans="1:6" x14ac:dyDescent="0.4">
      <c r="A16" s="2" t="s">
        <v>14</v>
      </c>
    </row>
    <row r="17" spans="1:6" ht="20.25" thickBot="1" x14ac:dyDescent="0.45">
      <c r="A17" s="2" t="s">
        <v>15</v>
      </c>
    </row>
    <row r="18" spans="1:6" ht="27.95" customHeight="1" x14ac:dyDescent="0.4">
      <c r="A18" s="15" t="s">
        <v>16</v>
      </c>
      <c r="B18" s="18"/>
      <c r="C18" s="12" t="s">
        <v>21</v>
      </c>
      <c r="D18" s="12" t="s">
        <v>22</v>
      </c>
      <c r="E18" s="10">
        <v>3500</v>
      </c>
      <c r="F18" s="8">
        <f>B18*E18</f>
        <v>0</v>
      </c>
    </row>
    <row r="19" spans="1:6" ht="27.95" customHeight="1" x14ac:dyDescent="0.4">
      <c r="A19" s="16" t="s">
        <v>17</v>
      </c>
      <c r="B19" s="19"/>
      <c r="C19" s="13" t="s">
        <v>21</v>
      </c>
      <c r="D19" s="13" t="s">
        <v>22</v>
      </c>
      <c r="E19" s="11">
        <v>5000</v>
      </c>
      <c r="F19" s="9">
        <f>B19*E19</f>
        <v>0</v>
      </c>
    </row>
    <row r="20" spans="1:6" ht="27.95" customHeight="1" thickBot="1" x14ac:dyDescent="0.45">
      <c r="A20" s="21" t="s">
        <v>18</v>
      </c>
      <c r="B20" s="22"/>
      <c r="C20" s="22"/>
      <c r="D20" s="22"/>
      <c r="E20" s="22"/>
      <c r="F20" s="7">
        <f>F18+F19</f>
        <v>0</v>
      </c>
    </row>
    <row r="22" spans="1:6" ht="20.25" thickBot="1" x14ac:dyDescent="0.45">
      <c r="A22" s="2" t="s">
        <v>19</v>
      </c>
    </row>
    <row r="23" spans="1:6" ht="27.95" customHeight="1" x14ac:dyDescent="0.4">
      <c r="A23" s="15" t="s">
        <v>16</v>
      </c>
      <c r="B23" s="18"/>
      <c r="C23" s="12" t="s">
        <v>21</v>
      </c>
      <c r="D23" s="12" t="s">
        <v>22</v>
      </c>
      <c r="E23" s="10">
        <v>2500</v>
      </c>
      <c r="F23" s="8">
        <f>B23*E23</f>
        <v>0</v>
      </c>
    </row>
    <row r="24" spans="1:6" ht="27.95" customHeight="1" x14ac:dyDescent="0.4">
      <c r="A24" s="16" t="s">
        <v>17</v>
      </c>
      <c r="B24" s="19"/>
      <c r="C24" s="13" t="s">
        <v>21</v>
      </c>
      <c r="D24" s="13" t="s">
        <v>22</v>
      </c>
      <c r="E24" s="11">
        <v>4000</v>
      </c>
      <c r="F24" s="9">
        <f>B24*E24</f>
        <v>0</v>
      </c>
    </row>
    <row r="25" spans="1:6" ht="27.95" customHeight="1" thickBot="1" x14ac:dyDescent="0.45">
      <c r="A25" s="21" t="s">
        <v>18</v>
      </c>
      <c r="B25" s="22"/>
      <c r="C25" s="22"/>
      <c r="D25" s="22"/>
      <c r="E25" s="22"/>
      <c r="F25" s="7">
        <f>F23+F24</f>
        <v>0</v>
      </c>
    </row>
    <row r="26" spans="1:6" x14ac:dyDescent="0.4">
      <c r="A26" s="1"/>
      <c r="B26" s="1"/>
      <c r="C26" s="1"/>
      <c r="D26" s="1"/>
      <c r="E26" s="1"/>
    </row>
    <row r="27" spans="1:6" ht="20.25" thickBot="1" x14ac:dyDescent="0.45">
      <c r="A27" s="2" t="s">
        <v>20</v>
      </c>
    </row>
    <row r="28" spans="1:6" ht="39" customHeight="1" thickBot="1" x14ac:dyDescent="0.45">
      <c r="A28" s="14">
        <f>ROUNDDOWN(IF(AND(F11&gt;F20,F11&gt;F25),MAX(F20,F25),F11),-3)</f>
        <v>0</v>
      </c>
    </row>
  </sheetData>
  <sheetProtection sheet="1" objects="1" scenarios="1"/>
  <mergeCells count="8">
    <mergeCell ref="A11:E11"/>
    <mergeCell ref="A20:E20"/>
    <mergeCell ref="A25:E25"/>
    <mergeCell ref="B6:E6"/>
    <mergeCell ref="B7:E7"/>
    <mergeCell ref="B8:E8"/>
    <mergeCell ref="B9:E9"/>
    <mergeCell ref="B10:E10"/>
  </mergeCells>
  <phoneticPr fontId="2"/>
  <pageMargins left="0.7" right="0.7" top="0.75" bottom="0.75" header="0.3" footer="0.3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0D134-86FD-4EB8-9C1E-6CB9B996D1FB}">
  <sheetPr>
    <tabColor theme="0"/>
  </sheetPr>
  <dimension ref="A1:F28"/>
  <sheetViews>
    <sheetView topLeftCell="A11" zoomScaleNormal="100" workbookViewId="0">
      <selection activeCell="K9" sqref="K9"/>
    </sheetView>
  </sheetViews>
  <sheetFormatPr defaultRowHeight="19.5" x14ac:dyDescent="0.4"/>
  <cols>
    <col min="1" max="1" width="25.625" style="2" customWidth="1"/>
    <col min="2" max="2" width="8.5" style="2" customWidth="1"/>
    <col min="3" max="3" width="5.5" style="2" customWidth="1"/>
    <col min="4" max="4" width="5.875" style="2" customWidth="1"/>
    <col min="5" max="5" width="25.375" style="2" customWidth="1"/>
    <col min="6" max="6" width="26.125" style="3" customWidth="1"/>
    <col min="7" max="7" width="9" style="2"/>
    <col min="8" max="8" width="6.375" style="2" customWidth="1"/>
    <col min="9" max="16384" width="9" style="2"/>
  </cols>
  <sheetData>
    <row r="1" spans="1:6" x14ac:dyDescent="0.4">
      <c r="A1" s="2" t="s">
        <v>0</v>
      </c>
    </row>
    <row r="2" spans="1:6" x14ac:dyDescent="0.4">
      <c r="D2" s="20"/>
      <c r="E2" s="2" t="s">
        <v>23</v>
      </c>
    </row>
    <row r="3" spans="1:6" x14ac:dyDescent="0.4">
      <c r="A3" s="1" t="s">
        <v>1</v>
      </c>
      <c r="B3" s="1"/>
      <c r="C3" s="1"/>
      <c r="D3" s="1"/>
      <c r="E3" s="1"/>
    </row>
    <row r="5" spans="1:6" ht="20.25" thickBot="1" x14ac:dyDescent="0.45">
      <c r="A5" s="2" t="s">
        <v>2</v>
      </c>
    </row>
    <row r="6" spans="1:6" s="4" customFormat="1" x14ac:dyDescent="0.4">
      <c r="A6" s="5" t="s">
        <v>3</v>
      </c>
      <c r="B6" s="23" t="s">
        <v>24</v>
      </c>
      <c r="C6" s="23"/>
      <c r="D6" s="23"/>
      <c r="E6" s="23"/>
      <c r="F6" s="6" t="s">
        <v>5</v>
      </c>
    </row>
    <row r="7" spans="1:6" ht="71.25" customHeight="1" x14ac:dyDescent="0.4">
      <c r="A7" s="16" t="s">
        <v>6</v>
      </c>
      <c r="B7" s="24" t="s">
        <v>25</v>
      </c>
      <c r="C7" s="24"/>
      <c r="D7" s="24"/>
      <c r="E7" s="24"/>
      <c r="F7" s="17">
        <v>54000</v>
      </c>
    </row>
    <row r="8" spans="1:6" ht="47.25" customHeight="1" x14ac:dyDescent="0.4">
      <c r="A8" s="16" t="s">
        <v>7</v>
      </c>
      <c r="B8" s="25"/>
      <c r="C8" s="25"/>
      <c r="D8" s="25"/>
      <c r="E8" s="25"/>
      <c r="F8" s="17"/>
    </row>
    <row r="9" spans="1:6" ht="43.5" customHeight="1" x14ac:dyDescent="0.4">
      <c r="A9" s="16" t="s">
        <v>8</v>
      </c>
      <c r="B9" s="25"/>
      <c r="C9" s="25"/>
      <c r="D9" s="25"/>
      <c r="E9" s="25"/>
      <c r="F9" s="17"/>
    </row>
    <row r="10" spans="1:6" ht="37.5" customHeight="1" x14ac:dyDescent="0.4">
      <c r="A10" s="16" t="s">
        <v>9</v>
      </c>
      <c r="B10" s="25"/>
      <c r="C10" s="25"/>
      <c r="D10" s="25"/>
      <c r="E10" s="25"/>
      <c r="F10" s="17"/>
    </row>
    <row r="11" spans="1:6" ht="37.5" customHeight="1" thickBot="1" x14ac:dyDescent="0.45">
      <c r="A11" s="26" t="s">
        <v>10</v>
      </c>
      <c r="B11" s="27"/>
      <c r="C11" s="27"/>
      <c r="D11" s="27"/>
      <c r="E11" s="27"/>
      <c r="F11" s="7">
        <f>SUM(F7:F10)</f>
        <v>54000</v>
      </c>
    </row>
    <row r="12" spans="1:6" x14ac:dyDescent="0.4">
      <c r="A12" s="2" t="s">
        <v>11</v>
      </c>
    </row>
    <row r="13" spans="1:6" x14ac:dyDescent="0.4">
      <c r="A13" s="2" t="s">
        <v>12</v>
      </c>
    </row>
    <row r="14" spans="1:6" x14ac:dyDescent="0.4">
      <c r="A14" s="2" t="s">
        <v>13</v>
      </c>
    </row>
    <row r="16" spans="1:6" x14ac:dyDescent="0.4">
      <c r="A16" s="2" t="s">
        <v>14</v>
      </c>
    </row>
    <row r="17" spans="1:6" ht="20.25" thickBot="1" x14ac:dyDescent="0.45">
      <c r="A17" s="2" t="s">
        <v>15</v>
      </c>
    </row>
    <row r="18" spans="1:6" ht="27.95" customHeight="1" x14ac:dyDescent="0.4">
      <c r="A18" s="15" t="s">
        <v>16</v>
      </c>
      <c r="B18" s="18"/>
      <c r="C18" s="12" t="s">
        <v>21</v>
      </c>
      <c r="D18" s="12" t="s">
        <v>22</v>
      </c>
      <c r="E18" s="10">
        <v>3500</v>
      </c>
      <c r="F18" s="8">
        <f>B18*E18</f>
        <v>0</v>
      </c>
    </row>
    <row r="19" spans="1:6" ht="27.95" customHeight="1" x14ac:dyDescent="0.4">
      <c r="A19" s="16" t="s">
        <v>17</v>
      </c>
      <c r="B19" s="19"/>
      <c r="C19" s="13" t="s">
        <v>21</v>
      </c>
      <c r="D19" s="13" t="s">
        <v>22</v>
      </c>
      <c r="E19" s="11">
        <v>5000</v>
      </c>
      <c r="F19" s="9">
        <f>B19*E19</f>
        <v>0</v>
      </c>
    </row>
    <row r="20" spans="1:6" ht="27.95" customHeight="1" thickBot="1" x14ac:dyDescent="0.45">
      <c r="A20" s="21" t="s">
        <v>18</v>
      </c>
      <c r="B20" s="22"/>
      <c r="C20" s="22"/>
      <c r="D20" s="22"/>
      <c r="E20" s="22"/>
      <c r="F20" s="7">
        <f>F18+F19</f>
        <v>0</v>
      </c>
    </row>
    <row r="22" spans="1:6" ht="20.25" thickBot="1" x14ac:dyDescent="0.45">
      <c r="A22" s="2" t="s">
        <v>19</v>
      </c>
    </row>
    <row r="23" spans="1:6" ht="27.95" customHeight="1" x14ac:dyDescent="0.4">
      <c r="A23" s="15" t="s">
        <v>16</v>
      </c>
      <c r="B23" s="18">
        <v>9</v>
      </c>
      <c r="C23" s="12" t="s">
        <v>21</v>
      </c>
      <c r="D23" s="12" t="s">
        <v>22</v>
      </c>
      <c r="E23" s="10">
        <v>2500</v>
      </c>
      <c r="F23" s="8">
        <f>B23*E23</f>
        <v>22500</v>
      </c>
    </row>
    <row r="24" spans="1:6" ht="27.95" customHeight="1" x14ac:dyDescent="0.4">
      <c r="A24" s="16" t="s">
        <v>17</v>
      </c>
      <c r="B24" s="19">
        <v>9</v>
      </c>
      <c r="C24" s="13" t="s">
        <v>21</v>
      </c>
      <c r="D24" s="13" t="s">
        <v>22</v>
      </c>
      <c r="E24" s="11">
        <v>4000</v>
      </c>
      <c r="F24" s="9">
        <f>B24*E24</f>
        <v>36000</v>
      </c>
    </row>
    <row r="25" spans="1:6" ht="27.95" customHeight="1" thickBot="1" x14ac:dyDescent="0.45">
      <c r="A25" s="21" t="s">
        <v>18</v>
      </c>
      <c r="B25" s="22"/>
      <c r="C25" s="22"/>
      <c r="D25" s="22"/>
      <c r="E25" s="22"/>
      <c r="F25" s="7">
        <f>F23+F24</f>
        <v>58500</v>
      </c>
    </row>
    <row r="26" spans="1:6" x14ac:dyDescent="0.4">
      <c r="A26" s="1"/>
      <c r="B26" s="1"/>
      <c r="C26" s="1"/>
      <c r="D26" s="1"/>
      <c r="E26" s="1"/>
    </row>
    <row r="27" spans="1:6" ht="20.25" thickBot="1" x14ac:dyDescent="0.45">
      <c r="A27" s="2" t="s">
        <v>20</v>
      </c>
    </row>
    <row r="28" spans="1:6" ht="43.5" customHeight="1" thickBot="1" x14ac:dyDescent="0.45">
      <c r="A28" s="14">
        <f>ROUNDDOWN(IF(AND(F11&gt;F20,F11&gt;F25),MAX(F20,F25),F11),-3)</f>
        <v>54000</v>
      </c>
    </row>
  </sheetData>
  <mergeCells count="8">
    <mergeCell ref="A20:E20"/>
    <mergeCell ref="A25:E25"/>
    <mergeCell ref="B6:E6"/>
    <mergeCell ref="B7:E7"/>
    <mergeCell ref="B8:E8"/>
    <mergeCell ref="B9:E9"/>
    <mergeCell ref="B10:E10"/>
    <mergeCell ref="A11:E11"/>
  </mergeCells>
  <phoneticPr fontId="2"/>
  <pageMargins left="0.7" right="0.7" top="0.75" bottom="0.75" header="0.3" footer="0.3"/>
  <pageSetup paperSize="9" scale="61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1D50C-B4ED-4B83-A5E0-A2CB7EB554EB}">
  <dimension ref="A1:A30"/>
  <sheetViews>
    <sheetView workbookViewId="0">
      <selection activeCell="C29" sqref="C29"/>
    </sheetView>
  </sheetViews>
  <sheetFormatPr defaultRowHeight="19.5" x14ac:dyDescent="0.4"/>
  <cols>
    <col min="1" max="16384" width="9" style="2"/>
  </cols>
  <sheetData>
    <row r="1" spans="1:1" x14ac:dyDescent="0.4">
      <c r="A1" s="28" t="s">
        <v>26</v>
      </c>
    </row>
    <row r="2" spans="1:1" x14ac:dyDescent="0.4">
      <c r="A2" s="28"/>
    </row>
    <row r="3" spans="1:1" x14ac:dyDescent="0.4">
      <c r="A3" s="28" t="s">
        <v>27</v>
      </c>
    </row>
    <row r="4" spans="1:1" x14ac:dyDescent="0.4">
      <c r="A4" s="29" t="s">
        <v>28</v>
      </c>
    </row>
    <row r="5" spans="1:1" x14ac:dyDescent="0.4">
      <c r="A5" s="30" t="s">
        <v>43</v>
      </c>
    </row>
    <row r="7" spans="1:1" x14ac:dyDescent="0.4">
      <c r="A7" s="28" t="s">
        <v>29</v>
      </c>
    </row>
    <row r="8" spans="1:1" x14ac:dyDescent="0.4">
      <c r="A8" s="29" t="s">
        <v>30</v>
      </c>
    </row>
    <row r="10" spans="1:1" x14ac:dyDescent="0.4">
      <c r="A10" s="28" t="s">
        <v>31</v>
      </c>
    </row>
    <row r="11" spans="1:1" x14ac:dyDescent="0.4">
      <c r="A11" s="30" t="s">
        <v>32</v>
      </c>
    </row>
    <row r="12" spans="1:1" x14ac:dyDescent="0.4">
      <c r="A12" s="30" t="s">
        <v>44</v>
      </c>
    </row>
    <row r="14" spans="1:1" x14ac:dyDescent="0.4">
      <c r="A14" s="28" t="s">
        <v>33</v>
      </c>
    </row>
    <row r="15" spans="1:1" x14ac:dyDescent="0.4">
      <c r="A15" s="30" t="s">
        <v>34</v>
      </c>
    </row>
    <row r="16" spans="1:1" x14ac:dyDescent="0.4">
      <c r="A16" s="30" t="s">
        <v>35</v>
      </c>
    </row>
    <row r="17" spans="1:1" x14ac:dyDescent="0.4">
      <c r="A17" s="30" t="s">
        <v>36</v>
      </c>
    </row>
    <row r="18" spans="1:1" x14ac:dyDescent="0.4">
      <c r="A18" s="30" t="s">
        <v>37</v>
      </c>
    </row>
    <row r="19" spans="1:1" x14ac:dyDescent="0.4">
      <c r="A19" s="31"/>
    </row>
    <row r="20" spans="1:1" x14ac:dyDescent="0.4">
      <c r="A20" s="30" t="s">
        <v>38</v>
      </c>
    </row>
    <row r="21" spans="1:1" x14ac:dyDescent="0.4">
      <c r="A21" s="32" t="s">
        <v>39</v>
      </c>
    </row>
    <row r="22" spans="1:1" x14ac:dyDescent="0.4">
      <c r="A22" s="32" t="s">
        <v>45</v>
      </c>
    </row>
    <row r="24" spans="1:1" x14ac:dyDescent="0.4">
      <c r="A24" s="30" t="s">
        <v>40</v>
      </c>
    </row>
    <row r="25" spans="1:1" x14ac:dyDescent="0.4">
      <c r="A25" s="30" t="s">
        <v>46</v>
      </c>
    </row>
    <row r="26" spans="1:1" x14ac:dyDescent="0.4">
      <c r="A26" s="29"/>
    </row>
    <row r="27" spans="1:1" x14ac:dyDescent="0.4">
      <c r="A27" s="29" t="s">
        <v>41</v>
      </c>
    </row>
    <row r="28" spans="1:1" x14ac:dyDescent="0.4">
      <c r="A28" s="30" t="s">
        <v>42</v>
      </c>
    </row>
    <row r="30" spans="1:1" x14ac:dyDescent="0.4">
      <c r="A30" s="30" t="s">
        <v>47</v>
      </c>
    </row>
  </sheetData>
  <phoneticPr fontId="2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baseType="lpstr" size="5">
      <vt:lpstr>別紙１</vt:lpstr>
      <vt:lpstr>別紙１【記入例】</vt:lpstr>
      <vt:lpstr>みなし人件費算出方法</vt:lpstr>
      <vt:lpstr>別紙１!Print_Area</vt:lpstr>
      <vt:lpstr>別紙１【記入例】!Print_Area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2026-10-19T00:22:30Z</cp:lastPrinted>
  <dcterms:created xsi:type="dcterms:W3CDTF">2026-10-18T23:32:30Z</dcterms:created>
  <dcterms:modified xsi:type="dcterms:W3CDTF">2026-10-19T00:59:21Z</dcterms:modified>
</cp:coreProperties>
</file>