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/>
  <xr:revisionPtr xr6:coauthVersionLast="47" xr6:coauthVersionMax="47" documentId="13_ncr:1_{20C32AC3-F2DB-478D-AA48-A4332334B3D7}" revIDLastSave="0" xr10:uidLastSave="{00000000-0000-0000-0000-000000000000}"/>
  <bookViews>
    <workbookView tabRatio="821" xr2:uid="{00000000-000D-0000-FFFF-FFFF00000000}" windowHeight="12456" windowWidth="23256" xWindow="-108" yWindow="-108"/>
  </bookViews>
  <sheets>
    <sheet r:id="rId1" name="別紙1-1" sheetId="19"/>
  </sheets>
  <definedNames>
    <definedName localSheetId="0" name="_xlnm.Print_Area">'別紙1-1'!$A$1:$G$28</definedName>
    <definedName hidden="1" localSheetId="0" name="Z_51D32F4D_5521_4898_8FE1_B31FF6D23CA5_.wvu.PrintArea">'別紙1-1'!$A$1:$G$28</definedName>
  </definedNames>
  <calcPr calcId="191029"/>
  <customWorkbookViews>
    <customWorkbookView activeSheetId="3" guid="{51D32F4D-5521-4898-8FE1-B31FF6D23CA5}" maximized="1" mergeInterval="0" name="本田　優花 - 個人用ビュー" personalView="1" windowHeight="1056" windowWidth="1936" xWindow="-8" yWindow="-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9" l="1"/>
  <c r="B15" i="19"/>
  <c r="D15" i="19"/>
  <c r="E15" i="19" s="1"/>
  <c r="F15" i="19" s="1"/>
  <c r="F23" i="19" l="1"/>
  <c r="F25" i="19" l="1"/>
  <c r="F27" i="19" s="1"/>
</calcChain>
</file>

<file path=xl/sharedStrings.xml><?xml version="1.0" encoding="utf-8"?>
<sst xmlns="http://schemas.openxmlformats.org/spreadsheetml/2006/main" count="28" uniqueCount="28">
  <si>
    <t>Ａ円</t>
    <rPh sb="1" eb="2">
      <t>エン</t>
    </rPh>
    <phoneticPr fontId="2"/>
  </si>
  <si>
    <t>合　　　　　　　　　　計</t>
    <rPh sb="0" eb="1">
      <t>ゴウ</t>
    </rPh>
    <rPh sb="11" eb="12">
      <t>ケイ</t>
    </rPh>
    <phoneticPr fontId="2"/>
  </si>
  <si>
    <t>B円</t>
    <rPh sb="1" eb="2">
      <t>エン</t>
    </rPh>
    <phoneticPr fontId="2"/>
  </si>
  <si>
    <t>備考</t>
    <rPh sb="0" eb="2">
      <t>ビコウ</t>
    </rPh>
    <phoneticPr fontId="2"/>
  </si>
  <si>
    <t>…①</t>
    <phoneticPr fontId="2"/>
  </si>
  <si>
    <t>補助上限額</t>
    <rPh sb="0" eb="2">
      <t>ホジョ</t>
    </rPh>
    <rPh sb="2" eb="5">
      <t>ジョウゲンガク</t>
    </rPh>
    <phoneticPr fontId="2"/>
  </si>
  <si>
    <t>…②</t>
    <phoneticPr fontId="2"/>
  </si>
  <si>
    <t>補助所要額計</t>
    <rPh sb="0" eb="2">
      <t>ホジョ</t>
    </rPh>
    <rPh sb="2" eb="4">
      <t>ショヨウ</t>
    </rPh>
    <rPh sb="4" eb="5">
      <t>ガク</t>
    </rPh>
    <rPh sb="5" eb="6">
      <t>ケイ</t>
    </rPh>
    <phoneticPr fontId="2"/>
  </si>
  <si>
    <t>差引補助限度額</t>
    <rPh sb="0" eb="2">
      <t>サシヒキ</t>
    </rPh>
    <rPh sb="2" eb="4">
      <t>ホジョ</t>
    </rPh>
    <rPh sb="4" eb="6">
      <t>ゲンド</t>
    </rPh>
    <rPh sb="6" eb="7">
      <t>ガク</t>
    </rPh>
    <phoneticPr fontId="2"/>
  </si>
  <si>
    <t>…③（②-①）</t>
    <phoneticPr fontId="2"/>
  </si>
  <si>
    <t>…④</t>
    <phoneticPr fontId="2"/>
  </si>
  <si>
    <t>今回補助予定額</t>
    <rPh sb="0" eb="2">
      <t>コンカイ</t>
    </rPh>
    <rPh sb="2" eb="4">
      <t>ホジョ</t>
    </rPh>
    <rPh sb="4" eb="6">
      <t>ヨテイ</t>
    </rPh>
    <rPh sb="6" eb="7">
      <t>ガク</t>
    </rPh>
    <phoneticPr fontId="2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</si>
  <si>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2"/>
  </si>
  <si>
    <t>Ｅ円</t>
    <rPh sb="1" eb="2">
      <t>エン</t>
    </rPh>
    <phoneticPr fontId="2"/>
  </si>
  <si>
    <t>　　　２「その他の収入額」Ｂ欄は、寄附金等の収入がある場合は記入する。</t>
    <rPh sb="7" eb="8">
      <t>タ</t>
    </rPh>
    <rPh sb="9" eb="11">
      <t>シュウニュウ</t>
    </rPh>
    <rPh sb="11" eb="12">
      <t>ガク</t>
    </rPh>
    <rPh sb="14" eb="15">
      <t>ラン</t>
    </rPh>
    <rPh sb="17" eb="19">
      <t>キフ</t>
    </rPh>
    <rPh sb="19" eb="20">
      <t>キン</t>
    </rPh>
    <rPh sb="20" eb="21">
      <t>トウ</t>
    </rPh>
    <rPh sb="22" eb="24">
      <t>シュウニュウ</t>
    </rPh>
    <rPh sb="27" eb="29">
      <t>バアイ</t>
    </rPh>
    <rPh sb="30" eb="32">
      <t>キニュウ</t>
    </rPh>
    <phoneticPr fontId="2"/>
  </si>
  <si>
    <t>Ｃ(Ａ－Ｂ)円</t>
    <rPh sb="6" eb="7">
      <t>エン</t>
    </rPh>
    <phoneticPr fontId="2"/>
  </si>
  <si>
    <t>…③と④を比較し、
　低い方の額</t>
    <rPh sb="5" eb="7">
      <t>ヒカク</t>
    </rPh>
    <rPh sb="11" eb="12">
      <t>ヒク</t>
    </rPh>
    <rPh sb="13" eb="14">
      <t>ホウ</t>
    </rPh>
    <rPh sb="15" eb="16">
      <t>ガク</t>
    </rPh>
    <phoneticPr fontId="2"/>
  </si>
  <si>
    <t>Ｄ(Ｃ×1/2)円</t>
    <rPh sb="8" eb="9">
      <t>エン</t>
    </rPh>
    <phoneticPr fontId="2"/>
  </si>
  <si>
    <t>（注）１「総事業費」Ａ欄は、補助対象事業者が当該研修において、負担又は補助した額を記入する。</t>
    <rPh sb="1" eb="2">
      <t>チュウ</t>
    </rPh>
    <rPh sb="5" eb="6">
      <t>ソウ</t>
    </rPh>
    <rPh sb="6" eb="8">
      <t>ジギョウ</t>
    </rPh>
    <rPh sb="8" eb="9">
      <t>ヒ</t>
    </rPh>
    <rPh sb="11" eb="12">
      <t>ラン</t>
    </rPh>
    <rPh sb="14" eb="16">
      <t>ホジョ</t>
    </rPh>
    <rPh sb="16" eb="18">
      <t>タイショウ</t>
    </rPh>
    <rPh sb="18" eb="20">
      <t>ジギョウ</t>
    </rPh>
    <rPh sb="20" eb="21">
      <t>シャ</t>
    </rPh>
    <rPh sb="22" eb="24">
      <t>トウガイ</t>
    </rPh>
    <rPh sb="24" eb="26">
      <t>ケンシュウ</t>
    </rPh>
    <rPh sb="31" eb="33">
      <t>フタン</t>
    </rPh>
    <rPh sb="33" eb="34">
      <t>マタ</t>
    </rPh>
    <rPh sb="35" eb="37">
      <t>ホジョ</t>
    </rPh>
    <rPh sb="39" eb="40">
      <t>ガク</t>
    </rPh>
    <rPh sb="41" eb="43">
      <t>キニュウ</t>
    </rPh>
    <phoneticPr fontId="2"/>
  </si>
  <si>
    <r>
      <t xml:space="preserve">補助所要額
</t>
    </r>
    <r>
      <rPr>
        <sz val="8"/>
        <rFont val="メイリオ"/>
        <family val="3"/>
        <charset val="128"/>
      </rPr>
      <t>※1,000円未満切り捨て</t>
    </r>
    <rPh sb="0" eb="2">
      <t>ホジョ</t>
    </rPh>
    <rPh sb="2" eb="4">
      <t>ショヨウ</t>
    </rPh>
    <rPh sb="4" eb="5">
      <t>ガク</t>
    </rPh>
    <rPh sb="12" eb="13">
      <t>エン</t>
    </rPh>
    <rPh sb="13" eb="15">
      <t>ミマン</t>
    </rPh>
    <rPh sb="15" eb="16">
      <t>キ</t>
    </rPh>
    <rPh sb="17" eb="18">
      <t>ス</t>
    </rPh>
    <phoneticPr fontId="2"/>
  </si>
  <si>
    <t>法人名：</t>
    <rPh sb="0" eb="2">
      <t>ホウジン</t>
    </rPh>
    <rPh sb="2" eb="3">
      <t>メイ</t>
    </rPh>
    <phoneticPr fontId="2"/>
  </si>
  <si>
    <t>豊田市介護保険関係研修受講料補助事業 事業報告書兼収支決算書（申請額内訳書）</t>
    <rPh sb="0" eb="2">
      <t>トヨタ</t>
    </rPh>
    <rPh sb="2" eb="3">
      <t>シ</t>
    </rPh>
    <rPh sb="3" eb="5">
      <t>カイゴ</t>
    </rPh>
    <rPh sb="5" eb="7">
      <t>ホケン</t>
    </rPh>
    <rPh sb="7" eb="9">
      <t>カンケイ</t>
    </rPh>
    <rPh sb="9" eb="11">
      <t>ケンシュウ</t>
    </rPh>
    <rPh sb="11" eb="14">
      <t>ジュコウリョウ</t>
    </rPh>
    <rPh sb="14" eb="16">
      <t>ホジョ</t>
    </rPh>
    <rPh sb="16" eb="18">
      <t>ジギョウ</t>
    </rPh>
    <rPh sb="19" eb="21">
      <t>ジギョウ</t>
    </rPh>
    <rPh sb="21" eb="24">
      <t>ホウコクショ</t>
    </rPh>
    <rPh sb="24" eb="25">
      <t>ケン</t>
    </rPh>
    <rPh sb="25" eb="27">
      <t>シュウシ</t>
    </rPh>
    <rPh sb="27" eb="29">
      <t>ケッサン</t>
    </rPh>
    <rPh sb="29" eb="30">
      <t>ショ</t>
    </rPh>
    <rPh sb="31" eb="34">
      <t>シンセイガク</t>
    </rPh>
    <rPh sb="34" eb="37">
      <t>ウチワケショ</t>
    </rPh>
    <phoneticPr fontId="2"/>
  </si>
  <si>
    <r>
      <t xml:space="preserve">対象経費の支出額の２分の１の額
</t>
    </r>
    <r>
      <rPr>
        <sz val="8"/>
        <rFont val="メイリオ"/>
        <family val="3"/>
        <charset val="128"/>
      </rPr>
      <t>※小数点未満切り捨て</t>
    </r>
    <rPh sb="0" eb="2">
      <t>タイショウ</t>
    </rPh>
    <rPh sb="2" eb="4">
      <t>ケイヒ</t>
    </rPh>
    <rPh sb="5" eb="7">
      <t>シシュツ</t>
    </rPh>
    <rPh sb="7" eb="8">
      <t>ガク</t>
    </rPh>
    <rPh sb="10" eb="11">
      <t>ブン</t>
    </rPh>
    <rPh sb="14" eb="15">
      <t>ガク</t>
    </rPh>
    <rPh sb="17" eb="20">
      <t>ショウスウテン</t>
    </rPh>
    <rPh sb="20" eb="22">
      <t>ミマン</t>
    </rPh>
    <rPh sb="22" eb="23">
      <t>キ</t>
    </rPh>
    <rPh sb="24" eb="25">
      <t>ス</t>
    </rPh>
    <phoneticPr fontId="2"/>
  </si>
  <si>
    <t>対象経費の支出額（差引額）</t>
    <rPh sb="9" eb="10">
      <t>サ</t>
    </rPh>
    <rPh sb="10" eb="11">
      <t>ビ</t>
    </rPh>
    <rPh sb="11" eb="12">
      <t>ガク</t>
    </rPh>
    <phoneticPr fontId="2"/>
  </si>
  <si>
    <t>別紙１－１</t>
    <rPh sb="0" eb="2">
      <t>ベッシ</t>
    </rPh>
    <phoneticPr fontId="2"/>
  </si>
  <si>
    <r>
      <t xml:space="preserve">研修の名称
</t>
    </r>
    <r>
      <rPr>
        <sz val="8"/>
        <rFont val="メイリオ"/>
        <family val="3"/>
        <charset val="128"/>
      </rPr>
      <t>※研修ごと</t>
    </r>
    <rPh sb="0" eb="2">
      <t>ケンシュウ</t>
    </rPh>
    <rPh sb="3" eb="5">
      <t>メイショウ</t>
    </rPh>
    <rPh sb="7" eb="9">
      <t>ケンシュウ</t>
    </rPh>
    <phoneticPr fontId="2"/>
  </si>
  <si>
    <r>
      <t xml:space="preserve">総事業費
</t>
    </r>
    <r>
      <rPr>
        <sz val="8"/>
        <rFont val="メイリオ"/>
        <family val="3"/>
        <charset val="128"/>
      </rPr>
      <t>※別紙1-2③の額</t>
    </r>
    <rPh sb="0" eb="1">
      <t>ソウ</t>
    </rPh>
    <rPh sb="1" eb="4">
      <t>ジギョウヒ</t>
    </rPh>
    <phoneticPr fontId="2"/>
  </si>
  <si>
    <r>
      <t xml:space="preserve">その他の収入額
</t>
    </r>
    <r>
      <rPr>
        <sz val="8"/>
        <rFont val="メイリオ"/>
        <family val="3"/>
        <charset val="128"/>
      </rPr>
      <t>※受講者自己負担額は除く</t>
    </r>
    <rPh sb="2" eb="3">
      <t>タ</t>
    </rPh>
    <rPh sb="4" eb="7">
      <t>シュウニュウガク</t>
    </rPh>
    <rPh sb="18" eb="19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</si>
</sst>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9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8" fillId="0" borderId="3" xfId="0" applyFont="1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top" wrapText="1"/>
    </xf>
    <xf numFmtId="9" fontId="5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shrinkToFit="1"/>
    </xf>
    <xf numFmtId="38" fontId="6" fillId="0" borderId="2" xfId="2" applyFont="1" applyBorder="1" applyAlignment="1">
      <alignment vertical="center"/>
    </xf>
    <xf numFmtId="38" fontId="6" fillId="0" borderId="2" xfId="2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38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9" fontId="7" fillId="0" borderId="0" xfId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9" fontId="6" fillId="0" borderId="8" xfId="1" applyFont="1" applyBorder="1" applyAlignment="1">
      <alignment horizontal="center" vertical="center"/>
    </xf>
    <xf numFmtId="176" fontId="6" fillId="0" borderId="9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1" xfId="2" applyFont="1" applyBorder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1" xfId="2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9" fontId="5" fillId="0" borderId="0" xfId="1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8" fontId="6" fillId="2" borderId="2" xfId="2" applyFont="1" applyFill="1" applyBorder="1" applyAlignment="1">
      <alignment vertical="center"/>
    </xf>
    <xf numFmtId="38" fontId="6" fillId="2" borderId="7" xfId="2" applyFont="1" applyFill="1" applyBorder="1" applyAlignment="1">
      <alignment vertical="center"/>
    </xf>
    <xf numFmtId="0" fontId="0" fillId="0" borderId="7" xfId="0" applyBorder="1" applyAlignment="1">
      <alignment vertical="center"/>
    </xf>
  </cellXfs>
  <cellStyles count="7">
    <cellStyle name="パーセント" xfId="1" builtinId="5"/>
    <cellStyle name="桁区切り" xfId="2" builtinId="6"/>
    <cellStyle name="桁区切り 2" xfId="4" xr:uid="{0F9C52E0-044D-4D02-9EBF-A3140DAAE72D}"/>
    <cellStyle name="標準" xfId="0" builtinId="0"/>
    <cellStyle name="標準 2" xfId="3" xr:uid="{45F04A99-C023-4E12-989B-D1B22BFFBD93}"/>
    <cellStyle name="標準 3" xfId="5" xr:uid="{8201B09A-F682-41B9-95DC-43EA152004BD}"/>
    <cellStyle name="標準 4" xfId="6" xr:uid="{FDF5D545-3279-4827-B594-2D5FA4FC74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B7C15-0F8F-4A15-BC6C-A09D8FB6202B}">
  <sheetPr>
    <pageSetUpPr fitToPage="1"/>
  </sheetPr>
  <dimension ref="A1:I30"/>
  <sheetViews>
    <sheetView tabSelected="1" view="pageBreakPreview" zoomScale="90" zoomScaleNormal="100" zoomScaleSheetLayoutView="90" workbookViewId="0">
      <selection activeCell="L8" sqref="L8"/>
    </sheetView>
  </sheetViews>
  <sheetFormatPr defaultColWidth="9" defaultRowHeight="17.399999999999999" x14ac:dyDescent="0.2"/>
  <cols>
    <col min="1" max="1" width="28.21875" style="2" customWidth="1"/>
    <col min="2" max="5" width="16.44140625" style="2" customWidth="1"/>
    <col min="6" max="6" width="13.6640625" style="2" customWidth="1"/>
    <col min="7" max="7" width="17.88671875" style="2" customWidth="1"/>
    <col min="8" max="8" width="8.33203125" style="2" customWidth="1"/>
    <col min="9" max="9" width="10.6640625" style="2" customWidth="1"/>
    <col min="10" max="16384" width="9" style="2"/>
  </cols>
  <sheetData>
    <row r="1" spans="1:9" ht="26.25" customHeight="1" x14ac:dyDescent="0.2">
      <c r="A1" s="1" t="s">
        <v>24</v>
      </c>
    </row>
    <row r="2" spans="1:9" ht="7.5" customHeight="1" x14ac:dyDescent="0.2">
      <c r="A2" s="1"/>
    </row>
    <row r="3" spans="1:9" ht="21.6" x14ac:dyDescent="0.2">
      <c r="A3" s="35" t="s">
        <v>21</v>
      </c>
      <c r="B3" s="35"/>
      <c r="C3" s="35"/>
      <c r="D3" s="35"/>
      <c r="E3" s="35"/>
      <c r="F3" s="35"/>
      <c r="G3" s="35"/>
    </row>
    <row r="4" spans="1:9" ht="11.25" customHeight="1" x14ac:dyDescent="0.2">
      <c r="A4" s="14"/>
      <c r="B4" s="14"/>
      <c r="C4" s="14"/>
      <c r="D4" s="14"/>
      <c r="E4" s="14"/>
      <c r="F4" s="14"/>
      <c r="G4" s="14"/>
    </row>
    <row r="5" spans="1:9" ht="22.5" customHeight="1" x14ac:dyDescent="0.2">
      <c r="B5" s="15"/>
      <c r="C5" s="15"/>
      <c r="D5" s="15"/>
      <c r="E5" s="36" t="s">
        <v>20</v>
      </c>
      <c r="F5" s="36"/>
      <c r="G5" s="36"/>
      <c r="H5" s="16"/>
      <c r="I5" s="16"/>
    </row>
    <row r="6" spans="1:9" ht="9.75" customHeight="1" x14ac:dyDescent="0.2">
      <c r="B6" s="15"/>
      <c r="C6" s="15"/>
      <c r="D6" s="15"/>
      <c r="E6" s="15"/>
      <c r="F6" s="15"/>
      <c r="G6" s="15"/>
      <c r="H6" s="15"/>
      <c r="I6" s="15"/>
    </row>
    <row r="7" spans="1:9" ht="12" customHeight="1" x14ac:dyDescent="0.2">
      <c r="A7" s="3"/>
      <c r="B7" s="3"/>
      <c r="C7" s="3"/>
      <c r="D7" s="3"/>
      <c r="E7" s="3"/>
      <c r="F7" s="3"/>
    </row>
    <row r="8" spans="1:9" ht="72.75" customHeight="1" x14ac:dyDescent="0.2">
      <c r="A8" s="37" t="s">
        <v>25</v>
      </c>
      <c r="B8" s="4" t="s">
        <v>26</v>
      </c>
      <c r="C8" s="4" t="s">
        <v>27</v>
      </c>
      <c r="D8" s="4" t="s">
        <v>23</v>
      </c>
      <c r="E8" s="4" t="s">
        <v>22</v>
      </c>
      <c r="F8" s="4" t="s">
        <v>19</v>
      </c>
      <c r="G8" s="5" t="s">
        <v>3</v>
      </c>
      <c r="H8" s="33"/>
    </row>
    <row r="9" spans="1:9" ht="28.5" customHeight="1" x14ac:dyDescent="0.2">
      <c r="A9" s="38"/>
      <c r="B9" s="7" t="s">
        <v>0</v>
      </c>
      <c r="C9" s="7" t="s">
        <v>2</v>
      </c>
      <c r="D9" s="7" t="s">
        <v>15</v>
      </c>
      <c r="E9" s="7" t="s">
        <v>17</v>
      </c>
      <c r="F9" s="7" t="s">
        <v>13</v>
      </c>
      <c r="G9" s="6"/>
    </row>
    <row r="10" spans="1:9" ht="24.9" customHeight="1" x14ac:dyDescent="0.2">
      <c r="A10" s="17"/>
      <c r="B10" s="18"/>
      <c r="C10" s="19"/>
      <c r="D10" s="39"/>
      <c r="E10" s="39"/>
      <c r="F10" s="39"/>
      <c r="G10" s="20"/>
    </row>
    <row r="11" spans="1:9" ht="24.9" customHeight="1" x14ac:dyDescent="0.2">
      <c r="A11" s="17"/>
      <c r="B11" s="18"/>
      <c r="C11" s="19"/>
      <c r="D11" s="40"/>
      <c r="E11" s="40"/>
      <c r="F11" s="40"/>
      <c r="G11" s="20"/>
    </row>
    <row r="12" spans="1:9" ht="24.9" customHeight="1" x14ac:dyDescent="0.2">
      <c r="A12" s="17"/>
      <c r="B12" s="18"/>
      <c r="C12" s="19"/>
      <c r="D12" s="41"/>
      <c r="E12" s="41"/>
      <c r="F12" s="41"/>
      <c r="G12" s="21"/>
    </row>
    <row r="13" spans="1:9" ht="24.9" customHeight="1" x14ac:dyDescent="0.2">
      <c r="A13" s="10"/>
      <c r="B13" s="18"/>
      <c r="C13" s="19"/>
      <c r="D13" s="41"/>
      <c r="E13" s="41"/>
      <c r="F13" s="41"/>
      <c r="G13" s="21"/>
    </row>
    <row r="14" spans="1:9" ht="24.9" customHeight="1" x14ac:dyDescent="0.2">
      <c r="A14" s="10"/>
      <c r="B14" s="18"/>
      <c r="C14" s="19"/>
      <c r="D14" s="41"/>
      <c r="E14" s="41"/>
      <c r="F14" s="41"/>
      <c r="G14" s="22"/>
    </row>
    <row r="15" spans="1:9" ht="24.9" customHeight="1" x14ac:dyDescent="0.2">
      <c r="A15" s="11" t="s">
        <v>1</v>
      </c>
      <c r="B15" s="29">
        <f>SUM(B10:B14)</f>
        <v>0</v>
      </c>
      <c r="C15" s="29">
        <f>SUM(C10:C14)</f>
        <v>0</v>
      </c>
      <c r="D15" s="29">
        <f>B15-C15</f>
        <v>0</v>
      </c>
      <c r="E15" s="29">
        <f>ROUNDDOWN(D15/2,0)</f>
        <v>0</v>
      </c>
      <c r="F15" s="31">
        <f>ROUNDDOWN(E15,-3)</f>
        <v>0</v>
      </c>
      <c r="G15" s="21"/>
      <c r="H15" s="30"/>
    </row>
    <row r="16" spans="1:9" x14ac:dyDescent="0.2">
      <c r="A16" s="2" t="s">
        <v>18</v>
      </c>
    </row>
    <row r="17" spans="1:7" x14ac:dyDescent="0.2">
      <c r="A17" s="2" t="s">
        <v>14</v>
      </c>
    </row>
    <row r="18" spans="1:7" ht="9" customHeight="1" thickBot="1" x14ac:dyDescent="0.25">
      <c r="A18" s="8"/>
      <c r="B18" s="8"/>
      <c r="C18" s="8"/>
      <c r="D18" s="8"/>
    </row>
    <row r="19" spans="1:7" ht="18" customHeight="1" thickBot="1" x14ac:dyDescent="0.25">
      <c r="A19" s="3"/>
      <c r="B19" s="3"/>
      <c r="C19" s="3"/>
      <c r="D19" s="3"/>
      <c r="E19" s="26" t="s">
        <v>12</v>
      </c>
      <c r="F19" s="27"/>
      <c r="G19" s="23" t="s">
        <v>4</v>
      </c>
    </row>
    <row r="20" spans="1:7" ht="9" customHeight="1" x14ac:dyDescent="0.2">
      <c r="E20" s="24"/>
    </row>
    <row r="21" spans="1:7" x14ac:dyDescent="0.2">
      <c r="E21" s="25" t="s">
        <v>5</v>
      </c>
      <c r="F21" s="12">
        <v>100000</v>
      </c>
      <c r="G21" s="9" t="s">
        <v>6</v>
      </c>
    </row>
    <row r="22" spans="1:7" ht="11.25" customHeight="1" x14ac:dyDescent="0.2">
      <c r="E22" s="24"/>
      <c r="F22" s="8"/>
      <c r="G22" s="9"/>
    </row>
    <row r="23" spans="1:7" x14ac:dyDescent="0.2">
      <c r="E23" s="25" t="s">
        <v>8</v>
      </c>
      <c r="F23" s="12">
        <f>SUM(F21-F19)</f>
        <v>100000</v>
      </c>
      <c r="G23" s="9" t="s">
        <v>9</v>
      </c>
    </row>
    <row r="24" spans="1:7" ht="11.25" customHeight="1" thickBot="1" x14ac:dyDescent="0.25">
      <c r="E24" s="24"/>
      <c r="F24" s="28"/>
      <c r="G24" s="9"/>
    </row>
    <row r="25" spans="1:7" ht="18" thickBot="1" x14ac:dyDescent="0.25">
      <c r="E25" s="32" t="s">
        <v>7</v>
      </c>
      <c r="F25" s="27">
        <f>F15</f>
        <v>0</v>
      </c>
      <c r="G25" s="9" t="s">
        <v>10</v>
      </c>
    </row>
    <row r="26" spans="1:7" ht="11.25" customHeight="1" x14ac:dyDescent="0.2">
      <c r="F26" s="28"/>
      <c r="G26" s="9"/>
    </row>
    <row r="27" spans="1:7" ht="18.75" customHeight="1" x14ac:dyDescent="0.2">
      <c r="E27" s="25" t="s">
        <v>11</v>
      </c>
      <c r="F27" s="12">
        <f>MIN(F23,F25)</f>
        <v>0</v>
      </c>
      <c r="G27" s="34" t="s">
        <v>16</v>
      </c>
    </row>
    <row r="28" spans="1:7" x14ac:dyDescent="0.2">
      <c r="G28" s="34"/>
    </row>
    <row r="29" spans="1:7" x14ac:dyDescent="0.2">
      <c r="G29" s="13"/>
    </row>
    <row r="30" spans="1:7" x14ac:dyDescent="0.2">
      <c r="G30" s="13"/>
    </row>
  </sheetData>
  <mergeCells count="7">
    <mergeCell ref="G27:G28"/>
    <mergeCell ref="A3:G3"/>
    <mergeCell ref="E5:G5"/>
    <mergeCell ref="A8:A9"/>
    <mergeCell ref="D10:D14"/>
    <mergeCell ref="E10:E14"/>
    <mergeCell ref="F10:F14"/>
  </mergeCells>
  <phoneticPr fontId="2"/>
  <dataValidations count="1">
    <dataValidation type="list" allowBlank="1" showInputMessage="1" showErrorMessage="1" sqref="A10:A14" xr:uid="{054F2233-BEED-48BA-8EF3-7F8534B7846C}">
      <formula1>"生活援助従事者研修,介護職員初任者研修,実務者研修,ユニットリーダー研修,認知症介護基礎研修,認知症介護実践者研修,認知症介護実践リーダー研修,介護支援専門員実務研修,介護支援専門員専門研修,介護支援専門員更新研修,介護支援専門員再研修,主任介護支援専門員研修,主任介護支援専門員更新研修"</formula1>
    </dataValidation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91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別紙1-1</vt:lpstr>
      <vt:lpstr>'別紙1-1'!Print_Area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2026-06-03T06:24:59Z</cp:lastPrinted>
  <dcterms:created xsi:type="dcterms:W3CDTF">2002-02-18T06:35:26Z</dcterms:created>
  <dcterms:modified xsi:type="dcterms:W3CDTF">2026-07-07T01:55:36Z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00080050000000000000010262b10207f74006b004c800</vt:lpwstr>
  </property>
</Properties>
</file>