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Y:\０１計画Ｇ\(45)研修受講料補助\要綱\R8～様式\★要綱・様式（記入例）作成中\"/>
    </mc:Choice>
  </mc:AlternateContent>
  <xr:revisionPtr revIDLastSave="0" documentId="13_ncr:1_{7E05D040-3AEF-4C74-9401-61DDC574725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別紙1-1" sheetId="4" r:id="rId1"/>
  </sheets>
  <definedNames>
    <definedName name="_xlnm.Print_Area" localSheetId="0">'別紙1-1'!$A$1:$I$29</definedName>
    <definedName name="Z_51D32F4D_5521_4898_8FE1_B31FF6D23CA5_.wvu.PrintArea" localSheetId="0" hidden="1">'別紙1-1'!$A$1:$G$29</definedName>
  </definedNames>
  <calcPr calcId="191029"/>
  <customWorkbookViews>
    <customWorkbookView name="本田　優花 - 個人用ビュー" guid="{51D32F4D-5521-4898-8FE1-B31FF6D23CA5}" mergeInterval="0" personalView="1" maximized="1" xWindow="-8" yWindow="-8" windowWidth="1936" windowHeight="1056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4" i="4" l="1"/>
  <c r="C16" i="4"/>
  <c r="B16" i="4"/>
  <c r="D16" i="4" s="1"/>
  <c r="E16" i="4" s="1"/>
  <c r="F16" i="4" s="1"/>
  <c r="F26" i="4" s="1"/>
  <c r="F28" i="4" l="1"/>
</calcChain>
</file>

<file path=xl/sharedStrings.xml><?xml version="1.0" encoding="utf-8"?>
<sst xmlns="http://schemas.openxmlformats.org/spreadsheetml/2006/main" count="29" uniqueCount="29">
  <si>
    <t>Ａ円</t>
    <rPh sb="1" eb="2">
      <t>エン</t>
    </rPh>
    <phoneticPr fontId="2"/>
  </si>
  <si>
    <t>合　　　　　　　　　　計</t>
    <rPh sb="0" eb="1">
      <t>ゴウ</t>
    </rPh>
    <rPh sb="11" eb="12">
      <t>ケイ</t>
    </rPh>
    <phoneticPr fontId="2"/>
  </si>
  <si>
    <t>総事業費</t>
    <rPh sb="0" eb="1">
      <t>ソウ</t>
    </rPh>
    <rPh sb="1" eb="4">
      <t>ジギョウヒ</t>
    </rPh>
    <phoneticPr fontId="2"/>
  </si>
  <si>
    <t>B円</t>
    <rPh sb="1" eb="2">
      <t>エン</t>
    </rPh>
    <phoneticPr fontId="2"/>
  </si>
  <si>
    <t>備考</t>
    <rPh sb="0" eb="2">
      <t>ビコウ</t>
    </rPh>
    <phoneticPr fontId="2"/>
  </si>
  <si>
    <t>…①</t>
    <phoneticPr fontId="2"/>
  </si>
  <si>
    <t>補助上限額</t>
    <rPh sb="0" eb="2">
      <t>ホジョ</t>
    </rPh>
    <rPh sb="2" eb="5">
      <t>ジョウゲンガク</t>
    </rPh>
    <phoneticPr fontId="2"/>
  </si>
  <si>
    <t>…②</t>
    <phoneticPr fontId="2"/>
  </si>
  <si>
    <t>補助所要額計</t>
    <rPh sb="0" eb="2">
      <t>ホジョ</t>
    </rPh>
    <rPh sb="2" eb="4">
      <t>ショヨウ</t>
    </rPh>
    <rPh sb="4" eb="5">
      <t>ガク</t>
    </rPh>
    <rPh sb="5" eb="6">
      <t>ケイ</t>
    </rPh>
    <phoneticPr fontId="2"/>
  </si>
  <si>
    <t>差引補助限度額</t>
    <rPh sb="0" eb="2">
      <t>サシヒキ</t>
    </rPh>
    <rPh sb="2" eb="4">
      <t>ホジョ</t>
    </rPh>
    <rPh sb="4" eb="6">
      <t>ゲンド</t>
    </rPh>
    <rPh sb="6" eb="7">
      <t>ガク</t>
    </rPh>
    <phoneticPr fontId="2"/>
  </si>
  <si>
    <t>…③（②-①）</t>
    <phoneticPr fontId="2"/>
  </si>
  <si>
    <t>…④</t>
    <phoneticPr fontId="2"/>
  </si>
  <si>
    <t>今回補助予定額</t>
    <rPh sb="0" eb="2">
      <t>コンカイ</t>
    </rPh>
    <rPh sb="2" eb="4">
      <t>ホジョ</t>
    </rPh>
    <rPh sb="4" eb="6">
      <t>ヨテイ</t>
    </rPh>
    <rPh sb="6" eb="7">
      <t>ガク</t>
    </rPh>
    <phoneticPr fontId="2"/>
  </si>
  <si>
    <t>既交付決定額</t>
    <rPh sb="0" eb="1">
      <t>キ</t>
    </rPh>
    <rPh sb="1" eb="3">
      <t>コウフ</t>
    </rPh>
    <rPh sb="3" eb="5">
      <t>ケッテイ</t>
    </rPh>
    <rPh sb="5" eb="6">
      <t>ガク</t>
    </rPh>
    <phoneticPr fontId="2"/>
  </si>
  <si>
    <t>Ｅ円</t>
    <rPh sb="1" eb="2">
      <t>エン</t>
    </rPh>
    <phoneticPr fontId="2"/>
  </si>
  <si>
    <t>　　　２「その他の収入額」Ｂ欄は、寄附金等の収入がある場合は記入する。</t>
    <rPh sb="7" eb="8">
      <t>タ</t>
    </rPh>
    <rPh sb="9" eb="11">
      <t>シュウニュウ</t>
    </rPh>
    <rPh sb="11" eb="12">
      <t>ガク</t>
    </rPh>
    <rPh sb="14" eb="15">
      <t>ラン</t>
    </rPh>
    <rPh sb="17" eb="19">
      <t>キフ</t>
    </rPh>
    <rPh sb="19" eb="20">
      <t>キン</t>
    </rPh>
    <rPh sb="20" eb="21">
      <t>トウ</t>
    </rPh>
    <rPh sb="22" eb="24">
      <t>シュウニュウ</t>
    </rPh>
    <rPh sb="27" eb="29">
      <t>バアイ</t>
    </rPh>
    <rPh sb="30" eb="32">
      <t>キニュウ</t>
    </rPh>
    <phoneticPr fontId="2"/>
  </si>
  <si>
    <t>研修の名称</t>
    <rPh sb="0" eb="2">
      <t>ケンシュウ</t>
    </rPh>
    <rPh sb="3" eb="5">
      <t>メイショウ</t>
    </rPh>
    <phoneticPr fontId="2"/>
  </si>
  <si>
    <t>Ｃ(Ａ－Ｂ)円</t>
    <rPh sb="6" eb="7">
      <t>エン</t>
    </rPh>
    <phoneticPr fontId="2"/>
  </si>
  <si>
    <t>…③と④を比較し、
　低い方の額</t>
    <rPh sb="5" eb="7">
      <t>ヒカク</t>
    </rPh>
    <rPh sb="11" eb="12">
      <t>ヒク</t>
    </rPh>
    <rPh sb="13" eb="14">
      <t>ホウ</t>
    </rPh>
    <rPh sb="15" eb="16">
      <t>ガク</t>
    </rPh>
    <phoneticPr fontId="2"/>
  </si>
  <si>
    <t>その他の収入額</t>
    <rPh sb="2" eb="3">
      <t>タ</t>
    </rPh>
    <rPh sb="4" eb="7">
      <t>シュウニュウガク</t>
    </rPh>
    <phoneticPr fontId="2"/>
  </si>
  <si>
    <t>Ｄ(Ｃ×1/2)円</t>
    <rPh sb="8" eb="9">
      <t>エン</t>
    </rPh>
    <phoneticPr fontId="2"/>
  </si>
  <si>
    <t>（注）１「総事業費」Ａ欄は、補助対象事業者が当該研修において、負担又は補助した額を記入する。</t>
    <rPh sb="1" eb="2">
      <t>チュウ</t>
    </rPh>
    <rPh sb="5" eb="6">
      <t>ソウ</t>
    </rPh>
    <rPh sb="6" eb="8">
      <t>ジギョウ</t>
    </rPh>
    <rPh sb="8" eb="9">
      <t>ヒ</t>
    </rPh>
    <rPh sb="11" eb="12">
      <t>ラン</t>
    </rPh>
    <rPh sb="14" eb="16">
      <t>ホジョ</t>
    </rPh>
    <rPh sb="16" eb="18">
      <t>タイショウ</t>
    </rPh>
    <rPh sb="18" eb="20">
      <t>ジギョウ</t>
    </rPh>
    <rPh sb="20" eb="21">
      <t>シャ</t>
    </rPh>
    <rPh sb="22" eb="24">
      <t>トウガイ</t>
    </rPh>
    <rPh sb="24" eb="26">
      <t>ケンシュウ</t>
    </rPh>
    <rPh sb="31" eb="33">
      <t>フタン</t>
    </rPh>
    <rPh sb="33" eb="34">
      <t>マタ</t>
    </rPh>
    <rPh sb="35" eb="37">
      <t>ホジョ</t>
    </rPh>
    <rPh sb="39" eb="40">
      <t>ガク</t>
    </rPh>
    <rPh sb="41" eb="43">
      <t>キニュウ</t>
    </rPh>
    <phoneticPr fontId="2"/>
  </si>
  <si>
    <r>
      <t xml:space="preserve">補助所要額
</t>
    </r>
    <r>
      <rPr>
        <sz val="8"/>
        <rFont val="メイリオ"/>
        <family val="3"/>
        <charset val="128"/>
      </rPr>
      <t>※1,000円未満切り捨て</t>
    </r>
    <rPh sb="0" eb="2">
      <t>ホジョ</t>
    </rPh>
    <rPh sb="2" eb="4">
      <t>ショヨウ</t>
    </rPh>
    <rPh sb="4" eb="5">
      <t>ガク</t>
    </rPh>
    <rPh sb="12" eb="13">
      <t>エン</t>
    </rPh>
    <rPh sb="13" eb="15">
      <t>ミマン</t>
    </rPh>
    <rPh sb="15" eb="16">
      <t>キ</t>
    </rPh>
    <rPh sb="17" eb="18">
      <t>ス</t>
    </rPh>
    <phoneticPr fontId="2"/>
  </si>
  <si>
    <t>豊田市介護保険関係研修受講料補助事業 事業報告書兼収支決算書（申請額内訳書）</t>
    <rPh sb="0" eb="2">
      <t>トヨタ</t>
    </rPh>
    <rPh sb="2" eb="3">
      <t>シ</t>
    </rPh>
    <rPh sb="3" eb="5">
      <t>カイゴ</t>
    </rPh>
    <rPh sb="5" eb="7">
      <t>ホケン</t>
    </rPh>
    <rPh sb="7" eb="9">
      <t>カンケイ</t>
    </rPh>
    <rPh sb="9" eb="11">
      <t>ケンシュウ</t>
    </rPh>
    <rPh sb="11" eb="14">
      <t>ジュコウリョウ</t>
    </rPh>
    <rPh sb="14" eb="16">
      <t>ホジョ</t>
    </rPh>
    <rPh sb="16" eb="18">
      <t>ジギョウ</t>
    </rPh>
    <rPh sb="19" eb="21">
      <t>ジギョウ</t>
    </rPh>
    <rPh sb="21" eb="24">
      <t>ホウコクショ</t>
    </rPh>
    <rPh sb="24" eb="25">
      <t>ケン</t>
    </rPh>
    <rPh sb="25" eb="27">
      <t>シュウシ</t>
    </rPh>
    <rPh sb="27" eb="29">
      <t>ケッサン</t>
    </rPh>
    <rPh sb="29" eb="30">
      <t>ショ</t>
    </rPh>
    <rPh sb="31" eb="34">
      <t>シンセイガク</t>
    </rPh>
    <rPh sb="34" eb="37">
      <t>ウチワケショ</t>
    </rPh>
    <phoneticPr fontId="2"/>
  </si>
  <si>
    <r>
      <t xml:space="preserve">対象経費の支出額の２分の１の額
</t>
    </r>
    <r>
      <rPr>
        <sz val="8"/>
        <rFont val="メイリオ"/>
        <family val="3"/>
        <charset val="128"/>
      </rPr>
      <t>※小数点未満切り捨て</t>
    </r>
    <rPh sb="0" eb="2">
      <t>タイショウ</t>
    </rPh>
    <rPh sb="2" eb="4">
      <t>ケイヒ</t>
    </rPh>
    <rPh sb="5" eb="7">
      <t>シシュツ</t>
    </rPh>
    <rPh sb="7" eb="8">
      <t>ガク</t>
    </rPh>
    <rPh sb="10" eb="11">
      <t>ブン</t>
    </rPh>
    <rPh sb="14" eb="15">
      <t>ガク</t>
    </rPh>
    <rPh sb="17" eb="20">
      <t>ショウスウテン</t>
    </rPh>
    <rPh sb="20" eb="22">
      <t>ミマン</t>
    </rPh>
    <rPh sb="22" eb="23">
      <t>キ</t>
    </rPh>
    <rPh sb="24" eb="25">
      <t>ス</t>
    </rPh>
    <phoneticPr fontId="2"/>
  </si>
  <si>
    <t>対象経費の支出額（差引額）</t>
    <rPh sb="9" eb="10">
      <t>サ</t>
    </rPh>
    <rPh sb="10" eb="11">
      <t>ビ</t>
    </rPh>
    <rPh sb="11" eb="12">
      <t>ガク</t>
    </rPh>
    <phoneticPr fontId="2"/>
  </si>
  <si>
    <t>別紙１－１</t>
    <rPh sb="0" eb="2">
      <t>ベッシ</t>
    </rPh>
    <phoneticPr fontId="2"/>
  </si>
  <si>
    <t>実務者研修</t>
  </si>
  <si>
    <r>
      <t>法人名：　</t>
    </r>
    <r>
      <rPr>
        <sz val="12"/>
        <color rgb="FFFF0000"/>
        <rFont val="メイリオ"/>
        <family val="3"/>
        <charset val="128"/>
      </rPr>
      <t>社会福祉法人〇〇</t>
    </r>
    <rPh sb="0" eb="2">
      <t>ホウジン</t>
    </rPh>
    <rPh sb="2" eb="3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</si>
</sst>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メイリオ"/>
      <family val="3"/>
      <charset val="128"/>
    </font>
    <font>
      <sz val="11"/>
      <name val="メイリオ"/>
      <family val="3"/>
      <charset val="128"/>
    </font>
    <font>
      <sz val="14"/>
      <name val="メイリオ"/>
      <family val="3"/>
      <charset val="128"/>
    </font>
    <font>
      <sz val="10"/>
      <name val="メイリオ"/>
      <family val="3"/>
      <charset val="128"/>
    </font>
    <font>
      <sz val="9"/>
      <name val="メイリオ"/>
      <family val="3"/>
      <charset val="128"/>
    </font>
    <font>
      <sz val="8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10"/>
      <color rgb="FFFF0000"/>
      <name val="メイリオ"/>
      <family val="3"/>
      <charset val="128"/>
    </font>
    <font>
      <sz val="12"/>
      <color rgb="FFFF0000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9" fontId="4" fillId="0" borderId="0" xfId="1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/>
    </xf>
    <xf numFmtId="0" fontId="8" fillId="0" borderId="3" xfId="0" applyFont="1" applyBorder="1" applyAlignment="1">
      <alignment horizontal="distributed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vertical="center"/>
    </xf>
    <xf numFmtId="0" fontId="7" fillId="0" borderId="0" xfId="0" applyFont="1" applyAlignment="1">
      <alignment vertical="top" wrapText="1"/>
    </xf>
    <xf numFmtId="9" fontId="5" fillId="0" borderId="0" xfId="1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6" fillId="0" borderId="4" xfId="0" applyFont="1" applyBorder="1" applyAlignment="1">
      <alignment horizontal="center" vertical="center" shrinkToFit="1"/>
    </xf>
    <xf numFmtId="38" fontId="6" fillId="0" borderId="2" xfId="2" applyFont="1" applyBorder="1" applyAlignment="1">
      <alignment vertical="center"/>
    </xf>
    <xf numFmtId="38" fontId="6" fillId="0" borderId="2" xfId="2" applyFont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38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38" fontId="6" fillId="0" borderId="1" xfId="0" applyNumberFormat="1" applyFont="1" applyBorder="1" applyAlignment="1">
      <alignment horizontal="right" vertical="center"/>
    </xf>
    <xf numFmtId="9" fontId="7" fillId="0" borderId="0" xfId="1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 shrinkToFit="1"/>
    </xf>
    <xf numFmtId="9" fontId="6" fillId="0" borderId="8" xfId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shrinkToFit="1"/>
    </xf>
    <xf numFmtId="176" fontId="6" fillId="0" borderId="9" xfId="0" applyNumberFormat="1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38" fontId="6" fillId="0" borderId="1" xfId="2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4" xfId="0" applyFont="1" applyBorder="1" applyAlignment="1">
      <alignment horizontal="center" vertical="center" shrinkToFit="1"/>
    </xf>
    <xf numFmtId="38" fontId="10" fillId="0" borderId="2" xfId="2" applyFont="1" applyBorder="1" applyAlignment="1">
      <alignment vertical="center"/>
    </xf>
    <xf numFmtId="38" fontId="10" fillId="0" borderId="2" xfId="2" applyFont="1" applyBorder="1" applyAlignment="1">
      <alignment horizontal="right" vertical="center"/>
    </xf>
    <xf numFmtId="176" fontId="10" fillId="0" borderId="9" xfId="0" applyNumberFormat="1" applyFont="1" applyBorder="1" applyAlignment="1">
      <alignment vertical="center"/>
    </xf>
    <xf numFmtId="0" fontId="7" fillId="0" borderId="0" xfId="0" applyFont="1" applyAlignment="1">
      <alignment horizontal="left" vertical="top" wrapText="1"/>
    </xf>
    <xf numFmtId="9" fontId="5" fillId="0" borderId="0" xfId="1" applyFont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38" fontId="6" fillId="2" borderId="2" xfId="2" applyFont="1" applyFill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3" xfId="0" applyBorder="1" applyAlignment="1">
      <alignment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484907</xdr:colOff>
      <xdr:row>4</xdr:row>
      <xdr:rowOff>103910</xdr:rowOff>
    </xdr:from>
    <xdr:to>
      <xdr:col>1</xdr:col>
      <xdr:colOff>381000</xdr:colOff>
      <xdr:row>6</xdr:row>
      <xdr:rowOff>42495</xdr:rowOff>
    </xdr:to>
    <xdr:sp macro="" textlink="">
      <xdr:nvSpPr>
        <xdr:cNvPr id="2" name="吹き出し: 折線 1">
          <a:extLst>
            <a:ext uri="{FF2B5EF4-FFF2-40B4-BE49-F238E27FC236}">
              <a16:creationId xmlns:a16="http://schemas.microsoft.com/office/drawing/2014/main" id="{E93368EC-A4DB-4626-89B3-D3844AB61DA6}"/>
            </a:ext>
          </a:extLst>
        </xdr:cNvPr>
        <xdr:cNvSpPr/>
      </xdr:nvSpPr>
      <xdr:spPr>
        <a:xfrm>
          <a:off x="484907" y="943842"/>
          <a:ext cx="1835729" cy="345562"/>
        </a:xfrm>
        <a:prstGeom prst="borderCallout2">
          <a:avLst>
            <a:gd name="adj1" fmla="val 37172"/>
            <a:gd name="adj2" fmla="val -5321"/>
            <a:gd name="adj3" fmla="val 129844"/>
            <a:gd name="adj4" fmla="val -10437"/>
            <a:gd name="adj5" fmla="val 272908"/>
            <a:gd name="adj6" fmla="val 1639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latin typeface="メイリオ" panose="020B0604030504040204" pitchFamily="50" charset="-128"/>
              <a:ea typeface="メイリオ" panose="020B0604030504040204" pitchFamily="50" charset="-128"/>
            </a:rPr>
            <a:t>プルダウン（▽）から選択</a:t>
          </a:r>
        </a:p>
      </xdr:txBody>
    </xdr:sp>
    <xdr:clientData/>
  </xdr:twoCellAnchor>
  <xdr:twoCellAnchor>
    <xdr:from>
      <xdr:col>1</xdr:col>
      <xdr:colOff>1021774</xdr:colOff>
      <xdr:row>4</xdr:row>
      <xdr:rowOff>164523</xdr:rowOff>
    </xdr:from>
    <xdr:to>
      <xdr:col>3</xdr:col>
      <xdr:colOff>213527</xdr:colOff>
      <xdr:row>6</xdr:row>
      <xdr:rowOff>103108</xdr:rowOff>
    </xdr:to>
    <xdr:sp macro="" textlink="">
      <xdr:nvSpPr>
        <xdr:cNvPr id="3" name="吹き出し: 折線 2">
          <a:extLst>
            <a:ext uri="{FF2B5EF4-FFF2-40B4-BE49-F238E27FC236}">
              <a16:creationId xmlns:a16="http://schemas.microsoft.com/office/drawing/2014/main" id="{AFDFAE7B-F4D3-5A94-8D87-DD5A591EBB72}"/>
            </a:ext>
          </a:extLst>
        </xdr:cNvPr>
        <xdr:cNvSpPr/>
      </xdr:nvSpPr>
      <xdr:spPr>
        <a:xfrm>
          <a:off x="2961410" y="1004455"/>
          <a:ext cx="1443117" cy="345562"/>
        </a:xfrm>
        <a:prstGeom prst="borderCallout2">
          <a:avLst>
            <a:gd name="adj1" fmla="val 37172"/>
            <a:gd name="adj2" fmla="val -5321"/>
            <a:gd name="adj3" fmla="val 92256"/>
            <a:gd name="adj4" fmla="val -30888"/>
            <a:gd name="adj5" fmla="val 217780"/>
            <a:gd name="adj6" fmla="val -37671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latin typeface="メイリオ" panose="020B0604030504040204" pitchFamily="50" charset="-128"/>
              <a:ea typeface="メイリオ" panose="020B0604030504040204" pitchFamily="50" charset="-128"/>
            </a:rPr>
            <a:t>税抜き金額を記載</a:t>
          </a:r>
        </a:p>
      </xdr:txBody>
    </xdr:sp>
    <xdr:clientData/>
  </xdr:twoCellAnchor>
  <xdr:twoCellAnchor>
    <xdr:from>
      <xdr:col>6</xdr:col>
      <xdr:colOff>892628</xdr:colOff>
      <xdr:row>0</xdr:row>
      <xdr:rowOff>206829</xdr:rowOff>
    </xdr:from>
    <xdr:to>
      <xdr:col>8</xdr:col>
      <xdr:colOff>476934</xdr:colOff>
      <xdr:row>4</xdr:row>
      <xdr:rowOff>87393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64FD2622-31FA-4F72-B47A-782652EE36D3}"/>
            </a:ext>
          </a:extLst>
        </xdr:cNvPr>
        <xdr:cNvSpPr/>
      </xdr:nvSpPr>
      <xdr:spPr>
        <a:xfrm>
          <a:off x="8294914" y="206829"/>
          <a:ext cx="1238934" cy="707878"/>
        </a:xfrm>
        <a:prstGeom prst="round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latinLnBrk="1"/>
          <a:r>
            <a:rPr lang="ja-JP" sz="2000" b="1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メイリオ" panose="020B0604030504040204" pitchFamily="50" charset="-128"/>
              <a:cs typeface="Times New Roman" panose="02020603050405020304" pitchFamily="18" charset="0"/>
            </a:rPr>
            <a:t>記入例</a:t>
          </a:r>
          <a:endParaRPr lang="ja-JP" sz="1050" kern="100"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685799</xdr:colOff>
      <xdr:row>16</xdr:row>
      <xdr:rowOff>76200</xdr:rowOff>
    </xdr:from>
    <xdr:to>
      <xdr:col>8</xdr:col>
      <xdr:colOff>425045</xdr:colOff>
      <xdr:row>19</xdr:row>
      <xdr:rowOff>217087</xdr:rowOff>
    </xdr:to>
    <xdr:sp macro="" textlink="">
      <xdr:nvSpPr>
        <xdr:cNvPr id="5" name="吹き出し: 折線 4">
          <a:extLst>
            <a:ext uri="{FF2B5EF4-FFF2-40B4-BE49-F238E27FC236}">
              <a16:creationId xmlns:a16="http://schemas.microsoft.com/office/drawing/2014/main" id="{9E0E2452-E2E2-4E7A-95E0-B62361FBEFFF}"/>
            </a:ext>
          </a:extLst>
        </xdr:cNvPr>
        <xdr:cNvSpPr/>
      </xdr:nvSpPr>
      <xdr:spPr>
        <a:xfrm>
          <a:off x="8088085" y="4953000"/>
          <a:ext cx="1393874" cy="696058"/>
        </a:xfrm>
        <a:prstGeom prst="borderCallout2">
          <a:avLst>
            <a:gd name="adj1" fmla="val 37172"/>
            <a:gd name="adj2" fmla="val -5321"/>
            <a:gd name="adj3" fmla="val 29276"/>
            <a:gd name="adj4" fmla="val -46788"/>
            <a:gd name="adj5" fmla="val 71710"/>
            <a:gd name="adj6" fmla="val -6353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latin typeface="メイリオ" panose="020B0604030504040204" pitchFamily="50" charset="-128"/>
              <a:ea typeface="メイリオ" panose="020B0604030504040204" pitchFamily="50" charset="-128"/>
            </a:rPr>
            <a:t>申請年度に申請済みの金額を記載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98EA3-109F-46E3-84DC-E4EC6FC4EC15}">
  <sheetPr>
    <pageSetUpPr fitToPage="1"/>
  </sheetPr>
  <dimension ref="A1:I31"/>
  <sheetViews>
    <sheetView tabSelected="1" view="pageBreakPreview" zoomScale="99" zoomScaleNormal="100" zoomScaleSheetLayoutView="99" workbookViewId="0">
      <selection activeCell="N14" sqref="N14"/>
    </sheetView>
  </sheetViews>
  <sheetFormatPr defaultColWidth="9" defaultRowHeight="17.399999999999999" x14ac:dyDescent="0.2"/>
  <cols>
    <col min="1" max="1" width="28.21875" style="2" customWidth="1"/>
    <col min="2" max="5" width="16.44140625" style="2" customWidth="1"/>
    <col min="6" max="6" width="13.6640625" style="2" customWidth="1"/>
    <col min="7" max="7" width="17.88671875" style="2" customWidth="1"/>
    <col min="8" max="8" width="6.21875" style="2" customWidth="1"/>
    <col min="9" max="16384" width="9" style="2"/>
  </cols>
  <sheetData>
    <row r="1" spans="1:9" ht="26.25" customHeight="1" x14ac:dyDescent="0.2">
      <c r="A1" s="1" t="s">
        <v>26</v>
      </c>
    </row>
    <row r="2" spans="1:9" ht="7.5" customHeight="1" x14ac:dyDescent="0.2">
      <c r="A2" s="1"/>
    </row>
    <row r="3" spans="1:9" ht="21.6" x14ac:dyDescent="0.2">
      <c r="A3" s="38" t="s">
        <v>23</v>
      </c>
      <c r="B3" s="38"/>
      <c r="C3" s="38"/>
      <c r="D3" s="38"/>
      <c r="E3" s="38"/>
      <c r="F3" s="38"/>
      <c r="G3" s="38"/>
    </row>
    <row r="4" spans="1:9" ht="11.25" customHeight="1" x14ac:dyDescent="0.2">
      <c r="A4" s="14"/>
      <c r="B4" s="14"/>
      <c r="C4" s="14"/>
      <c r="D4" s="14"/>
      <c r="E4" s="14"/>
      <c r="F4" s="14"/>
      <c r="G4" s="14"/>
    </row>
    <row r="5" spans="1:9" ht="22.5" customHeight="1" x14ac:dyDescent="0.2">
      <c r="B5" s="15"/>
      <c r="C5" s="15"/>
      <c r="D5" s="15"/>
      <c r="E5" s="39" t="s">
        <v>28</v>
      </c>
      <c r="F5" s="39"/>
      <c r="G5" s="39"/>
      <c r="H5" s="16"/>
      <c r="I5" s="16"/>
    </row>
    <row r="6" spans="1:9" ht="9.75" customHeight="1" x14ac:dyDescent="0.2">
      <c r="B6" s="15"/>
      <c r="C6" s="15"/>
      <c r="D6" s="15"/>
      <c r="E6" s="15"/>
      <c r="F6" s="15"/>
      <c r="G6" s="15"/>
      <c r="H6" s="15"/>
      <c r="I6" s="15"/>
    </row>
    <row r="7" spans="1:9" ht="12" customHeight="1" x14ac:dyDescent="0.2">
      <c r="A7" s="3"/>
      <c r="B7" s="3"/>
      <c r="C7" s="3"/>
      <c r="D7" s="3"/>
      <c r="E7" s="3"/>
      <c r="F7" s="3"/>
    </row>
    <row r="8" spans="1:9" ht="72.75" customHeight="1" x14ac:dyDescent="0.2">
      <c r="A8" s="40" t="s">
        <v>16</v>
      </c>
      <c r="B8" s="4" t="s">
        <v>2</v>
      </c>
      <c r="C8" s="4" t="s">
        <v>19</v>
      </c>
      <c r="D8" s="4" t="s">
        <v>25</v>
      </c>
      <c r="E8" s="4" t="s">
        <v>24</v>
      </c>
      <c r="F8" s="4" t="s">
        <v>22</v>
      </c>
      <c r="G8" s="5" t="s">
        <v>4</v>
      </c>
    </row>
    <row r="9" spans="1:9" ht="28.5" customHeight="1" x14ac:dyDescent="0.2">
      <c r="A9" s="41"/>
      <c r="B9" s="7" t="s">
        <v>0</v>
      </c>
      <c r="C9" s="7" t="s">
        <v>3</v>
      </c>
      <c r="D9" s="7" t="s">
        <v>17</v>
      </c>
      <c r="E9" s="7" t="s">
        <v>20</v>
      </c>
      <c r="F9" s="7" t="s">
        <v>14</v>
      </c>
      <c r="G9" s="6"/>
    </row>
    <row r="10" spans="1:9" ht="24.9" customHeight="1" x14ac:dyDescent="0.2">
      <c r="A10" s="33" t="s">
        <v>27</v>
      </c>
      <c r="B10" s="34">
        <v>100000</v>
      </c>
      <c r="C10" s="35">
        <v>0</v>
      </c>
      <c r="D10" s="42"/>
      <c r="E10" s="42"/>
      <c r="F10" s="42"/>
      <c r="G10" s="20"/>
      <c r="H10" s="32"/>
    </row>
    <row r="11" spans="1:9" ht="24.9" customHeight="1" x14ac:dyDescent="0.2">
      <c r="A11" s="17"/>
      <c r="B11" s="18"/>
      <c r="C11" s="19"/>
      <c r="D11" s="43"/>
      <c r="E11" s="43"/>
      <c r="F11" s="43"/>
      <c r="G11" s="21"/>
    </row>
    <row r="12" spans="1:9" ht="24.9" customHeight="1" x14ac:dyDescent="0.2">
      <c r="A12" s="10"/>
      <c r="B12" s="18"/>
      <c r="C12" s="19"/>
      <c r="D12" s="43"/>
      <c r="E12" s="43"/>
      <c r="F12" s="43"/>
      <c r="G12" s="21"/>
    </row>
    <row r="13" spans="1:9" ht="24.9" customHeight="1" x14ac:dyDescent="0.2">
      <c r="A13" s="10"/>
      <c r="B13" s="18"/>
      <c r="C13" s="19"/>
      <c r="D13" s="43"/>
      <c r="E13" s="43"/>
      <c r="F13" s="43"/>
      <c r="G13" s="22"/>
    </row>
    <row r="14" spans="1:9" ht="24.9" customHeight="1" x14ac:dyDescent="0.2">
      <c r="A14" s="10"/>
      <c r="B14" s="18"/>
      <c r="C14" s="19"/>
      <c r="D14" s="43"/>
      <c r="E14" s="43"/>
      <c r="F14" s="43"/>
      <c r="G14" s="22"/>
    </row>
    <row r="15" spans="1:9" ht="24.9" customHeight="1" x14ac:dyDescent="0.2">
      <c r="A15" s="10"/>
      <c r="B15" s="18"/>
      <c r="C15" s="19"/>
      <c r="D15" s="44"/>
      <c r="E15" s="44"/>
      <c r="F15" s="44"/>
      <c r="G15" s="23"/>
    </row>
    <row r="16" spans="1:9" ht="24.9" customHeight="1" x14ac:dyDescent="0.2">
      <c r="A16" s="11" t="s">
        <v>1</v>
      </c>
      <c r="B16" s="31">
        <f t="shared" ref="B16:C16" si="0">SUM(B10:B15)</f>
        <v>100000</v>
      </c>
      <c r="C16" s="31">
        <f t="shared" si="0"/>
        <v>0</v>
      </c>
      <c r="D16" s="31">
        <f>B16-C16</f>
        <v>100000</v>
      </c>
      <c r="E16" s="31">
        <f t="shared" ref="E16" si="1">ROUNDDOWN(D16/2,0)</f>
        <v>50000</v>
      </c>
      <c r="F16" s="31">
        <f>ROUNDDOWN(E16,-3)</f>
        <v>50000</v>
      </c>
      <c r="G16" s="21"/>
    </row>
    <row r="17" spans="1:7" x14ac:dyDescent="0.2">
      <c r="A17" s="2" t="s">
        <v>21</v>
      </c>
    </row>
    <row r="18" spans="1:7" x14ac:dyDescent="0.2">
      <c r="A18" s="2" t="s">
        <v>15</v>
      </c>
    </row>
    <row r="19" spans="1:7" ht="9" customHeight="1" thickBot="1" x14ac:dyDescent="0.25">
      <c r="A19" s="8"/>
      <c r="B19" s="8"/>
      <c r="C19" s="8"/>
      <c r="D19" s="8"/>
    </row>
    <row r="20" spans="1:7" ht="18" customHeight="1" thickBot="1" x14ac:dyDescent="0.25">
      <c r="A20" s="3"/>
      <c r="B20" s="3"/>
      <c r="C20" s="3"/>
      <c r="D20" s="3"/>
      <c r="E20" s="27" t="s">
        <v>13</v>
      </c>
      <c r="F20" s="36">
        <v>30000</v>
      </c>
      <c r="G20" s="24" t="s">
        <v>5</v>
      </c>
    </row>
    <row r="21" spans="1:7" ht="9" customHeight="1" x14ac:dyDescent="0.2">
      <c r="E21" s="25"/>
    </row>
    <row r="22" spans="1:7" x14ac:dyDescent="0.2">
      <c r="E22" s="26" t="s">
        <v>6</v>
      </c>
      <c r="F22" s="12">
        <v>100000</v>
      </c>
      <c r="G22" s="9" t="s">
        <v>7</v>
      </c>
    </row>
    <row r="23" spans="1:7" ht="11.25" customHeight="1" x14ac:dyDescent="0.2">
      <c r="E23" s="25"/>
      <c r="F23" s="8"/>
      <c r="G23" s="9"/>
    </row>
    <row r="24" spans="1:7" x14ac:dyDescent="0.2">
      <c r="E24" s="26" t="s">
        <v>9</v>
      </c>
      <c r="F24" s="12">
        <f>SUM(F22-F20)</f>
        <v>70000</v>
      </c>
      <c r="G24" s="9" t="s">
        <v>10</v>
      </c>
    </row>
    <row r="25" spans="1:7" ht="11.25" customHeight="1" thickBot="1" x14ac:dyDescent="0.25">
      <c r="E25" s="25"/>
      <c r="F25" s="30"/>
      <c r="G25" s="9"/>
    </row>
    <row r="26" spans="1:7" ht="18" thickBot="1" x14ac:dyDescent="0.25">
      <c r="E26" s="28" t="s">
        <v>8</v>
      </c>
      <c r="F26" s="29">
        <f>F16</f>
        <v>50000</v>
      </c>
      <c r="G26" s="9" t="s">
        <v>11</v>
      </c>
    </row>
    <row r="27" spans="1:7" ht="11.25" customHeight="1" x14ac:dyDescent="0.2">
      <c r="F27" s="30"/>
      <c r="G27" s="9"/>
    </row>
    <row r="28" spans="1:7" ht="18.75" customHeight="1" x14ac:dyDescent="0.2">
      <c r="E28" s="26" t="s">
        <v>12</v>
      </c>
      <c r="F28" s="12">
        <f>MIN(F24,F26)</f>
        <v>50000</v>
      </c>
      <c r="G28" s="37" t="s">
        <v>18</v>
      </c>
    </row>
    <row r="29" spans="1:7" x14ac:dyDescent="0.2">
      <c r="G29" s="37"/>
    </row>
    <row r="30" spans="1:7" x14ac:dyDescent="0.2">
      <c r="G30" s="13"/>
    </row>
    <row r="31" spans="1:7" x14ac:dyDescent="0.2">
      <c r="G31" s="13"/>
    </row>
  </sheetData>
  <mergeCells count="7">
    <mergeCell ref="G28:G29"/>
    <mergeCell ref="A3:G3"/>
    <mergeCell ref="E5:G5"/>
    <mergeCell ref="A8:A9"/>
    <mergeCell ref="D10:D15"/>
    <mergeCell ref="E10:E15"/>
    <mergeCell ref="F10:F15"/>
  </mergeCells>
  <phoneticPr fontId="2"/>
  <dataValidations count="1">
    <dataValidation type="list" allowBlank="1" showInputMessage="1" showErrorMessage="1" sqref="A10:A15" xr:uid="{2172144E-430D-4951-9347-1159F332B620}">
      <formula1>"生活援助従事者研修,介護職員初任者研修,実務者研修,ユニットリーダー研修,認知症介護基礎研修,認知症介護実践者研修,認知症介護実践リーダー研修,介護支援専門員実務研修,介護支援専門員専門研修,介護支援専門員更新研修,介護支援専門員再研修,主任介護支援専門員研修,主任介護支援専門員更新研修"</formula1>
    </dataValidation>
  </dataValidations>
  <printOptions horizontalCentered="1"/>
  <pageMargins left="0.78740157480314965" right="0.78740157480314965" top="0.98425196850393704" bottom="0.78740157480314965" header="0.51181102362204722" footer="0.51181102362204722"/>
  <pageSetup paperSize="9" scale="8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別紙1-1</vt:lpstr>
      <vt:lpstr>'別紙1-1'!Print_Area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長寿課</dc:creator>
  <cp:lastModifiedBy>石坂　栄子</cp:lastModifiedBy>
  <cp:lastPrinted>2024-02-06T09:02:24Z</cp:lastPrinted>
  <dcterms:created xsi:type="dcterms:W3CDTF">2002-02-18T06:35:26Z</dcterms:created>
  <dcterms:modified xsi:type="dcterms:W3CDTF">2026-02-27T05:21:37Z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TAG2">
    <vt:lpwstr>00080050000000000000010262b10207f74006b004c800</vt:lpwstr>
  </property>
</Properties>
</file>