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０２施設G\★高瀬\★報酬改定\03その他加算関係\公表様式(4月~)\別添\"/>
    </mc:Choice>
  </mc:AlternateContent>
  <xr:revisionPtr revIDLastSave="0" documentId="8_{2ABDA252-2D3A-4DDA-AEB2-DDF1FBD38FC0}" xr6:coauthVersionLast="47" xr6:coauthVersionMax="47" xr10:uidLastSave="{00000000-0000-0000-0000-000000000000}"/>
  <bookViews>
    <workbookView xWindow="1170" yWindow="1170" windowWidth="15375" windowHeight="6150" xr2:uid="{00000000-000D-0000-FFFF-FFFF00000000}"/>
  </bookViews>
  <sheets>
    <sheet name="別添１７" sheetId="3" r:id="rId1"/>
  </sheets>
  <definedNames>
    <definedName name="_xlnm.Print_Area" localSheetId="0">別添１７!$A$1:$Q$37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1" i="3" l="1"/>
  <c r="J30" i="3"/>
  <c r="J32" i="3" s="1"/>
  <c r="J33" i="3" s="1"/>
  <c r="G35" i="3" s="1"/>
  <c r="I35" i="3" s="1"/>
  <c r="J29" i="3"/>
  <c r="I32" i="3"/>
  <c r="I33" i="3" s="1"/>
  <c r="H32" i="3"/>
  <c r="H33" i="3" s="1"/>
  <c r="G32" i="3"/>
  <c r="G33" i="3" s="1"/>
  <c r="J14" i="3"/>
  <c r="J15" i="3"/>
  <c r="D16" i="3"/>
  <c r="D18" i="3" s="1"/>
  <c r="E16" i="3"/>
  <c r="E18" i="3" s="1"/>
  <c r="F16" i="3"/>
  <c r="F18" i="3" s="1"/>
  <c r="G16" i="3"/>
  <c r="G18" i="3" s="1"/>
  <c r="H16" i="3"/>
  <c r="H18" i="3" s="1"/>
  <c r="I16" i="3"/>
  <c r="I18" i="3" s="1"/>
  <c r="J17" i="3"/>
  <c r="J16" i="3" l="1"/>
  <c r="J18" i="3" s="1"/>
</calcChain>
</file>

<file path=xl/sharedStrings.xml><?xml version="1.0" encoding="utf-8"?>
<sst xmlns="http://schemas.openxmlformats.org/spreadsheetml/2006/main" count="41" uniqueCount="33">
  <si>
    <t>月</t>
    <rPh sb="0" eb="1">
      <t>ツキ</t>
    </rPh>
    <phoneticPr fontId="2"/>
  </si>
  <si>
    <t>÷</t>
    <phoneticPr fontId="2"/>
  </si>
  <si>
    <t>＝</t>
    <phoneticPr fontId="2"/>
  </si>
  <si>
    <t>　　　　有　　　　・　　　　無</t>
    <rPh sb="4" eb="5">
      <t>アリ</t>
    </rPh>
    <rPh sb="14" eb="15">
      <t>ナシ</t>
    </rPh>
    <phoneticPr fontId="2"/>
  </si>
  <si>
    <t>前6月間計</t>
    <rPh sb="4" eb="5">
      <t>ケイ</t>
    </rPh>
    <phoneticPr fontId="2"/>
  </si>
  <si>
    <t>平均在所日数</t>
    <phoneticPr fontId="2"/>
  </si>
  <si>
    <t>新たに事業を開始し、又は再開した事業所については７月目以降届出が可能となります。</t>
    <rPh sb="0" eb="1">
      <t>アラ</t>
    </rPh>
    <rPh sb="3" eb="5">
      <t>ジギョウ</t>
    </rPh>
    <rPh sb="6" eb="8">
      <t>カイシ</t>
    </rPh>
    <rPh sb="10" eb="11">
      <t>マタ</t>
    </rPh>
    <rPh sb="12" eb="14">
      <t>サイカイ</t>
    </rPh>
    <rPh sb="16" eb="19">
      <t>ジギョウショ</t>
    </rPh>
    <rPh sb="25" eb="26">
      <t>ツキ</t>
    </rPh>
    <rPh sb="26" eb="27">
      <t>メ</t>
    </rPh>
    <rPh sb="27" eb="29">
      <t>イコウ</t>
    </rPh>
    <rPh sb="29" eb="31">
      <t>トドケデ</t>
    </rPh>
    <rPh sb="32" eb="34">
      <t>カノウ</t>
    </rPh>
    <phoneticPr fontId="2"/>
  </si>
  <si>
    <t>当該届出以降も、直近の割合を毎月記録し、所定の割合を下回った場合は、速やかに届出をすること。</t>
    <rPh sb="0" eb="2">
      <t>トウガイ</t>
    </rPh>
    <rPh sb="2" eb="4">
      <t>トドケデ</t>
    </rPh>
    <rPh sb="4" eb="6">
      <t>イコウ</t>
    </rPh>
    <rPh sb="8" eb="10">
      <t>チョッキン</t>
    </rPh>
    <rPh sb="11" eb="13">
      <t>ワリアイ</t>
    </rPh>
    <rPh sb="14" eb="16">
      <t>マイツキ</t>
    </rPh>
    <rPh sb="34" eb="35">
      <t>スミ</t>
    </rPh>
    <rPh sb="38" eb="40">
      <t>トドケデ</t>
    </rPh>
    <phoneticPr fontId="2"/>
  </si>
  <si>
    <t>Ⅰ</t>
    <phoneticPr fontId="2"/>
  </si>
  <si>
    <t>Ⅱ</t>
    <phoneticPr fontId="2"/>
  </si>
  <si>
    <t>Ⅲ</t>
    <phoneticPr fontId="2"/>
  </si>
  <si>
    <t>在宅復帰要件</t>
    <phoneticPr fontId="2"/>
  </si>
  <si>
    <t>当該施設内で死亡した者：Ｂ</t>
    <phoneticPr fontId="2"/>
  </si>
  <si>
    <r>
      <t>C</t>
    </r>
    <r>
      <rPr>
        <sz val="11"/>
        <rFont val="ＭＳ Ｐゴシック"/>
        <family val="3"/>
        <charset val="128"/>
      </rPr>
      <t>(</t>
    </r>
    <r>
      <rPr>
        <sz val="11"/>
        <rFont val="ＭＳ Ｐゴシック"/>
        <family val="3"/>
        <charset val="128"/>
      </rPr>
      <t>Ａ－Ｂ</t>
    </r>
    <r>
      <rPr>
        <sz val="11"/>
        <rFont val="ＭＳ Ｐゴシック"/>
        <family val="3"/>
        <charset val="128"/>
      </rPr>
      <t>)</t>
    </r>
    <phoneticPr fontId="2"/>
  </si>
  <si>
    <t>D÷Ｃ</t>
    <phoneticPr fontId="2"/>
  </si>
  <si>
    <t>ベッド回転率要件</t>
    <phoneticPr fontId="2"/>
  </si>
  <si>
    <t>前３月間計</t>
    <rPh sb="4" eb="5">
      <t>ケイ</t>
    </rPh>
    <phoneticPr fontId="2"/>
  </si>
  <si>
    <t>在宅復帰・在宅療養支援機能加算を算定する施設は以下により計算すること。（青色の欄に数字を入力する。）</t>
    <rPh sb="16" eb="18">
      <t>サンテイ</t>
    </rPh>
    <rPh sb="20" eb="22">
      <t>シセツ</t>
    </rPh>
    <rPh sb="23" eb="25">
      <t>イカ</t>
    </rPh>
    <rPh sb="28" eb="30">
      <t>ケイサン</t>
    </rPh>
    <rPh sb="36" eb="38">
      <t>アオイロ</t>
    </rPh>
    <rPh sb="39" eb="40">
      <t>ラン</t>
    </rPh>
    <rPh sb="41" eb="43">
      <t>スウジ</t>
    </rPh>
    <rPh sb="44" eb="46">
      <t>ニュウリョク</t>
    </rPh>
    <phoneticPr fontId="2"/>
  </si>
  <si>
    <t>&gt;３0％</t>
    <phoneticPr fontId="2"/>
  </si>
  <si>
    <t>・ 30.4を入所者の平均在所日数で除して得た数が0.05以上であること。</t>
    <phoneticPr fontId="2"/>
  </si>
  <si>
    <t>≧0.05</t>
    <phoneticPr fontId="2"/>
  </si>
  <si>
    <t>１から２までの要件が満たされること。</t>
    <rPh sb="7" eb="9">
      <t>ヨウケン</t>
    </rPh>
    <rPh sb="10" eb="11">
      <t>ミ</t>
    </rPh>
    <phoneticPr fontId="2"/>
  </si>
  <si>
    <t>新規退所者数（施設において死亡した者及び医療機関へ退所した者を含む）：Ｃ</t>
    <rPh sb="0" eb="2">
      <t>シンキ</t>
    </rPh>
    <rPh sb="2" eb="4">
      <t>タイショ</t>
    </rPh>
    <rPh sb="7" eb="9">
      <t>シセツ</t>
    </rPh>
    <rPh sb="13" eb="15">
      <t>シボウ</t>
    </rPh>
    <rPh sb="17" eb="18">
      <t>モノ</t>
    </rPh>
    <rPh sb="18" eb="19">
      <t>オヨ</t>
    </rPh>
    <rPh sb="20" eb="22">
      <t>イリョウ</t>
    </rPh>
    <rPh sb="22" eb="24">
      <t>キカン</t>
    </rPh>
    <rPh sb="25" eb="27">
      <t>タイショ</t>
    </rPh>
    <rPh sb="29" eb="30">
      <t>モノ</t>
    </rPh>
    <rPh sb="31" eb="32">
      <t>フク</t>
    </rPh>
    <phoneticPr fontId="2"/>
  </si>
  <si>
    <t>（Ｂ＋Ｃ）÷２：Ｄ</t>
    <phoneticPr fontId="2"/>
  </si>
  <si>
    <t>Ａ÷Ｄ</t>
    <phoneticPr fontId="2"/>
  </si>
  <si>
    <t>入所者延日数（短期入所療養介護利用者は含まない。二十四時現在入所中の者。その日のうちに退所又は死亡した者を含む。）：Ａ</t>
    <rPh sb="0" eb="1">
      <t>ニュウ</t>
    </rPh>
    <rPh sb="3" eb="4">
      <t>ノ</t>
    </rPh>
    <rPh sb="4" eb="5">
      <t>ニチ</t>
    </rPh>
    <phoneticPr fontId="2"/>
  </si>
  <si>
    <t>新規入所者数（再入所者含む。）：Ｂ</t>
    <rPh sb="0" eb="2">
      <t>シンキ</t>
    </rPh>
    <rPh sb="2" eb="3">
      <t>ニュウ</t>
    </rPh>
    <phoneticPr fontId="2"/>
  </si>
  <si>
    <t>・ 入所者の退所後30日以内（退所時の要介護度区分が要介護４又は要介護５である場合は14日以内）に、当該施設の従業者が当該入所者の居宅を訪問し、又は居宅介護支援事業者から情報提供を受けることにより、退所者の在宅における生活が1月以上（退所時の要介護度区分が要介護４又は要介護５である場合は14日以上）、継続する見込みであることを確認し、記録していること。</t>
    <rPh sb="15" eb="17">
      <t>タイショ</t>
    </rPh>
    <rPh sb="17" eb="18">
      <t>ジ</t>
    </rPh>
    <rPh sb="19" eb="20">
      <t>ヨウ</t>
    </rPh>
    <rPh sb="20" eb="22">
      <t>カイゴ</t>
    </rPh>
    <rPh sb="22" eb="23">
      <t>ド</t>
    </rPh>
    <rPh sb="23" eb="25">
      <t>クブン</t>
    </rPh>
    <rPh sb="59" eb="61">
      <t>トウガイ</t>
    </rPh>
    <phoneticPr fontId="2"/>
  </si>
  <si>
    <t>・ 算定日が属する月の前6月間において当該施設から退所した者の総数（当該施設内で死亡した者を除く。）のうち、在宅において介護を受けることとなったもの（入所期間が1月を超える入所者に限る。）の占める割合が100分の30を超えていること。
・　在宅とは、自宅その他自宅に類する住まいである有料老人ホーム、認知症高齢者グループホーム及びサービス付き高齢者向け住宅等を含む。</t>
    <rPh sb="83" eb="84">
      <t>コ</t>
    </rPh>
    <rPh sb="86" eb="89">
      <t>ニュウショシャ</t>
    </rPh>
    <phoneticPr fontId="2"/>
  </si>
  <si>
    <t>別添１７</t>
    <rPh sb="0" eb="2">
      <t>ベッテン</t>
    </rPh>
    <phoneticPr fontId="2"/>
  </si>
  <si>
    <t>在宅復帰・在宅療養支援機能加算計算書（介護老人保健施設（従来型）のみ）</t>
    <rPh sb="15" eb="18">
      <t>ケイサンショ</t>
    </rPh>
    <rPh sb="19" eb="21">
      <t>カイゴ</t>
    </rPh>
    <rPh sb="21" eb="23">
      <t>ロウジン</t>
    </rPh>
    <rPh sb="23" eb="25">
      <t>ホケン</t>
    </rPh>
    <rPh sb="25" eb="27">
      <t>シセツ</t>
    </rPh>
    <rPh sb="28" eb="31">
      <t>ジュウライガタ</t>
    </rPh>
    <phoneticPr fontId="2"/>
  </si>
  <si>
    <t>在宅において介護を受けることとなったもの（当該施設における入所期間が1月間を超える入所者に限る。）：D</t>
    <phoneticPr fontId="2"/>
  </si>
  <si>
    <t>退所者総数（短期入所療養介護利用者は含まない。）：Ａ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</si>
</sst>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0.00_ "/>
    <numFmt numFmtId="178" formatCode="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5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18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2" borderId="0" xfId="0" applyFont="1" applyFill="1" applyAlignment="1">
      <alignment horizontal="left" vertical="center" indent="1"/>
    </xf>
    <xf numFmtId="0" fontId="0" fillId="3" borderId="1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>
      <alignment vertical="center"/>
    </xf>
    <xf numFmtId="0" fontId="0" fillId="3" borderId="4" xfId="0" applyFill="1" applyBorder="1">
      <alignment vertical="center"/>
    </xf>
    <xf numFmtId="0" fontId="0" fillId="3" borderId="5" xfId="0" applyFill="1" applyBorder="1" applyAlignment="1">
      <alignment horizontal="right" vertical="center"/>
    </xf>
    <xf numFmtId="0" fontId="0" fillId="3" borderId="6" xfId="0" applyFill="1" applyBorder="1" applyAlignment="1">
      <alignment horizontal="right" vertical="center"/>
    </xf>
    <xf numFmtId="0" fontId="0" fillId="3" borderId="7" xfId="0" applyFill="1" applyBorder="1">
      <alignment vertical="center"/>
    </xf>
    <xf numFmtId="0" fontId="0" fillId="3" borderId="8" xfId="0" applyFill="1" applyBorder="1">
      <alignment vertical="center"/>
    </xf>
    <xf numFmtId="0" fontId="9" fillId="2" borderId="0" xfId="0" applyFont="1" applyFill="1">
      <alignment vertical="center"/>
    </xf>
    <xf numFmtId="0" fontId="5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 shrinkToFit="1"/>
    </xf>
    <xf numFmtId="0" fontId="5" fillId="2" borderId="0" xfId="0" applyFont="1" applyFill="1">
      <alignment vertical="center"/>
    </xf>
    <xf numFmtId="0" fontId="0" fillId="2" borderId="0" xfId="0" applyFill="1" applyAlignment="1">
      <alignment horizontal="center" vertical="center"/>
    </xf>
    <xf numFmtId="0" fontId="3" fillId="2" borderId="0" xfId="0" applyFont="1" applyFill="1">
      <alignment vertical="center"/>
    </xf>
    <xf numFmtId="0" fontId="8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1" fillId="2" borderId="0" xfId="1" applyFill="1"/>
    <xf numFmtId="0" fontId="1" fillId="2" borderId="9" xfId="1" applyFill="1" applyBorder="1"/>
    <xf numFmtId="0" fontId="1" fillId="2" borderId="10" xfId="1" applyFill="1" applyBorder="1"/>
    <xf numFmtId="0" fontId="1" fillId="3" borderId="2" xfId="1" applyFill="1" applyBorder="1" applyAlignment="1">
      <alignment vertical="center"/>
    </xf>
    <xf numFmtId="0" fontId="1" fillId="3" borderId="7" xfId="1" applyFill="1" applyBorder="1" applyAlignment="1">
      <alignment vertical="center"/>
    </xf>
    <xf numFmtId="0" fontId="1" fillId="3" borderId="4" xfId="1" applyFill="1" applyBorder="1" applyAlignment="1">
      <alignment vertical="center"/>
    </xf>
    <xf numFmtId="0" fontId="1" fillId="3" borderId="8" xfId="1" applyFill="1" applyBorder="1" applyAlignment="1">
      <alignment vertical="center"/>
    </xf>
    <xf numFmtId="0" fontId="5" fillId="2" borderId="0" xfId="1" applyFont="1" applyFill="1" applyAlignment="1">
      <alignment vertical="center"/>
    </xf>
    <xf numFmtId="0" fontId="1" fillId="3" borderId="11" xfId="1" applyFill="1" applyBorder="1" applyAlignment="1">
      <alignment vertical="center"/>
    </xf>
    <xf numFmtId="0" fontId="1" fillId="3" borderId="12" xfId="1" applyFill="1" applyBorder="1" applyAlignment="1">
      <alignment vertical="center"/>
    </xf>
    <xf numFmtId="0" fontId="1" fillId="3" borderId="13" xfId="1" applyFill="1" applyBorder="1" applyAlignment="1">
      <alignment vertical="center"/>
    </xf>
    <xf numFmtId="0" fontId="1" fillId="0" borderId="14" xfId="1" applyBorder="1" applyAlignment="1">
      <alignment vertical="center"/>
    </xf>
    <xf numFmtId="0" fontId="1" fillId="0" borderId="15" xfId="1" applyBorder="1" applyAlignment="1">
      <alignment vertical="center"/>
    </xf>
    <xf numFmtId="0" fontId="1" fillId="3" borderId="16" xfId="1" applyFill="1" applyBorder="1" applyAlignment="1">
      <alignment vertical="center"/>
    </xf>
    <xf numFmtId="0" fontId="1" fillId="3" borderId="17" xfId="1" applyFill="1" applyBorder="1" applyAlignment="1">
      <alignment vertical="center"/>
    </xf>
    <xf numFmtId="0" fontId="1" fillId="0" borderId="18" xfId="1" applyBorder="1" applyAlignment="1">
      <alignment vertical="center"/>
    </xf>
    <xf numFmtId="0" fontId="1" fillId="2" borderId="19" xfId="1" applyFill="1" applyBorder="1" applyAlignment="1">
      <alignment wrapText="1"/>
    </xf>
    <xf numFmtId="0" fontId="1" fillId="2" borderId="20" xfId="1" applyFill="1" applyBorder="1"/>
    <xf numFmtId="0" fontId="1" fillId="2" borderId="21" xfId="1" applyFill="1" applyBorder="1"/>
    <xf numFmtId="0" fontId="1" fillId="2" borderId="22" xfId="1" applyFill="1" applyBorder="1"/>
    <xf numFmtId="176" fontId="1" fillId="4" borderId="19" xfId="1" applyNumberFormat="1" applyFill="1" applyBorder="1" applyAlignment="1">
      <alignment vertical="center"/>
    </xf>
    <xf numFmtId="0" fontId="0" fillId="0" borderId="0" xfId="0" applyAlignment="1">
      <alignment horizontal="center" vertical="center"/>
    </xf>
    <xf numFmtId="176" fontId="1" fillId="0" borderId="0" xfId="1" applyNumberFormat="1" applyAlignment="1">
      <alignment vertical="center"/>
    </xf>
    <xf numFmtId="0" fontId="1" fillId="3" borderId="23" xfId="1" applyFill="1" applyBorder="1" applyAlignment="1">
      <alignment horizontal="right" vertical="center"/>
    </xf>
    <xf numFmtId="0" fontId="1" fillId="3" borderId="5" xfId="1" applyFill="1" applyBorder="1" applyAlignment="1">
      <alignment horizontal="right" vertical="center"/>
    </xf>
    <xf numFmtId="0" fontId="1" fillId="3" borderId="6" xfId="1" applyFill="1" applyBorder="1" applyAlignment="1">
      <alignment horizontal="right" vertical="center"/>
    </xf>
    <xf numFmtId="0" fontId="1" fillId="3" borderId="24" xfId="1" applyFill="1" applyBorder="1" applyAlignment="1">
      <alignment horizontal="right"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>
      <alignment vertical="center"/>
    </xf>
    <xf numFmtId="0" fontId="1" fillId="0" borderId="0" xfId="1" applyAlignment="1">
      <alignment horizontal="center" vertical="center"/>
    </xf>
    <xf numFmtId="0" fontId="1" fillId="2" borderId="19" xfId="1" applyFill="1" applyBorder="1"/>
    <xf numFmtId="177" fontId="0" fillId="4" borderId="19" xfId="0" applyNumberFormat="1" applyFill="1" applyBorder="1">
      <alignment vertical="center"/>
    </xf>
    <xf numFmtId="0" fontId="0" fillId="2" borderId="0" xfId="1" applyFont="1" applyFill="1" applyAlignment="1">
      <alignment horizontal="center" vertical="center"/>
    </xf>
    <xf numFmtId="176" fontId="0" fillId="0" borderId="0" xfId="0" applyNumberFormat="1">
      <alignment vertical="center"/>
    </xf>
    <xf numFmtId="178" fontId="0" fillId="0" borderId="18" xfId="0" applyNumberFormat="1" applyBorder="1">
      <alignment vertical="center"/>
    </xf>
    <xf numFmtId="178" fontId="0" fillId="0" borderId="25" xfId="0" applyNumberFormat="1" applyBorder="1">
      <alignment vertical="center"/>
    </xf>
    <xf numFmtId="178" fontId="0" fillId="0" borderId="26" xfId="0" applyNumberFormat="1" applyBorder="1">
      <alignment vertical="center"/>
    </xf>
    <xf numFmtId="178" fontId="0" fillId="0" borderId="27" xfId="0" applyNumberFormat="1" applyBorder="1">
      <alignment vertical="center"/>
    </xf>
    <xf numFmtId="178" fontId="0" fillId="0" borderId="28" xfId="0" applyNumberFormat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2" borderId="29" xfId="0" applyFill="1" applyBorder="1">
      <alignment vertical="center"/>
    </xf>
    <xf numFmtId="0" fontId="0" fillId="2" borderId="30" xfId="0" applyFill="1" applyBorder="1">
      <alignment vertical="center"/>
    </xf>
    <xf numFmtId="0" fontId="0" fillId="3" borderId="31" xfId="0" applyFill="1" applyBorder="1" applyAlignment="1">
      <alignment horizontal="right" vertical="center"/>
    </xf>
    <xf numFmtId="0" fontId="0" fillId="3" borderId="32" xfId="0" applyFill="1" applyBorder="1">
      <alignment vertical="center"/>
    </xf>
    <xf numFmtId="178" fontId="0" fillId="0" borderId="33" xfId="0" applyNumberFormat="1" applyBorder="1">
      <alignment vertical="center"/>
    </xf>
    <xf numFmtId="178" fontId="0" fillId="0" borderId="34" xfId="0" applyNumberFormat="1" applyBorder="1">
      <alignment vertical="center"/>
    </xf>
    <xf numFmtId="10" fontId="1" fillId="0" borderId="18" xfId="1" applyNumberFormat="1" applyBorder="1" applyAlignment="1">
      <alignment vertical="center"/>
    </xf>
    <xf numFmtId="10" fontId="1" fillId="0" borderId="14" xfId="1" applyNumberFormat="1" applyBorder="1" applyAlignment="1">
      <alignment vertical="center"/>
    </xf>
    <xf numFmtId="10" fontId="1" fillId="0" borderId="15" xfId="1" applyNumberFormat="1" applyBorder="1" applyAlignment="1">
      <alignment vertical="center"/>
    </xf>
    <xf numFmtId="10" fontId="1" fillId="0" borderId="32" xfId="1" applyNumberFormat="1" applyBorder="1" applyAlignment="1">
      <alignment vertical="center"/>
    </xf>
    <xf numFmtId="0" fontId="0" fillId="2" borderId="24" xfId="0" applyFill="1" applyBorder="1" applyAlignment="1">
      <alignment vertical="center" wrapText="1"/>
    </xf>
    <xf numFmtId="0" fontId="0" fillId="2" borderId="35" xfId="0" applyFill="1" applyBorder="1" applyAlignment="1">
      <alignment vertical="center" wrapText="1"/>
    </xf>
    <xf numFmtId="0" fontId="1" fillId="2" borderId="36" xfId="1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5" fillId="2" borderId="38" xfId="0" applyFont="1" applyFill="1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41" xfId="0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5" fillId="2" borderId="38" xfId="0" applyFont="1" applyFill="1" applyBorder="1">
      <alignment vertical="center"/>
    </xf>
    <xf numFmtId="0" fontId="0" fillId="0" borderId="39" xfId="0" applyBorder="1">
      <alignment vertical="center"/>
    </xf>
    <xf numFmtId="0" fontId="0" fillId="0" borderId="43" xfId="0" applyBorder="1">
      <alignment vertical="center"/>
    </xf>
    <xf numFmtId="0" fontId="0" fillId="0" borderId="40" xfId="0" applyBorder="1">
      <alignment vertical="center"/>
    </xf>
    <xf numFmtId="0" fontId="0" fillId="0" borderId="0" xfId="0">
      <alignment vertical="center"/>
    </xf>
    <xf numFmtId="0" fontId="0" fillId="0" borderId="44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0" fontId="0" fillId="0" borderId="11" xfId="0" applyBorder="1">
      <alignment vertical="center"/>
    </xf>
    <xf numFmtId="0" fontId="1" fillId="2" borderId="45" xfId="1" applyFill="1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1" fillId="2" borderId="17" xfId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>
      <alignment vertical="center"/>
    </xf>
    <xf numFmtId="0" fontId="0" fillId="0" borderId="8" xfId="0" applyBorder="1">
      <alignment vertical="center"/>
    </xf>
    <xf numFmtId="0" fontId="1" fillId="2" borderId="47" xfId="1" applyFill="1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0" fillId="0" borderId="33" xfId="0" applyBorder="1">
      <alignment vertical="center"/>
    </xf>
    <xf numFmtId="0" fontId="0" fillId="0" borderId="28" xfId="0" applyBorder="1">
      <alignment vertical="center"/>
    </xf>
    <xf numFmtId="0" fontId="0" fillId="2" borderId="29" xfId="1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27" xfId="0" applyBorder="1">
      <alignment vertical="center"/>
    </xf>
    <xf numFmtId="0" fontId="3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30" xfId="0" applyBorder="1" applyAlignment="1">
      <alignment horizontal="right" vertical="center"/>
    </xf>
    <xf numFmtId="0" fontId="1" fillId="2" borderId="48" xfId="1" applyFill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3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49" xfId="1" applyFill="1" applyBorder="1" applyAlignment="1">
      <alignment horizontal="left" vertical="center" wrapText="1"/>
    </xf>
    <xf numFmtId="0" fontId="0" fillId="0" borderId="50" xfId="0" applyBorder="1" applyAlignment="1">
      <alignment horizontal="left" vertical="center" wrapText="1"/>
    </xf>
  </cellXfs>
  <cellStyles count="2">
    <cellStyle name="標準" xfId="0" builtinId="0"/>
    <cellStyle name="標準_訪問入浴bettenn3" xfId="1" xr:uid="{00000000-0005-0000-0000-000001000000}"/>
  </cellStyles>
  <dxfs count="1">
    <dxf>
      <font>
        <condense val="0"/>
        <extend val="0"/>
        <color indexed="13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577850</xdr:colOff>
      <xdr:row>36</xdr:row>
      <xdr:rowOff>69850</xdr:rowOff>
    </xdr:from>
    <xdr:to>
      <xdr:col>9</xdr:col>
      <xdr:colOff>577850</xdr:colOff>
      <xdr:row>36</xdr:row>
      <xdr:rowOff>69850</xdr:rowOff>
    </xdr:to>
    <xdr:sp macro="" textlink="">
      <xdr:nvSpPr>
        <xdr:cNvPr id="1029" name="AutoShape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Arrowheads="1"/>
        </xdr:cNvSpPr>
      </xdr:nvSpPr>
      <xdr:spPr bwMode="auto">
        <a:xfrm>
          <a:off x="6029325" y="11449050"/>
          <a:ext cx="209550" cy="1847850"/>
        </a:xfrm>
        <a:prstGeom prst="wedgeRectCallout">
          <a:avLst>
            <a:gd name="adj1" fmla="val -27273"/>
            <a:gd name="adj2" fmla="val -19944"/>
          </a:avLst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月平均が上回ること</a:t>
          </a:r>
        </a:p>
      </xdr:txBody>
    </xdr:sp>
    <xdr:clientData/>
  </xdr:twoCellAnchor>
  <xdr:twoCellAnchor>
    <xdr:from>
      <xdr:col>9</xdr:col>
      <xdr:colOff>577850</xdr:colOff>
      <xdr:row>36</xdr:row>
      <xdr:rowOff>69850</xdr:rowOff>
    </xdr:from>
    <xdr:to>
      <xdr:col>9</xdr:col>
      <xdr:colOff>577850</xdr:colOff>
      <xdr:row>36</xdr:row>
      <xdr:rowOff>69850</xdr:rowOff>
    </xdr:to>
    <xdr:sp macro="" textlink="">
      <xdr:nvSpPr>
        <xdr:cNvPr id="2" name="AutoShape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6029325" y="11449050"/>
          <a:ext cx="209550" cy="1847850"/>
        </a:xfrm>
        <a:prstGeom prst="wedgeRectCallout">
          <a:avLst>
            <a:gd name="adj1" fmla="val -27273"/>
            <a:gd name="adj2" fmla="val -19944"/>
          </a:avLst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月平均が上回ること</a:t>
          </a:r>
        </a:p>
      </xdr:txBody>
    </xdr:sp>
    <xdr:clientData/>
  </xdr:twoCellAnchor>
  <xdr:twoCellAnchor>
    <xdr:from>
      <xdr:col>11</xdr:col>
      <xdr:colOff>0</xdr:colOff>
      <xdr:row>26</xdr:row>
      <xdr:rowOff>187325</xdr:rowOff>
    </xdr:from>
    <xdr:to>
      <xdr:col>11</xdr:col>
      <xdr:colOff>0</xdr:colOff>
      <xdr:row>30</xdr:row>
      <xdr:rowOff>257175</xdr:rowOff>
    </xdr:to>
    <xdr:sp macro="" textlink="">
      <xdr:nvSpPr>
        <xdr:cNvPr id="3" name="AutoShape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6029325" y="11449050"/>
          <a:ext cx="209550" cy="1847850"/>
        </a:xfrm>
        <a:prstGeom prst="wedgeRectCallout">
          <a:avLst>
            <a:gd name="adj1" fmla="val -27273"/>
            <a:gd name="adj2" fmla="val -19944"/>
          </a:avLst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月平均が上回ること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7"/>
  <sheetViews>
    <sheetView showGridLines="0" tabSelected="1" view="pageBreakPreview" zoomScale="75" zoomScaleNormal="100" workbookViewId="0">
      <selection activeCell="Q14" sqref="Q14"/>
    </sheetView>
  </sheetViews>
  <sheetFormatPr defaultRowHeight="13.5" x14ac:dyDescent="0.15"/>
  <cols>
    <col min="1" max="1" width="4.125" style="1" customWidth="1"/>
    <col min="2" max="2" width="4.375" style="1" customWidth="1"/>
    <col min="3" max="3" width="14.625" style="1" customWidth="1"/>
    <col min="4" max="16" width="7.625" style="1" customWidth="1"/>
    <col min="17" max="16384" width="9" style="1"/>
  </cols>
  <sheetData>
    <row r="1" spans="1:18" ht="20.100000000000001" customHeight="1" x14ac:dyDescent="0.15">
      <c r="A1" s="1" t="s">
        <v>29</v>
      </c>
    </row>
    <row r="2" spans="1:18" ht="21" x14ac:dyDescent="0.15">
      <c r="A2" s="105" t="s">
        <v>30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/>
      <c r="Q2"/>
    </row>
    <row r="3" spans="1:18" ht="21" x14ac:dyDescent="0.15">
      <c r="A3" s="18"/>
      <c r="K3"/>
      <c r="L3"/>
      <c r="M3"/>
      <c r="N3"/>
      <c r="O3"/>
      <c r="P3"/>
      <c r="Q3"/>
    </row>
    <row r="4" spans="1:18" ht="18.75" x14ac:dyDescent="0.15">
      <c r="B4" s="113" t="s">
        <v>17</v>
      </c>
      <c r="C4" s="114"/>
      <c r="D4" s="114"/>
      <c r="E4" s="114"/>
      <c r="F4" s="114"/>
      <c r="G4" s="114"/>
      <c r="H4" s="114"/>
      <c r="I4" s="114"/>
      <c r="J4" s="115"/>
      <c r="K4" s="115"/>
      <c r="L4" s="115"/>
      <c r="M4" s="115"/>
      <c r="N4" s="115"/>
      <c r="O4" s="13"/>
      <c r="P4" s="14"/>
      <c r="Q4" s="14"/>
    </row>
    <row r="5" spans="1:18" ht="17.25" x14ac:dyDescent="0.15">
      <c r="A5" s="11" t="s">
        <v>8</v>
      </c>
      <c r="B5" s="17" t="s">
        <v>21</v>
      </c>
    </row>
    <row r="6" spans="1:18" ht="17.25" x14ac:dyDescent="0.15">
      <c r="A6" s="11" t="s">
        <v>9</v>
      </c>
      <c r="B6" s="111" t="s">
        <v>6</v>
      </c>
      <c r="C6" s="112"/>
      <c r="D6" s="112"/>
      <c r="E6" s="112"/>
      <c r="F6" s="112"/>
      <c r="G6" s="112"/>
      <c r="H6" s="112"/>
      <c r="I6" s="112"/>
      <c r="J6" s="112"/>
      <c r="K6" s="85"/>
      <c r="L6" s="85"/>
      <c r="M6" s="85"/>
      <c r="N6" s="85"/>
      <c r="O6" s="85"/>
      <c r="P6" s="85"/>
      <c r="Q6" s="85"/>
    </row>
    <row r="7" spans="1:18" ht="17.25" x14ac:dyDescent="0.15">
      <c r="A7" s="11" t="s">
        <v>10</v>
      </c>
      <c r="B7" s="111" t="s">
        <v>7</v>
      </c>
      <c r="C7" s="112"/>
      <c r="D7" s="112"/>
      <c r="E7" s="112"/>
      <c r="F7" s="112"/>
      <c r="G7" s="112"/>
      <c r="H7" s="112"/>
      <c r="I7" s="112"/>
      <c r="J7" s="112"/>
      <c r="K7" s="85"/>
      <c r="L7" s="85"/>
      <c r="M7" s="85"/>
      <c r="N7" s="85"/>
      <c r="O7" s="85"/>
      <c r="P7" s="85"/>
      <c r="Q7" s="85"/>
    </row>
    <row r="8" spans="1:18" ht="18" customHeight="1" x14ac:dyDescent="0.15">
      <c r="B8" s="12"/>
      <c r="C8" s="47"/>
      <c r="D8" s="47"/>
      <c r="E8" s="47"/>
      <c r="F8" s="47"/>
      <c r="G8" s="47"/>
      <c r="H8" s="47"/>
      <c r="I8" s="47"/>
      <c r="J8" s="47"/>
      <c r="K8" s="2"/>
      <c r="L8" s="2"/>
      <c r="M8" s="2"/>
      <c r="N8" s="2"/>
      <c r="O8" s="2"/>
      <c r="P8" s="2"/>
      <c r="Q8" s="2"/>
      <c r="R8" s="2"/>
    </row>
    <row r="9" spans="1:18" ht="14.25" x14ac:dyDescent="0.15">
      <c r="A9" s="17">
        <v>1</v>
      </c>
      <c r="B9" s="17" t="s">
        <v>11</v>
      </c>
    </row>
    <row r="10" spans="1:18" ht="14.25" x14ac:dyDescent="0.15">
      <c r="A10" s="17"/>
      <c r="B10" s="104" t="s">
        <v>28</v>
      </c>
      <c r="C10" s="78"/>
      <c r="D10" s="78"/>
      <c r="E10" s="78"/>
      <c r="F10" s="78"/>
      <c r="G10" s="78"/>
      <c r="H10" s="78"/>
      <c r="I10" s="78"/>
      <c r="J10" s="85"/>
      <c r="K10" s="85"/>
      <c r="L10" s="85"/>
      <c r="M10" s="85"/>
      <c r="N10" s="85"/>
      <c r="O10" s="85"/>
    </row>
    <row r="11" spans="1:18" ht="14.25" x14ac:dyDescent="0.15">
      <c r="A11" s="17"/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</row>
    <row r="12" spans="1:18" ht="57" customHeight="1" thickBot="1" x14ac:dyDescent="0.2">
      <c r="A12" s="17"/>
      <c r="B12" s="98"/>
      <c r="C12" s="98"/>
      <c r="D12" s="98"/>
      <c r="E12" s="98"/>
      <c r="F12" s="98"/>
      <c r="G12" s="98"/>
      <c r="H12" s="98"/>
      <c r="I12" s="98"/>
      <c r="J12" s="98"/>
      <c r="K12" s="85"/>
      <c r="L12" s="85"/>
      <c r="M12" s="85"/>
      <c r="N12" s="85"/>
      <c r="O12" s="85"/>
    </row>
    <row r="13" spans="1:18" s="20" customFormat="1" ht="30" customHeight="1" thickBot="1" x14ac:dyDescent="0.2">
      <c r="B13" s="21"/>
      <c r="C13" s="22"/>
      <c r="D13" s="43" t="s">
        <v>0</v>
      </c>
      <c r="E13" s="44" t="s">
        <v>0</v>
      </c>
      <c r="F13" s="45" t="s">
        <v>0</v>
      </c>
      <c r="G13" s="46" t="s">
        <v>0</v>
      </c>
      <c r="H13" s="44" t="s">
        <v>0</v>
      </c>
      <c r="I13" s="45" t="s">
        <v>0</v>
      </c>
      <c r="J13" s="36" t="s">
        <v>4</v>
      </c>
    </row>
    <row r="14" spans="1:18" s="20" customFormat="1" ht="63.75" customHeight="1" x14ac:dyDescent="0.15">
      <c r="B14" s="90" t="s">
        <v>32</v>
      </c>
      <c r="C14" s="91"/>
      <c r="D14" s="33"/>
      <c r="E14" s="23"/>
      <c r="F14" s="24"/>
      <c r="G14" s="33"/>
      <c r="H14" s="23"/>
      <c r="I14" s="24"/>
      <c r="J14" s="38">
        <f>SUM(D14:I14)</f>
        <v>0</v>
      </c>
    </row>
    <row r="15" spans="1:18" s="20" customFormat="1" ht="39.75" customHeight="1" x14ac:dyDescent="0.15">
      <c r="B15" s="116" t="s">
        <v>12</v>
      </c>
      <c r="C15" s="117"/>
      <c r="D15" s="34"/>
      <c r="E15" s="25"/>
      <c r="F15" s="26"/>
      <c r="G15" s="34"/>
      <c r="H15" s="25"/>
      <c r="I15" s="26"/>
      <c r="J15" s="37">
        <f>SUM(D15:I15)</f>
        <v>0</v>
      </c>
    </row>
    <row r="16" spans="1:18" s="20" customFormat="1" ht="39.75" customHeight="1" thickBot="1" x14ac:dyDescent="0.2">
      <c r="B16" s="73" t="s">
        <v>13</v>
      </c>
      <c r="C16" s="74"/>
      <c r="D16" s="35">
        <f t="shared" ref="D16:I16" si="0">D14-D15</f>
        <v>0</v>
      </c>
      <c r="E16" s="31">
        <f t="shared" si="0"/>
        <v>0</v>
      </c>
      <c r="F16" s="32">
        <f t="shared" si="0"/>
        <v>0</v>
      </c>
      <c r="G16" s="35">
        <f t="shared" si="0"/>
        <v>0</v>
      </c>
      <c r="H16" s="31">
        <f t="shared" si="0"/>
        <v>0</v>
      </c>
      <c r="I16" s="32">
        <f t="shared" si="0"/>
        <v>0</v>
      </c>
      <c r="J16" s="37">
        <f>SUM(D16:I16)</f>
        <v>0</v>
      </c>
    </row>
    <row r="17" spans="1:17" s="20" customFormat="1" ht="95.25" customHeight="1" thickBot="1" x14ac:dyDescent="0.2">
      <c r="B17" s="90" t="s">
        <v>31</v>
      </c>
      <c r="C17" s="91"/>
      <c r="D17" s="33"/>
      <c r="E17" s="23"/>
      <c r="F17" s="24"/>
      <c r="G17" s="28"/>
      <c r="H17" s="29"/>
      <c r="I17" s="30"/>
      <c r="J17" s="39">
        <f>SUM(D17:I17)</f>
        <v>0</v>
      </c>
    </row>
    <row r="18" spans="1:17" s="20" customFormat="1" ht="39.75" customHeight="1" thickBot="1" x14ac:dyDescent="0.2">
      <c r="B18" s="73" t="s">
        <v>14</v>
      </c>
      <c r="C18" s="74"/>
      <c r="D18" s="67" t="e">
        <f t="shared" ref="D18:I18" si="1">ROUNDUP(D17/D16,2)</f>
        <v>#DIV/0!</v>
      </c>
      <c r="E18" s="68" t="e">
        <f t="shared" si="1"/>
        <v>#DIV/0!</v>
      </c>
      <c r="F18" s="69" t="e">
        <f t="shared" si="1"/>
        <v>#DIV/0!</v>
      </c>
      <c r="G18" s="70" t="e">
        <f t="shared" si="1"/>
        <v>#DIV/0!</v>
      </c>
      <c r="H18" s="68" t="e">
        <f t="shared" si="1"/>
        <v>#DIV/0!</v>
      </c>
      <c r="I18" s="69" t="e">
        <f t="shared" si="1"/>
        <v>#DIV/0!</v>
      </c>
      <c r="J18" s="40" t="e">
        <f>J17/J16</f>
        <v>#DIV/0!</v>
      </c>
      <c r="K18" s="27" t="s">
        <v>18</v>
      </c>
    </row>
    <row r="19" spans="1:17" s="20" customFormat="1" ht="39.75" customHeight="1" x14ac:dyDescent="0.15">
      <c r="B19" s="49"/>
      <c r="C19" s="41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27"/>
    </row>
    <row r="20" spans="1:17" s="48" customFormat="1" ht="18" customHeight="1" x14ac:dyDescent="0.15">
      <c r="A20" s="15"/>
      <c r="B20" s="75" t="s">
        <v>27</v>
      </c>
      <c r="C20" s="76"/>
      <c r="D20" s="76"/>
      <c r="E20" s="76"/>
      <c r="F20" s="76"/>
      <c r="G20" s="76"/>
      <c r="H20" s="76"/>
      <c r="I20" s="76"/>
      <c r="J20" s="81" t="s">
        <v>3</v>
      </c>
      <c r="K20" s="82"/>
      <c r="L20" s="82"/>
      <c r="M20" s="83"/>
    </row>
    <row r="21" spans="1:17" s="48" customFormat="1" ht="18" customHeight="1" x14ac:dyDescent="0.15">
      <c r="A21" s="15"/>
      <c r="B21" s="77"/>
      <c r="C21" s="78"/>
      <c r="D21" s="78"/>
      <c r="E21" s="78"/>
      <c r="F21" s="78"/>
      <c r="G21" s="78"/>
      <c r="H21" s="78"/>
      <c r="I21" s="78"/>
      <c r="J21" s="84"/>
      <c r="K21" s="85"/>
      <c r="L21" s="85"/>
      <c r="M21" s="86"/>
    </row>
    <row r="22" spans="1:17" s="48" customFormat="1" ht="18" customHeight="1" x14ac:dyDescent="0.15">
      <c r="A22" s="15"/>
      <c r="B22" s="77"/>
      <c r="C22" s="78"/>
      <c r="D22" s="78"/>
      <c r="E22" s="78"/>
      <c r="F22" s="78"/>
      <c r="G22" s="78"/>
      <c r="H22" s="78"/>
      <c r="I22" s="78"/>
      <c r="J22" s="84"/>
      <c r="K22" s="85"/>
      <c r="L22" s="85"/>
      <c r="M22" s="86"/>
    </row>
    <row r="23" spans="1:17" s="48" customFormat="1" ht="32.25" customHeight="1" x14ac:dyDescent="0.15">
      <c r="A23" s="15"/>
      <c r="B23" s="79"/>
      <c r="C23" s="80"/>
      <c r="D23" s="80"/>
      <c r="E23" s="80"/>
      <c r="F23" s="80"/>
      <c r="G23" s="80"/>
      <c r="H23" s="80"/>
      <c r="I23" s="80"/>
      <c r="J23" s="87"/>
      <c r="K23" s="88"/>
      <c r="L23" s="88"/>
      <c r="M23" s="89"/>
    </row>
    <row r="25" spans="1:17" ht="14.25" x14ac:dyDescent="0.15">
      <c r="A25" s="17">
        <v>2</v>
      </c>
      <c r="B25" s="17" t="s">
        <v>15</v>
      </c>
    </row>
    <row r="26" spans="1:17" ht="14.25" x14ac:dyDescent="0.15">
      <c r="A26" s="17"/>
      <c r="B26" s="104" t="s">
        <v>19</v>
      </c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/>
      <c r="O26"/>
    </row>
    <row r="27" spans="1:17" ht="15" thickBot="1" x14ac:dyDescent="0.2">
      <c r="A27" s="17"/>
      <c r="B27" s="19"/>
      <c r="C27"/>
      <c r="D27"/>
      <c r="E27"/>
      <c r="F27"/>
      <c r="G27"/>
      <c r="H27"/>
      <c r="I27"/>
      <c r="J27"/>
      <c r="K27"/>
      <c r="L27"/>
      <c r="M27"/>
      <c r="N27"/>
      <c r="O27"/>
    </row>
    <row r="28" spans="1:17" ht="25.5" customHeight="1" thickBot="1" x14ac:dyDescent="0.2">
      <c r="B28" s="61"/>
      <c r="C28" s="62"/>
      <c r="D28" s="107"/>
      <c r="E28" s="102"/>
      <c r="F28" s="103"/>
      <c r="G28" s="63" t="s">
        <v>0</v>
      </c>
      <c r="H28" s="7" t="s">
        <v>0</v>
      </c>
      <c r="I28" s="8" t="s">
        <v>0</v>
      </c>
      <c r="J28" s="36" t="s">
        <v>16</v>
      </c>
    </row>
    <row r="29" spans="1:17" ht="54" customHeight="1" thickBot="1" x14ac:dyDescent="0.2">
      <c r="B29" s="108" t="s">
        <v>25</v>
      </c>
      <c r="C29" s="109"/>
      <c r="D29" s="109"/>
      <c r="E29" s="109"/>
      <c r="F29" s="110"/>
      <c r="G29" s="3"/>
      <c r="H29" s="4"/>
      <c r="I29" s="9"/>
      <c r="J29" s="50">
        <f>SUM(G29:I29)</f>
        <v>0</v>
      </c>
    </row>
    <row r="30" spans="1:17" ht="33" customHeight="1" thickBot="1" x14ac:dyDescent="0.2">
      <c r="B30" s="92" t="s">
        <v>26</v>
      </c>
      <c r="C30" s="93"/>
      <c r="D30" s="93"/>
      <c r="E30" s="94"/>
      <c r="F30" s="95"/>
      <c r="G30" s="5"/>
      <c r="H30" s="6"/>
      <c r="I30" s="10"/>
      <c r="J30" s="50">
        <f>SUM(G30:I30)</f>
        <v>0</v>
      </c>
    </row>
    <row r="31" spans="1:17" ht="33" customHeight="1" thickBot="1" x14ac:dyDescent="0.2">
      <c r="B31" s="96" t="s">
        <v>22</v>
      </c>
      <c r="C31" s="97"/>
      <c r="D31" s="97"/>
      <c r="E31" s="98"/>
      <c r="F31" s="99"/>
      <c r="G31" s="64"/>
      <c r="H31" s="59"/>
      <c r="I31" s="60"/>
      <c r="J31" s="50">
        <f>SUM(G31:I31)</f>
        <v>0</v>
      </c>
    </row>
    <row r="32" spans="1:17" ht="33" customHeight="1" thickBot="1" x14ac:dyDescent="0.2">
      <c r="B32" s="100" t="s">
        <v>23</v>
      </c>
      <c r="C32" s="101"/>
      <c r="D32" s="102"/>
      <c r="E32" s="102"/>
      <c r="F32" s="103"/>
      <c r="G32" s="65">
        <f>(G30+G31)/2</f>
        <v>0</v>
      </c>
      <c r="H32" s="55">
        <f>(H30+H31)/2</f>
        <v>0</v>
      </c>
      <c r="I32" s="58">
        <f>(I30+I31)/2</f>
        <v>0</v>
      </c>
      <c r="J32" s="54">
        <f>(J30+J31)/2</f>
        <v>0</v>
      </c>
    </row>
    <row r="33" spans="2:10" ht="33" customHeight="1" thickBot="1" x14ac:dyDescent="0.2">
      <c r="B33" s="100" t="s">
        <v>24</v>
      </c>
      <c r="C33" s="101"/>
      <c r="D33" s="102"/>
      <c r="E33" s="102"/>
      <c r="F33" s="103"/>
      <c r="G33" s="66" t="e">
        <f>G29/G32</f>
        <v>#DIV/0!</v>
      </c>
      <c r="H33" s="55" t="e">
        <f>H29/H32</f>
        <v>#DIV/0!</v>
      </c>
      <c r="I33" s="56" t="e">
        <f>I29/I32</f>
        <v>#DIV/0!</v>
      </c>
      <c r="J33" s="56" t="e">
        <f>J29/J32</f>
        <v>#DIV/0!</v>
      </c>
    </row>
    <row r="34" spans="2:10" ht="15" customHeight="1" thickBot="1" x14ac:dyDescent="0.2">
      <c r="B34" s="52"/>
      <c r="C34" s="41"/>
      <c r="D34"/>
      <c r="E34" s="53"/>
      <c r="F34" s="53"/>
      <c r="G34" s="53"/>
      <c r="H34" s="53"/>
      <c r="I34" s="27"/>
    </row>
    <row r="35" spans="2:10" ht="30" customHeight="1" thickBot="1" x14ac:dyDescent="0.2">
      <c r="C35" s="16">
        <v>30.4</v>
      </c>
      <c r="D35" s="16" t="s">
        <v>1</v>
      </c>
      <c r="E35" s="71" t="s">
        <v>5</v>
      </c>
      <c r="F35" s="72"/>
      <c r="G35" s="57" t="e">
        <f>J33</f>
        <v>#DIV/0!</v>
      </c>
      <c r="H35" s="16" t="s">
        <v>2</v>
      </c>
      <c r="I35" s="51" t="e">
        <f>ROUNDUP(C35/G35,2)</f>
        <v>#DIV/0!</v>
      </c>
      <c r="J35" s="27" t="s">
        <v>20</v>
      </c>
    </row>
    <row r="37" spans="2:10" ht="6" customHeight="1" x14ac:dyDescent="0.15"/>
  </sheetData>
  <mergeCells count="20">
    <mergeCell ref="A2:O2"/>
    <mergeCell ref="D28:F28"/>
    <mergeCell ref="B29:F29"/>
    <mergeCell ref="B6:Q6"/>
    <mergeCell ref="B7:Q7"/>
    <mergeCell ref="B4:N4"/>
    <mergeCell ref="B10:O12"/>
    <mergeCell ref="B14:C14"/>
    <mergeCell ref="B15:C15"/>
    <mergeCell ref="E35:F35"/>
    <mergeCell ref="B16:C16"/>
    <mergeCell ref="B20:I23"/>
    <mergeCell ref="J20:M23"/>
    <mergeCell ref="B17:C17"/>
    <mergeCell ref="B18:C18"/>
    <mergeCell ref="B30:F30"/>
    <mergeCell ref="B31:F31"/>
    <mergeCell ref="B32:F32"/>
    <mergeCell ref="B33:F33"/>
    <mergeCell ref="B26:M26"/>
  </mergeCells>
  <phoneticPr fontId="2"/>
  <conditionalFormatting sqref="P19 J18">
    <cfRule type="expression" dxfId="0" priority="1" stopIfTrue="1">
      <formula>$D18=""</formula>
    </cfRule>
  </conditionalFormatting>
  <printOptions horizontalCentered="1"/>
  <pageMargins left="0.59055118110236227" right="0.59055118110236227" top="0.78740157480314965" bottom="0.59055118110236227" header="0.51181102362204722" footer="0.51181102362204722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別添１７</vt:lpstr>
      <vt:lpstr>別添１７!Print_Area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</dc:creator>
  <cp:lastModifiedBy>高瀬　拓海</cp:lastModifiedBy>
  <cp:lastPrinted>2012-05-29T00:50:45Z</cp:lastPrinted>
  <dcterms:created xsi:type="dcterms:W3CDTF">2009-03-13T05:20:50Z</dcterms:created>
  <dcterms:modified xsi:type="dcterms:W3CDTF">2024-03-29T03:51:01Z</dcterms:modified>
</cp:coreProperties>
</file>