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F41AD6B6-3056-45D7-BAAB-01DB26CF3AC7}" xr6:coauthVersionLast="47" xr6:coauthVersionMax="47" xr10:uidLastSave="{00000000-0000-0000-0000-000000000000}"/>
  <bookViews>
    <workbookView xWindow="-120" yWindow="-120" windowWidth="29040" windowHeight="15720" tabRatio="504" xr2:uid="{00000000-000D-0000-FFFF-FFFF00000000}"/>
  </bookViews>
  <sheets>
    <sheet name="出納簿" sheetId="4" r:id="rId1"/>
    <sheet name="記入例" sheetId="3" r:id="rId2"/>
  </sheets>
  <definedNames>
    <definedName name="_xlnm.Print_Area" localSheetId="1">記入例!$A$1:$K$47</definedName>
    <definedName name="_xlnm.Print_Area" localSheetId="0">出納簿!$A$1:$K$200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E200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J43" i="4"/>
  <c r="K43" i="4" s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8" i="4"/>
  <c r="H7" i="4"/>
  <c r="H9" i="4"/>
  <c r="H10" i="4"/>
  <c r="E11" i="4"/>
  <c r="E10" i="4"/>
  <c r="E9" i="4"/>
  <c r="E8" i="4"/>
  <c r="K42" i="3"/>
  <c r="J45" i="4"/>
  <c r="K45" i="4" s="1"/>
  <c r="J44" i="4"/>
  <c r="K44" i="4" s="1"/>
  <c r="J42" i="4"/>
  <c r="K42" i="4" s="1"/>
  <c r="J41" i="4"/>
  <c r="K41" i="4" s="1"/>
  <c r="J40" i="4"/>
  <c r="K40" i="4" s="1"/>
  <c r="J39" i="4"/>
  <c r="K39" i="4" s="1"/>
  <c r="J38" i="4"/>
  <c r="K38" i="4" s="1"/>
  <c r="J37" i="4"/>
  <c r="K37" i="4" s="1"/>
  <c r="J36" i="4"/>
  <c r="K36" i="4" s="1"/>
  <c r="E8" i="3"/>
  <c r="E9" i="3" s="1"/>
  <c r="E10" i="3" s="1"/>
  <c r="E11" i="3" s="1"/>
  <c r="E12" i="3" s="1"/>
  <c r="E13" i="3" s="1"/>
  <c r="E14" i="3" s="1"/>
  <c r="E46" i="3"/>
  <c r="J45" i="3"/>
  <c r="K45" i="3" s="1"/>
  <c r="E45" i="3"/>
  <c r="J44" i="3"/>
  <c r="K44" i="3" s="1"/>
  <c r="E44" i="3"/>
  <c r="J43" i="3"/>
  <c r="K43" i="3" s="1"/>
  <c r="E43" i="3"/>
  <c r="J42" i="3"/>
  <c r="E42" i="3"/>
  <c r="J41" i="3"/>
  <c r="K41" i="3" s="1"/>
  <c r="E41" i="3"/>
  <c r="K40" i="3"/>
  <c r="J40" i="3"/>
  <c r="E40" i="3"/>
  <c r="J39" i="3"/>
  <c r="K39" i="3" s="1"/>
  <c r="E39" i="3"/>
  <c r="K38" i="3"/>
  <c r="J38" i="3"/>
  <c r="E38" i="3"/>
  <c r="J37" i="3"/>
  <c r="K37" i="3" s="1"/>
  <c r="E37" i="3"/>
  <c r="K36" i="3"/>
  <c r="J36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K46" i="4" l="1"/>
  <c r="K47" i="4" s="1"/>
  <c r="K46" i="3"/>
  <c r="K47" i="3" s="1"/>
  <c r="L43" i="3" l="1"/>
  <c r="L42" i="4"/>
  <c r="L38" i="4"/>
  <c r="L37" i="4"/>
  <c r="L45" i="4"/>
  <c r="L40" i="4"/>
  <c r="L41" i="4"/>
  <c r="L44" i="4"/>
  <c r="L43" i="4"/>
  <c r="L39" i="4"/>
  <c r="L36" i="4"/>
  <c r="L44" i="3"/>
  <c r="L45" i="3"/>
  <c r="L40" i="3"/>
  <c r="L41" i="3"/>
  <c r="L38" i="3"/>
  <c r="L39" i="3"/>
  <c r="L36" i="3"/>
  <c r="L37" i="3"/>
  <c r="L4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3" authorId="0" shapeId="0" xr:uid="{764A71F0-9A4A-4025-BA8C-EE3602212EF2}">
      <text>
        <r>
          <rPr>
            <sz val="9"/>
            <color indexed="81"/>
            <rFont val="ＭＳ Ｐゴシック"/>
            <family val="3"/>
            <charset val="128"/>
          </rPr>
          <t>所属を入力、部長名や会計担当者名を適宜入力</t>
        </r>
      </text>
    </comment>
    <comment ref="A6" authorId="0" shapeId="0" xr:uid="{906B3DFC-3F03-4FAC-9D94-3FFB425FC129}">
      <text>
        <r>
          <rPr>
            <sz val="9"/>
            <color indexed="81"/>
            <rFont val="ＭＳ Ｐゴシック"/>
            <family val="3"/>
            <charset val="128"/>
          </rPr>
          <t>支払った日付を入力</t>
        </r>
      </text>
    </comment>
    <comment ref="B6" authorId="0" shapeId="0" xr:uid="{FD93D406-C26A-4F47-9FEF-D20843F3CD41}">
      <text>
        <r>
          <rPr>
            <sz val="9"/>
            <color indexed="81"/>
            <rFont val="ＭＳ Ｐゴシック"/>
            <family val="3"/>
            <charset val="128"/>
          </rPr>
          <t>プルダウンから用途を選択し、必ず入力（入力しないと集計されません。）。
用途を追加する場合は、「H18～H20」のセルへ分類を入力し、用途説明も入力してください。</t>
        </r>
      </text>
    </comment>
    <comment ref="C6" authorId="0" shapeId="0" xr:uid="{BF5C3D17-E4DE-477A-842C-C18B085808C9}">
      <text>
        <r>
          <rPr>
            <sz val="9"/>
            <color indexed="81"/>
            <rFont val="ＭＳ Ｐゴシック"/>
            <family val="3"/>
            <charset val="128"/>
          </rPr>
          <t>支出の概要を入力</t>
        </r>
      </text>
    </comment>
    <comment ref="D6" authorId="0" shapeId="0" xr:uid="{3A268C75-0511-4249-ADB7-B3D880C3C51C}">
      <text>
        <r>
          <rPr>
            <sz val="9"/>
            <color indexed="81"/>
            <rFont val="ＭＳ Ｐゴシック"/>
            <family val="3"/>
            <charset val="128"/>
          </rPr>
          <t>金額を入力</t>
        </r>
      </text>
    </comment>
    <comment ref="E6" authorId="0" shapeId="0" xr:uid="{58968F90-833F-4C68-A572-143194423459}">
      <text>
        <r>
          <rPr>
            <sz val="9"/>
            <color indexed="81"/>
            <rFont val="ＭＳ Ｐゴシック"/>
            <family val="3"/>
            <charset val="128"/>
          </rPr>
          <t>自動入力
セルをロック</t>
        </r>
      </text>
    </comment>
    <comment ref="F6" authorId="0" shapeId="0" xr:uid="{84483908-7812-4902-8252-62136ACBD75D}">
      <text>
        <r>
          <rPr>
            <sz val="9"/>
            <color indexed="81"/>
            <rFont val="ＭＳ Ｐゴシック"/>
            <family val="3"/>
            <charset val="128"/>
          </rPr>
          <t>プルダウンから、会計処理した人を入力
（リストは</t>
        </r>
        <r>
          <rPr>
            <sz val="9"/>
            <color indexed="81"/>
            <rFont val="MS P ゴシック"/>
            <family val="2"/>
          </rPr>
          <t>J23</t>
        </r>
        <r>
          <rPr>
            <sz val="9"/>
            <color indexed="81"/>
            <rFont val="ＭＳ Ｐゴシック"/>
            <family val="3"/>
            <charset val="128"/>
          </rPr>
          <t>～</t>
        </r>
        <r>
          <rPr>
            <sz val="9"/>
            <color indexed="81"/>
            <rFont val="MS P ゴシック"/>
            <family val="2"/>
          </rPr>
          <t>J26</t>
        </r>
        <r>
          <rPr>
            <sz val="9"/>
            <color indexed="81"/>
            <rFont val="ＭＳ Ｐゴシック"/>
            <family val="3"/>
            <charset val="128"/>
          </rPr>
          <t>のセルへ入力）
空欄は不可</t>
        </r>
      </text>
    </comment>
    <comment ref="G6" authorId="0" shapeId="0" xr:uid="{D9E2A3D8-2FDE-42BC-BCE4-D0CCFC2402C7}">
      <text>
        <r>
          <rPr>
            <sz val="9"/>
            <color indexed="81"/>
            <rFont val="ＭＳ Ｐゴシック"/>
            <family val="3"/>
            <charset val="128"/>
          </rPr>
          <t>プルダウンから、残高を確認した人を入力
（リストはJ29～J32のセルへ入力）
空欄は不可。入力者と別の団員が確認してください。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3" authorId="0" shapeId="0" xr:uid="{1300CC98-B50C-4069-9830-19A6318B0D18}">
      <text>
        <r>
          <rPr>
            <sz val="9"/>
            <color indexed="81"/>
            <rFont val="ＭＳ Ｐゴシック"/>
            <family val="3"/>
            <charset val="128"/>
          </rPr>
          <t>所属を入力、部長名や会計担当者名を適宜入力</t>
        </r>
      </text>
    </comment>
    <comment ref="A6" authorId="0" shapeId="0" xr:uid="{F92FBC7D-39FD-4DEE-A3CD-988F7EDEFD42}">
      <text>
        <r>
          <rPr>
            <sz val="9"/>
            <color indexed="81"/>
            <rFont val="ＭＳ Ｐゴシック"/>
            <family val="3"/>
            <charset val="128"/>
          </rPr>
          <t>支払った日付を入力</t>
        </r>
      </text>
    </comment>
    <comment ref="B6" authorId="0" shapeId="0" xr:uid="{05C93704-9BDE-413C-8F63-472551012858}">
      <text>
        <r>
          <rPr>
            <sz val="9"/>
            <color indexed="81"/>
            <rFont val="ＭＳ Ｐゴシック"/>
            <family val="3"/>
            <charset val="128"/>
          </rPr>
          <t>プルダウンから用途を選択し、必ず入力（入力しないと集計されません。）。
用途を追加する場合は、「H18～H20」のセルへ分類を入力し、用途説明も入力してください。</t>
        </r>
      </text>
    </comment>
    <comment ref="C6" authorId="0" shapeId="0" xr:uid="{C8449D28-7BCE-41DC-BB20-70196CC5F5B3}">
      <text>
        <r>
          <rPr>
            <sz val="9"/>
            <color indexed="81"/>
            <rFont val="ＭＳ Ｐゴシック"/>
            <family val="3"/>
            <charset val="128"/>
          </rPr>
          <t>支出の概要を入力</t>
        </r>
      </text>
    </comment>
    <comment ref="D6" authorId="0" shapeId="0" xr:uid="{2A5EEAD8-CECC-4BA1-9CBE-27B18DF3ECBE}">
      <text>
        <r>
          <rPr>
            <sz val="9"/>
            <color indexed="81"/>
            <rFont val="ＭＳ Ｐゴシック"/>
            <family val="3"/>
            <charset val="128"/>
          </rPr>
          <t>金額を入力</t>
        </r>
      </text>
    </comment>
    <comment ref="E6" authorId="0" shapeId="0" xr:uid="{BF99EC3A-ED6F-458A-876F-FE1AA3E5A1C7}">
      <text>
        <r>
          <rPr>
            <sz val="9"/>
            <color indexed="81"/>
            <rFont val="ＭＳ Ｐゴシック"/>
            <family val="3"/>
            <charset val="128"/>
          </rPr>
          <t>自動入力
セルをロック</t>
        </r>
      </text>
    </comment>
    <comment ref="F6" authorId="0" shapeId="0" xr:uid="{C55A837A-CB81-4A1D-8593-83883A450C2A}">
      <text>
        <r>
          <rPr>
            <sz val="9"/>
            <color indexed="81"/>
            <rFont val="ＭＳ Ｐゴシック"/>
            <family val="3"/>
            <charset val="128"/>
          </rPr>
          <t>プルダウンから、会計処理した人を入力
（リストは</t>
        </r>
        <r>
          <rPr>
            <sz val="9"/>
            <color indexed="81"/>
            <rFont val="MS P ゴシック"/>
            <family val="2"/>
          </rPr>
          <t>J23</t>
        </r>
        <r>
          <rPr>
            <sz val="9"/>
            <color indexed="81"/>
            <rFont val="ＭＳ Ｐゴシック"/>
            <family val="3"/>
            <charset val="128"/>
          </rPr>
          <t>～</t>
        </r>
        <r>
          <rPr>
            <sz val="9"/>
            <color indexed="81"/>
            <rFont val="MS P ゴシック"/>
            <family val="2"/>
          </rPr>
          <t>J26</t>
        </r>
        <r>
          <rPr>
            <sz val="9"/>
            <color indexed="81"/>
            <rFont val="ＭＳ Ｐゴシック"/>
            <family val="3"/>
            <charset val="128"/>
          </rPr>
          <t>のセルへ入力）
空欄は不可</t>
        </r>
      </text>
    </comment>
    <comment ref="G6" authorId="0" shapeId="0" xr:uid="{2BAB9B2A-673F-4B6E-95A8-1C6D98E26C66}">
      <text>
        <r>
          <rPr>
            <sz val="9"/>
            <color indexed="81"/>
            <rFont val="ＭＳ Ｐゴシック"/>
            <family val="3"/>
            <charset val="128"/>
          </rPr>
          <t>プルダウンから、残高を確認した人を入力
（リストはJ29～J32のセルへ入力）
空欄は不可。入力者と別の団員が確認してください。</t>
        </r>
      </text>
    </comment>
  </commentList>
</comments>
</file>

<file path=xl/sharedStrings.xml><?xml version="1.0" encoding="utf-8"?>
<sst xmlns="http://schemas.openxmlformats.org/spreadsheetml/2006/main" count="177" uniqueCount="70">
  <si>
    <t>日付</t>
    <rPh sb="0" eb="2">
      <t>ヒヅケ</t>
    </rPh>
    <phoneticPr fontId="2"/>
  </si>
  <si>
    <t>概要</t>
    <rPh sb="0" eb="2">
      <t>ガイヨウ</t>
    </rPh>
    <phoneticPr fontId="2"/>
  </si>
  <si>
    <t>金額</t>
    <rPh sb="0" eb="2">
      <t>キンガク</t>
    </rPh>
    <phoneticPr fontId="2"/>
  </si>
  <si>
    <t>残高</t>
    <rPh sb="0" eb="2">
      <t>ザンダカ</t>
    </rPh>
    <phoneticPr fontId="2"/>
  </si>
  <si>
    <t>訓練等参加費</t>
    <rPh sb="0" eb="2">
      <t>クンレン</t>
    </rPh>
    <rPh sb="2" eb="3">
      <t>トウ</t>
    </rPh>
    <rPh sb="3" eb="6">
      <t>サンカヒ</t>
    </rPh>
    <phoneticPr fontId="2"/>
  </si>
  <si>
    <t>消耗品費</t>
    <rPh sb="0" eb="3">
      <t>ショウモウヒン</t>
    </rPh>
    <rPh sb="3" eb="4">
      <t>ヒ</t>
    </rPh>
    <phoneticPr fontId="2"/>
  </si>
  <si>
    <t>ポンプ管理費</t>
    <rPh sb="3" eb="6">
      <t>カンリヒ</t>
    </rPh>
    <phoneticPr fontId="2"/>
  </si>
  <si>
    <t>詰所管理費</t>
    <rPh sb="0" eb="2">
      <t>ツメショ</t>
    </rPh>
    <rPh sb="2" eb="5">
      <t>カンリヒ</t>
    </rPh>
    <phoneticPr fontId="2"/>
  </si>
  <si>
    <t>燃料費</t>
    <rPh sb="0" eb="3">
      <t>ネンリョウヒ</t>
    </rPh>
    <phoneticPr fontId="2"/>
  </si>
  <si>
    <t>車両、ポンプなどのオイル、プラグ等機械器具の管理に関するもの</t>
    <rPh sb="0" eb="2">
      <t>シャリョウ</t>
    </rPh>
    <rPh sb="16" eb="17">
      <t>トウ</t>
    </rPh>
    <rPh sb="17" eb="21">
      <t>キカイキグ</t>
    </rPh>
    <rPh sb="22" eb="24">
      <t>カンリ</t>
    </rPh>
    <rPh sb="25" eb="26">
      <t>カン</t>
    </rPh>
    <phoneticPr fontId="2"/>
  </si>
  <si>
    <t>車両、ポンプの燃料補給に関するもの</t>
    <rPh sb="0" eb="2">
      <t>シャリョウ</t>
    </rPh>
    <rPh sb="7" eb="9">
      <t>ネンリョウ</t>
    </rPh>
    <rPh sb="9" eb="11">
      <t>ホキュウ</t>
    </rPh>
    <rPh sb="12" eb="13">
      <t>カン</t>
    </rPh>
    <phoneticPr fontId="2"/>
  </si>
  <si>
    <t>詰所の清掃用具、蛍光灯・自治区所有の施設が自治区へ支払う水道代、電気代</t>
    <rPh sb="0" eb="2">
      <t>ツメショ</t>
    </rPh>
    <rPh sb="3" eb="7">
      <t>セイソウヨウグ</t>
    </rPh>
    <rPh sb="8" eb="11">
      <t>ケイコウトウ</t>
    </rPh>
    <rPh sb="12" eb="17">
      <t>ジチクショユウ</t>
    </rPh>
    <rPh sb="18" eb="20">
      <t>シセツ</t>
    </rPh>
    <rPh sb="21" eb="24">
      <t>ジチク</t>
    </rPh>
    <rPh sb="25" eb="27">
      <t>シハラ</t>
    </rPh>
    <rPh sb="28" eb="31">
      <t>スイドウダイ</t>
    </rPh>
    <rPh sb="32" eb="35">
      <t>デンキダイ</t>
    </rPh>
    <phoneticPr fontId="2"/>
  </si>
  <si>
    <t>手指消毒用アルコール</t>
    <rPh sb="0" eb="2">
      <t>シュシ</t>
    </rPh>
    <rPh sb="2" eb="5">
      <t>ショウドクヨウ</t>
    </rPh>
    <phoneticPr fontId="2"/>
  </si>
  <si>
    <t>用途の説明</t>
    <rPh sb="0" eb="2">
      <t>ヨウト</t>
    </rPh>
    <rPh sb="3" eb="5">
      <t>セツメイ</t>
    </rPh>
    <phoneticPr fontId="2"/>
  </si>
  <si>
    <t>用途</t>
    <rPh sb="0" eb="2">
      <t>ヨウト</t>
    </rPh>
    <phoneticPr fontId="2"/>
  </si>
  <si>
    <t>用途分類</t>
    <rPh sb="0" eb="4">
      <t>ヨウトブンルイ</t>
    </rPh>
    <phoneticPr fontId="2"/>
  </si>
  <si>
    <t>例　4月12日</t>
    <rPh sb="0" eb="1">
      <t>レイ</t>
    </rPh>
    <rPh sb="3" eb="4">
      <t>ガツ</t>
    </rPh>
    <rPh sb="6" eb="7">
      <t>ニチ</t>
    </rPh>
    <phoneticPr fontId="2"/>
  </si>
  <si>
    <t>合計</t>
    <rPh sb="0" eb="2">
      <t>ゴウケイ</t>
    </rPh>
    <phoneticPr fontId="2"/>
  </si>
  <si>
    <t>確認者</t>
    <rPh sb="0" eb="3">
      <t>カクニンシャ</t>
    </rPh>
    <phoneticPr fontId="2"/>
  </si>
  <si>
    <t>-</t>
    <phoneticPr fontId="2"/>
  </si>
  <si>
    <t>支出割合</t>
    <rPh sb="0" eb="2">
      <t>シシュツ</t>
    </rPh>
    <rPh sb="2" eb="4">
      <t>ワリアイ</t>
    </rPh>
    <phoneticPr fontId="2"/>
  </si>
  <si>
    <t>上記に当てはまらない用途があれば追加してください。</t>
    <rPh sb="0" eb="2">
      <t>ジョウキ</t>
    </rPh>
    <rPh sb="3" eb="4">
      <t>ア</t>
    </rPh>
    <rPh sb="10" eb="12">
      <t>ヨウト</t>
    </rPh>
    <rPh sb="16" eb="18">
      <t>ツイカ</t>
    </rPh>
    <phoneticPr fontId="2"/>
  </si>
  <si>
    <t>残金</t>
    <rPh sb="0" eb="2">
      <t>ザンキン</t>
    </rPh>
    <phoneticPr fontId="2"/>
  </si>
  <si>
    <t>熱中症対策用飲料</t>
    <rPh sb="0" eb="5">
      <t>ネッチュウショウタイサク</t>
    </rPh>
    <rPh sb="5" eb="6">
      <t>ヨウ</t>
    </rPh>
    <rPh sb="6" eb="8">
      <t>インリョウ</t>
    </rPh>
    <phoneticPr fontId="2"/>
  </si>
  <si>
    <t>詰所蛍光灯</t>
    <rPh sb="0" eb="2">
      <t>ツメショ</t>
    </rPh>
    <rPh sb="2" eb="5">
      <t>ケイコウトウ</t>
    </rPh>
    <phoneticPr fontId="2"/>
  </si>
  <si>
    <t>交換用プラグ</t>
    <rPh sb="0" eb="3">
      <t>コウカンヨウ</t>
    </rPh>
    <phoneticPr fontId="2"/>
  </si>
  <si>
    <t>積載車燃料補給　30L</t>
    <rPh sb="0" eb="3">
      <t>セキサイシャ</t>
    </rPh>
    <rPh sb="3" eb="7">
      <t>ネンリョウホキュウ</t>
    </rPh>
    <phoneticPr fontId="2"/>
  </si>
  <si>
    <t>部長 ○○○○</t>
    <rPh sb="0" eb="2">
      <t>ブチョウ</t>
    </rPh>
    <phoneticPr fontId="2"/>
  </si>
  <si>
    <t>班長 ◇◇◇◇</t>
    <rPh sb="0" eb="2">
      <t>ハンチョウ</t>
    </rPh>
    <phoneticPr fontId="2"/>
  </si>
  <si>
    <t>集計表（自動入力）</t>
    <rPh sb="0" eb="2">
      <t>シュウケイ</t>
    </rPh>
    <rPh sb="2" eb="3">
      <t>ヒョウ</t>
    </rPh>
    <rPh sb="4" eb="6">
      <t>ジドウ</t>
    </rPh>
    <rPh sb="6" eb="8">
      <t>ニュウリョク</t>
    </rPh>
    <phoneticPr fontId="2"/>
  </si>
  <si>
    <t>交付金の額</t>
    <rPh sb="0" eb="3">
      <t>コウフキン</t>
    </rPh>
    <rPh sb="4" eb="5">
      <t>ガク</t>
    </rPh>
    <phoneticPr fontId="2"/>
  </si>
  <si>
    <t>出納簿の入力について</t>
    <rPh sb="0" eb="3">
      <t>スイトウボ</t>
    </rPh>
    <rPh sb="4" eb="6">
      <t>ニュウリョク</t>
    </rPh>
    <phoneticPr fontId="2"/>
  </si>
  <si>
    <t>←年度途中に入団者等があり、追加交付があった場合、追加額を入力</t>
    <rPh sb="1" eb="5">
      <t>ネンドトチュウ</t>
    </rPh>
    <rPh sb="6" eb="9">
      <t>ニュウダンシャ</t>
    </rPh>
    <rPh sb="9" eb="10">
      <t>トウ</t>
    </rPh>
    <rPh sb="14" eb="16">
      <t>ツイカ</t>
    </rPh>
    <rPh sb="16" eb="18">
      <t>コウフ</t>
    </rPh>
    <rPh sb="22" eb="24">
      <t>バアイ</t>
    </rPh>
    <rPh sb="25" eb="27">
      <t>ツイカ</t>
    </rPh>
    <rPh sb="27" eb="28">
      <t>ガク</t>
    </rPh>
    <rPh sb="29" eb="31">
      <t>ニュウリョク</t>
    </rPh>
    <phoneticPr fontId="2"/>
  </si>
  <si>
    <t>追加分</t>
    <rPh sb="0" eb="2">
      <t>ツイカ</t>
    </rPh>
    <rPh sb="2" eb="3">
      <t>ブン</t>
    </rPh>
    <phoneticPr fontId="2"/>
  </si>
  <si>
    <t>訓練等で使用する手袋など・会議等で使用する事務用品など・感染防止用のマスクなど</t>
    <rPh sb="0" eb="2">
      <t>クンレン</t>
    </rPh>
    <rPh sb="2" eb="3">
      <t>トウ</t>
    </rPh>
    <rPh sb="4" eb="6">
      <t>シヨウ</t>
    </rPh>
    <rPh sb="8" eb="10">
      <t>テブクロ</t>
    </rPh>
    <rPh sb="13" eb="15">
      <t>カイギ</t>
    </rPh>
    <rPh sb="15" eb="16">
      <t>トウ</t>
    </rPh>
    <rPh sb="17" eb="19">
      <t>シヨウ</t>
    </rPh>
    <rPh sb="21" eb="23">
      <t>ジム</t>
    </rPh>
    <rPh sb="23" eb="25">
      <t>ヨウヒン</t>
    </rPh>
    <rPh sb="28" eb="30">
      <t>カンセン</t>
    </rPh>
    <rPh sb="30" eb="32">
      <t>ボウシ</t>
    </rPh>
    <rPh sb="32" eb="33">
      <t>ヨウ</t>
    </rPh>
    <phoneticPr fontId="2"/>
  </si>
  <si>
    <t>・出納簿の「青色セル」に必要事項を入力（青色セル以外は関数あるため操作しない）</t>
    <rPh sb="1" eb="4">
      <t>スイトウボ</t>
    </rPh>
    <rPh sb="6" eb="8">
      <t>アオイロ</t>
    </rPh>
    <rPh sb="12" eb="16">
      <t>ヒツヨウジコウ</t>
    </rPh>
    <rPh sb="17" eb="19">
      <t>ニュウリョク</t>
    </rPh>
    <rPh sb="20" eb="22">
      <t>アオイロ</t>
    </rPh>
    <rPh sb="24" eb="26">
      <t>イガイ</t>
    </rPh>
    <rPh sb="27" eb="29">
      <t>カンスウ</t>
    </rPh>
    <rPh sb="33" eb="35">
      <t>ソウサ</t>
    </rPh>
    <phoneticPr fontId="2"/>
  </si>
  <si>
    <t>・この出納簿は、年度末に事務局へ提出してください。</t>
    <rPh sb="3" eb="6">
      <t>スイトウボ</t>
    </rPh>
    <rPh sb="8" eb="11">
      <t>ネンドマツ</t>
    </rPh>
    <rPh sb="12" eb="15">
      <t>ジムキョク</t>
    </rPh>
    <rPh sb="16" eb="18">
      <t>テイシュツ</t>
    </rPh>
    <phoneticPr fontId="2"/>
  </si>
  <si>
    <r>
      <rPr>
        <b/>
        <sz val="12"/>
        <color theme="1"/>
        <rFont val="メイリオ"/>
        <family val="3"/>
        <charset val="128"/>
      </rPr>
      <t>　</t>
    </r>
    <r>
      <rPr>
        <b/>
        <u/>
        <sz val="12"/>
        <color theme="1"/>
        <rFont val="メイリオ"/>
        <family val="3"/>
        <charset val="128"/>
      </rPr>
      <t>（監査等で領収書等が必要になった場合、事務局から提出をお願いすることがあります。）</t>
    </r>
    <phoneticPr fontId="2"/>
  </si>
  <si>
    <t>会計 △△△△</t>
    <rPh sb="0" eb="2">
      <t>カイケイ</t>
    </rPh>
    <phoneticPr fontId="2"/>
  </si>
  <si>
    <t>　　　【禁止事項】</t>
    <rPh sb="4" eb="6">
      <t>キンシ</t>
    </rPh>
    <rPh sb="6" eb="8">
      <t>ジコウ</t>
    </rPh>
    <phoneticPr fontId="2"/>
  </si>
  <si>
    <t>　　　　１　飲酒及び酒類の購入等に対する出費</t>
    <rPh sb="6" eb="8">
      <t>インシュ</t>
    </rPh>
    <rPh sb="8" eb="9">
      <t>オヨ</t>
    </rPh>
    <rPh sb="10" eb="11">
      <t>サケ</t>
    </rPh>
    <rPh sb="11" eb="12">
      <t>ルイ</t>
    </rPh>
    <rPh sb="13" eb="15">
      <t>コウニュウ</t>
    </rPh>
    <rPh sb="15" eb="16">
      <t>トウ</t>
    </rPh>
    <rPh sb="17" eb="18">
      <t>タイ</t>
    </rPh>
    <rPh sb="20" eb="22">
      <t>シュッピ</t>
    </rPh>
    <phoneticPr fontId="2"/>
  </si>
  <si>
    <t>　　　　２　宴会コンパニオン等に対する出費</t>
    <rPh sb="6" eb="8">
      <t>エンカイ</t>
    </rPh>
    <rPh sb="14" eb="15">
      <t>トウ</t>
    </rPh>
    <rPh sb="16" eb="17">
      <t>タイ</t>
    </rPh>
    <rPh sb="19" eb="21">
      <t>シュッピ</t>
    </rPh>
    <phoneticPr fontId="2"/>
  </si>
  <si>
    <t>　　　　３　個人的な出費</t>
    <rPh sb="6" eb="8">
      <t>コジン</t>
    </rPh>
    <rPh sb="8" eb="9">
      <t>テキ</t>
    </rPh>
    <rPh sb="10" eb="12">
      <t>シュッピ</t>
    </rPh>
    <phoneticPr fontId="2"/>
  </si>
  <si>
    <t>　　　　４　賭け事等への出費</t>
    <rPh sb="6" eb="7">
      <t>カ</t>
    </rPh>
    <rPh sb="8" eb="9">
      <t>ゴト</t>
    </rPh>
    <rPh sb="9" eb="10">
      <t>トウ</t>
    </rPh>
    <rPh sb="12" eb="14">
      <t>シュッピ</t>
    </rPh>
    <phoneticPr fontId="2"/>
  </si>
  <si>
    <t>　　　　５　その他、社会通念上認められない出費</t>
    <rPh sb="8" eb="9">
      <t>タ</t>
    </rPh>
    <rPh sb="10" eb="12">
      <t>シャカイ</t>
    </rPh>
    <rPh sb="12" eb="15">
      <t>ツウネンジョウ</t>
    </rPh>
    <rPh sb="15" eb="16">
      <t>ミト</t>
    </rPh>
    <rPh sb="21" eb="23">
      <t>シュッピ</t>
    </rPh>
    <phoneticPr fontId="2"/>
  </si>
  <si>
    <t>団員 □□□□</t>
    <rPh sb="0" eb="2">
      <t>ダンイン</t>
    </rPh>
    <phoneticPr fontId="2"/>
  </si>
  <si>
    <t>　 金額</t>
    <rPh sb="2" eb="4">
      <t>キンガク</t>
    </rPh>
    <phoneticPr fontId="2"/>
  </si>
  <si>
    <t>・領収書、レシート等の支払い内容を証明するものは、各施設で５年間保管してください。</t>
    <rPh sb="11" eb="13">
      <t>シハラ</t>
    </rPh>
    <rPh sb="14" eb="16">
      <t>ナイヨウ</t>
    </rPh>
    <rPh sb="17" eb="19">
      <t>ショウメイ</t>
    </rPh>
    <rPh sb="25" eb="28">
      <t>カクシセツ</t>
    </rPh>
    <rPh sb="30" eb="32">
      <t>ネンカン</t>
    </rPh>
    <rPh sb="32" eb="34">
      <t>ホカン</t>
    </rPh>
    <phoneticPr fontId="2"/>
  </si>
  <si>
    <t>用途は、以下のうち、最も当てはまるものを選択してください。</t>
    <rPh sb="0" eb="2">
      <t>ヨウト</t>
    </rPh>
    <rPh sb="4" eb="6">
      <t>イカ</t>
    </rPh>
    <rPh sb="10" eb="11">
      <t>モット</t>
    </rPh>
    <rPh sb="12" eb="13">
      <t>ア</t>
    </rPh>
    <rPh sb="20" eb="22">
      <t>センタク</t>
    </rPh>
    <phoneticPr fontId="2"/>
  </si>
  <si>
    <t>※青色で塗りつぶされたセルへ必要事項を入力　　</t>
    <rPh sb="1" eb="3">
      <t>アオイロ</t>
    </rPh>
    <rPh sb="4" eb="5">
      <t>ヌ</t>
    </rPh>
    <rPh sb="14" eb="18">
      <t>ヒツヨウジコウ</t>
    </rPh>
    <rPh sb="19" eb="21">
      <t>ニュウリョク</t>
    </rPh>
    <phoneticPr fontId="2"/>
  </si>
  <si>
    <t>訓練、会議、行事などに参加した団員へ費用弁償（交通費）等の目的に支払うもの</t>
    <rPh sb="0" eb="2">
      <t>クンレン</t>
    </rPh>
    <rPh sb="3" eb="5">
      <t>カイギ</t>
    </rPh>
    <rPh sb="6" eb="8">
      <t>ギョウジ</t>
    </rPh>
    <rPh sb="11" eb="13">
      <t>サンカ</t>
    </rPh>
    <rPh sb="15" eb="17">
      <t>ダンイン</t>
    </rPh>
    <rPh sb="18" eb="20">
      <t>ヒヨウ</t>
    </rPh>
    <rPh sb="20" eb="22">
      <t>ベンショウ</t>
    </rPh>
    <rPh sb="23" eb="26">
      <t>コウツウヒ</t>
    </rPh>
    <rPh sb="27" eb="28">
      <t>トウ</t>
    </rPh>
    <rPh sb="29" eb="31">
      <t>モクテキ</t>
    </rPh>
    <rPh sb="32" eb="34">
      <t>シハラ</t>
    </rPh>
    <phoneticPr fontId="2"/>
  </si>
  <si>
    <t>分団会議　5人参加</t>
    <rPh sb="0" eb="2">
      <t>ブンダン</t>
    </rPh>
    <rPh sb="2" eb="4">
      <t>カイギ</t>
    </rPh>
    <rPh sb="6" eb="7">
      <t>ニン</t>
    </rPh>
    <rPh sb="7" eb="9">
      <t>サンカ</t>
    </rPh>
    <phoneticPr fontId="2"/>
  </si>
  <si>
    <t>ポンプ点検参加費　６人参加</t>
    <rPh sb="3" eb="5">
      <t>テンケン</t>
    </rPh>
    <rPh sb="5" eb="8">
      <t>サンカヒ</t>
    </rPh>
    <rPh sb="10" eb="11">
      <t>ニン</t>
    </rPh>
    <rPh sb="11" eb="13">
      <t>サンカ</t>
    </rPh>
    <phoneticPr fontId="2"/>
  </si>
  <si>
    <t>←分団長・部長から分配される年度当初交付金の額を入力</t>
    <rPh sb="1" eb="4">
      <t>ブンダンチョウ</t>
    </rPh>
    <rPh sb="5" eb="7">
      <t>ブチョウ</t>
    </rPh>
    <rPh sb="9" eb="11">
      <t>ブンパイ</t>
    </rPh>
    <rPh sb="14" eb="16">
      <t>ネンド</t>
    </rPh>
    <rPh sb="16" eb="18">
      <t>トウショ</t>
    </rPh>
    <rPh sb="18" eb="21">
      <t>コウフキン</t>
    </rPh>
    <rPh sb="22" eb="23">
      <t>ガク</t>
    </rPh>
    <rPh sb="24" eb="26">
      <t>ニュウリョク</t>
    </rPh>
    <phoneticPr fontId="2"/>
  </si>
  <si>
    <t>入力者</t>
    <rPh sb="0" eb="2">
      <t>ニュウリョク</t>
    </rPh>
    <rPh sb="2" eb="3">
      <t>シャ</t>
    </rPh>
    <phoneticPr fontId="2"/>
  </si>
  <si>
    <t>入力者を入力</t>
    <rPh sb="0" eb="2">
      <t>ニュウリョク</t>
    </rPh>
    <rPh sb="2" eb="3">
      <t>シャ</t>
    </rPh>
    <rPh sb="4" eb="6">
      <t>ニュウリョク</t>
    </rPh>
    <phoneticPr fontId="2"/>
  </si>
  <si>
    <t>チェック</t>
    <phoneticPr fontId="2"/>
  </si>
  <si>
    <t>確認者を入力</t>
    <rPh sb="0" eb="2">
      <t>カクニン</t>
    </rPh>
    <rPh sb="2" eb="3">
      <t>シャ</t>
    </rPh>
    <rPh sb="4" eb="6">
      <t>ニュウリョク</t>
    </rPh>
    <phoneticPr fontId="2"/>
  </si>
  <si>
    <t>食料費</t>
    <rPh sb="0" eb="2">
      <t>ショクリョウ</t>
    </rPh>
    <phoneticPr fontId="2"/>
  </si>
  <si>
    <t>飲料費</t>
    <rPh sb="0" eb="3">
      <t>インリョウヒ</t>
    </rPh>
    <phoneticPr fontId="2"/>
  </si>
  <si>
    <t>会議時のお茶・訓練時の水分補給用飲料など</t>
    <rPh sb="0" eb="3">
      <t>カイギジ</t>
    </rPh>
    <rPh sb="5" eb="6">
      <t>チャ</t>
    </rPh>
    <rPh sb="7" eb="9">
      <t>クンレン</t>
    </rPh>
    <rPh sb="9" eb="10">
      <t>ジ</t>
    </rPh>
    <rPh sb="11" eb="15">
      <t>スイブンホキュウ</t>
    </rPh>
    <rPh sb="15" eb="16">
      <t>ヨウ</t>
    </rPh>
    <rPh sb="16" eb="18">
      <t>インリョウ</t>
    </rPh>
    <phoneticPr fontId="2"/>
  </si>
  <si>
    <t>災害出動時の食事（現場を離れられずやむを得ない場合のみ）</t>
    <rPh sb="0" eb="2">
      <t>サイガイ</t>
    </rPh>
    <rPh sb="2" eb="4">
      <t>シュツドウ</t>
    </rPh>
    <rPh sb="4" eb="5">
      <t>ジ</t>
    </rPh>
    <rPh sb="6" eb="8">
      <t>ショクジ</t>
    </rPh>
    <rPh sb="9" eb="11">
      <t>ゲンバ</t>
    </rPh>
    <rPh sb="12" eb="13">
      <t>ハナ</t>
    </rPh>
    <rPh sb="20" eb="21">
      <t>エ</t>
    </rPh>
    <rPh sb="23" eb="25">
      <t>バアイ</t>
    </rPh>
    <phoneticPr fontId="2"/>
  </si>
  <si>
    <t>　　　【注意事項】</t>
    <rPh sb="4" eb="6">
      <t>チュウイ</t>
    </rPh>
    <rPh sb="6" eb="8">
      <t>ジコウ</t>
    </rPh>
    <phoneticPr fontId="2"/>
  </si>
  <si>
    <t>　　　　２　発注・納品・支払は同一年度とすること</t>
    <rPh sb="6" eb="8">
      <t>ハッチュウ</t>
    </rPh>
    <rPh sb="9" eb="11">
      <t>ノウヒン</t>
    </rPh>
    <rPh sb="12" eb="14">
      <t>シハライ</t>
    </rPh>
    <rPh sb="15" eb="17">
      <t>ドウイツ</t>
    </rPh>
    <rPh sb="17" eb="18">
      <t>ネン</t>
    </rPh>
    <rPh sb="18" eb="19">
      <t>ド</t>
    </rPh>
    <phoneticPr fontId="2"/>
  </si>
  <si>
    <t>　　　　１　交付金の繰越・積立はできません。余剰金は年度末に返金してください。</t>
    <rPh sb="6" eb="9">
      <t>コウフキン</t>
    </rPh>
    <rPh sb="10" eb="12">
      <t>クリコシ</t>
    </rPh>
    <rPh sb="13" eb="15">
      <t>ツミタテ</t>
    </rPh>
    <rPh sb="22" eb="24">
      <t>ヨジョウ</t>
    </rPh>
    <rPh sb="24" eb="25">
      <t>キン</t>
    </rPh>
    <rPh sb="26" eb="29">
      <t>ネンドマツ</t>
    </rPh>
    <rPh sb="30" eb="32">
      <t>ヘンキン</t>
    </rPh>
    <phoneticPr fontId="2"/>
  </si>
  <si>
    <t>　　　　３　訓練等参加費は、誰に支払ったか分かるように別で明細を作成してください。</t>
    <rPh sb="6" eb="8">
      <t>クンレン</t>
    </rPh>
    <rPh sb="8" eb="9">
      <t>トウ</t>
    </rPh>
    <rPh sb="9" eb="12">
      <t>サンカヒ</t>
    </rPh>
    <rPh sb="14" eb="15">
      <t>ダレ</t>
    </rPh>
    <rPh sb="16" eb="18">
      <t>シハラ</t>
    </rPh>
    <rPh sb="21" eb="22">
      <t>ワ</t>
    </rPh>
    <rPh sb="27" eb="28">
      <t>ベツ</t>
    </rPh>
    <rPh sb="29" eb="31">
      <t>メイサイ</t>
    </rPh>
    <rPh sb="32" eb="34">
      <t>サクセイ</t>
    </rPh>
    <phoneticPr fontId="2"/>
  </si>
  <si>
    <t>プリンターインク</t>
  </si>
  <si>
    <t>第●方面隊　第●分団　第●部　●●班　入力担当者　△△△△　　　　</t>
    <rPh sb="0" eb="1">
      <t>ダイ</t>
    </rPh>
    <rPh sb="2" eb="5">
      <t>ホウメンタイ</t>
    </rPh>
    <rPh sb="6" eb="7">
      <t>ダイ</t>
    </rPh>
    <rPh sb="8" eb="10">
      <t>ブンダン</t>
    </rPh>
    <rPh sb="11" eb="12">
      <t>ダイ</t>
    </rPh>
    <rPh sb="13" eb="14">
      <t>ブ</t>
    </rPh>
    <rPh sb="17" eb="18">
      <t>ハン</t>
    </rPh>
    <rPh sb="19" eb="21">
      <t>ニュウリョク</t>
    </rPh>
    <rPh sb="21" eb="24">
      <t>タントウシャ</t>
    </rPh>
    <phoneticPr fontId="2"/>
  </si>
  <si>
    <t>令和●年度　豊田市消防団運営交付金　出納簿</t>
    <rPh sb="0" eb="2">
      <t>レイワ</t>
    </rPh>
    <rPh sb="3" eb="5">
      <t>ネンド</t>
    </rPh>
    <rPh sb="6" eb="9">
      <t>トヨタシ</t>
    </rPh>
    <rPh sb="9" eb="12">
      <t>ショウボウダン</t>
    </rPh>
    <rPh sb="12" eb="17">
      <t>ウンエイコウフキン</t>
    </rPh>
    <rPh sb="18" eb="21">
      <t>スイトウボ</t>
    </rPh>
    <phoneticPr fontId="2"/>
  </si>
  <si>
    <t>入力欄が不足するときは、「A～H列」のセルをコピーし、「コピーしたセルを挿入」して追加してください。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</si>
</sst>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24">
    <font>
      <sz val="11"/>
      <color theme="1"/>
      <name val="ＭＳ Ｐゴシック"/>
      <family val="2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0"/>
      <name val="メイリオ"/>
      <family val="3"/>
      <charset val="128"/>
    </font>
    <font>
      <b/>
      <sz val="12"/>
      <color rgb="FF0000CC"/>
      <name val="メイリオ"/>
      <family val="3"/>
      <charset val="128"/>
    </font>
    <font>
      <sz val="11"/>
      <color rgb="FFC00000"/>
      <name val="メイリオ"/>
      <family val="3"/>
      <charset val="128"/>
    </font>
    <font>
      <sz val="10"/>
      <color rgb="FFC00000"/>
      <name val="メイリオ"/>
      <family val="3"/>
      <charset val="128"/>
    </font>
    <font>
      <b/>
      <u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u/>
      <sz val="14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u/>
      <sz val="12"/>
      <name val="メイリオ"/>
      <family val="3"/>
      <charset val="128"/>
    </font>
    <font>
      <sz val="11"/>
      <color theme="0" tint="-4.9989318521683403E-2"/>
      <name val="メイリオ"/>
      <family val="3"/>
      <charset val="128"/>
    </font>
    <font>
      <sz val="9.5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color indexed="81"/>
      <name val="MS P ゴシック"/>
      <family val="2"/>
    </font>
    <font>
      <b/>
      <sz val="11"/>
      <color rgb="FFFF000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56" fontId="1" fillId="4" borderId="1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Protection="1">
      <protection locked="0"/>
    </xf>
    <xf numFmtId="176" fontId="1" fillId="4" borderId="1" xfId="0" applyNumberFormat="1" applyFon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176" fontId="1" fillId="4" borderId="3" xfId="0" applyNumberFormat="1" applyFont="1" applyFill="1" applyBorder="1" applyAlignment="1" applyProtection="1">
      <alignment horizontal="center" vertical="center"/>
      <protection locked="0"/>
    </xf>
    <xf numFmtId="176" fontId="10" fillId="4" borderId="1" xfId="0" applyNumberFormat="1" applyFont="1" applyFill="1" applyBorder="1" applyProtection="1">
      <protection locked="0"/>
    </xf>
    <xf numFmtId="6" fontId="1" fillId="4" borderId="1" xfId="0" applyNumberFormat="1" applyFont="1" applyFill="1" applyBorder="1" applyProtection="1">
      <protection locked="0"/>
    </xf>
    <xf numFmtId="0" fontId="15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1" fillId="0" borderId="0" xfId="0" applyFont="1" applyAlignment="1">
      <alignment horizontal="right"/>
    </xf>
    <xf numFmtId="0" fontId="1" fillId="0" borderId="0" xfId="0" applyFont="1"/>
    <xf numFmtId="0" fontId="1" fillId="5" borderId="0" xfId="0" applyFont="1" applyFill="1"/>
    <xf numFmtId="176" fontId="18" fillId="5" borderId="0" xfId="0" applyNumberFormat="1" applyFont="1" applyFill="1"/>
    <xf numFmtId="0" fontId="6" fillId="4" borderId="0" xfId="0" applyFont="1" applyFill="1" applyAlignment="1">
      <alignment horizontal="right" vertical="center"/>
    </xf>
    <xf numFmtId="0" fontId="18" fillId="5" borderId="0" xfId="0" applyFont="1" applyFill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18" fillId="5" borderId="0" xfId="0" applyFont="1" applyFill="1" applyAlignment="1">
      <alignment wrapText="1"/>
    </xf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4" fillId="5" borderId="0" xfId="0" applyFont="1" applyFill="1"/>
    <xf numFmtId="0" fontId="1" fillId="5" borderId="0" xfId="0" applyFont="1" applyFill="1" applyAlignment="1">
      <alignment wrapText="1"/>
    </xf>
    <xf numFmtId="56" fontId="12" fillId="2" borderId="1" xfId="0" applyNumberFormat="1" applyFont="1" applyFill="1" applyBorder="1"/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176" fontId="12" fillId="2" borderId="1" xfId="0" applyNumberFormat="1" applyFont="1" applyFill="1" applyBorder="1"/>
    <xf numFmtId="6" fontId="12" fillId="2" borderId="1" xfId="0" applyNumberFormat="1" applyFont="1" applyFill="1" applyBorder="1"/>
    <xf numFmtId="176" fontId="13" fillId="2" borderId="1" xfId="0" applyNumberFormat="1" applyFont="1" applyFill="1" applyBorder="1"/>
    <xf numFmtId="176" fontId="21" fillId="2" borderId="1" xfId="0" applyNumberFormat="1" applyFont="1" applyFill="1" applyBorder="1" applyAlignment="1">
      <alignment horizontal="center"/>
    </xf>
    <xf numFmtId="6" fontId="1" fillId="0" borderId="1" xfId="0" applyNumberFormat="1" applyFont="1" applyBorder="1"/>
    <xf numFmtId="0" fontId="8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8" fillId="5" borderId="0" xfId="0" applyFont="1" applyFill="1"/>
    <xf numFmtId="0" fontId="23" fillId="5" borderId="0" xfId="0" applyFont="1" applyFill="1"/>
    <xf numFmtId="0" fontId="5" fillId="0" borderId="6" xfId="0" applyFont="1" applyBorder="1"/>
    <xf numFmtId="0" fontId="5" fillId="0" borderId="0" xfId="0" applyFont="1"/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left"/>
    </xf>
    <xf numFmtId="0" fontId="19" fillId="0" borderId="6" xfId="0" applyFont="1" applyBorder="1"/>
    <xf numFmtId="176" fontId="1" fillId="0" borderId="0" xfId="0" applyNumberFormat="1" applyFont="1"/>
    <xf numFmtId="0" fontId="1" fillId="6" borderId="10" xfId="0" applyFont="1" applyFill="1" applyBorder="1"/>
    <xf numFmtId="176" fontId="1" fillId="6" borderId="11" xfId="0" applyNumberFormat="1" applyFont="1" applyFill="1" applyBorder="1" applyAlignment="1">
      <alignment horizontal="left"/>
    </xf>
    <xf numFmtId="9" fontId="19" fillId="0" borderId="6" xfId="1" applyFont="1" applyFill="1" applyBorder="1" applyAlignment="1" applyProtection="1"/>
    <xf numFmtId="176" fontId="1" fillId="6" borderId="12" xfId="0" applyNumberFormat="1" applyFont="1" applyFill="1" applyBorder="1" applyAlignment="1">
      <alignment horizontal="left"/>
    </xf>
    <xf numFmtId="0" fontId="1" fillId="6" borderId="13" xfId="0" applyFont="1" applyFill="1" applyBorder="1" applyAlignment="1">
      <alignment horizontal="right"/>
    </xf>
    <xf numFmtId="176" fontId="1" fillId="6" borderId="14" xfId="0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76" fontId="20" fillId="0" borderId="8" xfId="0" applyNumberFormat="1" applyFont="1" applyBorder="1" applyAlignment="1">
      <alignment horizontal="right"/>
    </xf>
    <xf numFmtId="176" fontId="20" fillId="0" borderId="0" xfId="0" applyNumberFormat="1" applyFont="1" applyAlignment="1">
      <alignment horizontal="right"/>
    </xf>
    <xf numFmtId="0" fontId="1" fillId="6" borderId="15" xfId="0" applyFont="1" applyFill="1" applyBorder="1" applyAlignment="1">
      <alignment horizontal="right"/>
    </xf>
    <xf numFmtId="6" fontId="1" fillId="6" borderId="4" xfId="0" applyNumberFormat="1" applyFont="1" applyFill="1" applyBorder="1" applyAlignment="1">
      <alignment horizontal="left"/>
    </xf>
    <xf numFmtId="176" fontId="1" fillId="0" borderId="0" xfId="0" applyNumberFormat="1" applyFont="1" applyAlignment="1">
      <alignment horizontal="right"/>
    </xf>
    <xf numFmtId="0" fontId="8" fillId="5" borderId="1" xfId="0" applyFont="1" applyFill="1" applyBorder="1" applyAlignment="1" applyProtection="1">
      <alignment horizontal="center"/>
      <protection locked="0"/>
    </xf>
    <xf numFmtId="0" fontId="5" fillId="6" borderId="7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15" fillId="0" borderId="0" xfId="0" applyFont="1" applyAlignment="1" applyProtection="1">
      <alignment horizontal="center"/>
      <protection locked="0"/>
    </xf>
    <xf numFmtId="0" fontId="16" fillId="5" borderId="0" xfId="0" applyFont="1" applyFill="1" applyAlignment="1">
      <alignment horizontal="center"/>
    </xf>
    <xf numFmtId="0" fontId="11" fillId="0" borderId="0" xfId="0" applyFont="1" applyAlignment="1">
      <alignment horizontal="right"/>
    </xf>
    <xf numFmtId="0" fontId="6" fillId="4" borderId="0" xfId="0" applyFont="1" applyFill="1" applyAlignment="1" applyProtection="1">
      <alignment horizontal="right" vertical="center"/>
      <protection locked="0"/>
    </xf>
    <xf numFmtId="0" fontId="1" fillId="5" borderId="0" xfId="0" applyFont="1" applyFill="1" applyAlignment="1">
      <alignment horizontal="center" wrapText="1"/>
    </xf>
  </cellXfs>
  <cellStyles count="2">
    <cellStyle name="パーセント" xfId="1" builtinId="5"/>
    <cellStyle name="標準" xfId="0" builtinId="0"/>
  </cellStyles>
  <dxfs count="4"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5.5555587234229389E-2"/>
          <c:y val="8.39900228328367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024335997393976"/>
          <c:y val="3.1921516774800637E-2"/>
          <c:w val="0.43026981960646282"/>
          <c:h val="0.86659929765289367"/>
        </c:manualLayout>
      </c:layout>
      <c:pieChart>
        <c:varyColors val="1"/>
        <c:ser>
          <c:idx val="0"/>
          <c:order val="0"/>
          <c:tx>
            <c:strRef>
              <c:f>出納簿!$K$35</c:f>
              <c:strCache>
                <c:ptCount val="1"/>
                <c:pt idx="0">
                  <c:v>　 金額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2D5-45FF-BA3A-F6D4E9572B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2D5-45FF-BA3A-F6D4E9572B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2D5-45FF-BA3A-F6D4E9572B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2D5-45FF-BA3A-F6D4E9572B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2D5-45FF-BA3A-F6D4E9572B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2D5-45FF-BA3A-F6D4E9572B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2D5-45FF-BA3A-F6D4E9572B0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2D5-45FF-BA3A-F6D4E9572B0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2D5-45FF-BA3A-F6D4E9572B0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2D5-45FF-BA3A-F6D4E9572B0D}"/>
              </c:ext>
            </c:extLst>
          </c:dPt>
          <c:dLbls>
            <c:dLbl>
              <c:idx val="0"/>
              <c:layout>
                <c:manualLayout>
                  <c:x val="2.6276652356362378E-2"/>
                  <c:y val="0.110878135463918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D5-45FF-BA3A-F6D4E9572B0D}"/>
                </c:ext>
              </c:extLst>
            </c:dLbl>
            <c:dLbl>
              <c:idx val="1"/>
              <c:layout>
                <c:manualLayout>
                  <c:x val="0.20807798725649457"/>
                  <c:y val="-4.78981063612893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D5-45FF-BA3A-F6D4E9572B0D}"/>
                </c:ext>
              </c:extLst>
            </c:dLbl>
            <c:dLbl>
              <c:idx val="2"/>
              <c:layout>
                <c:manualLayout>
                  <c:x val="-9.8190222488557227E-3"/>
                  <c:y val="-1.435804667314101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D5-45FF-BA3A-F6D4E9572B0D}"/>
                </c:ext>
              </c:extLst>
            </c:dLbl>
            <c:dLbl>
              <c:idx val="3"/>
              <c:layout>
                <c:manualLayout>
                  <c:x val="-0.13473194956943813"/>
                  <c:y val="-9.7547082332589107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D5-45FF-BA3A-F6D4E9572B0D}"/>
                </c:ext>
              </c:extLst>
            </c:dLbl>
            <c:dLbl>
              <c:idx val="4"/>
              <c:layout>
                <c:manualLayout>
                  <c:x val="-8.7179496780224672E-2"/>
                  <c:y val="-1.59624342335140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D5-45FF-BA3A-F6D4E9572B0D}"/>
                </c:ext>
              </c:extLst>
            </c:dLbl>
            <c:dLbl>
              <c:idx val="5"/>
              <c:layout>
                <c:manualLayout>
                  <c:x val="-0.13209014663670407"/>
                  <c:y val="0.175586776568654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D5-45FF-BA3A-F6D4E9572B0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出納簿!$J$36:$J$45</c:f>
              <c:strCache>
                <c:ptCount val="10"/>
                <c:pt idx="0">
                  <c:v>訓練等参加費</c:v>
                </c:pt>
                <c:pt idx="1">
                  <c:v>消耗品費</c:v>
                </c:pt>
                <c:pt idx="2">
                  <c:v>飲料費</c:v>
                </c:pt>
                <c:pt idx="3">
                  <c:v>食料費</c:v>
                </c:pt>
                <c:pt idx="4">
                  <c:v>詰所管理費</c:v>
                </c:pt>
                <c:pt idx="5">
                  <c:v>ポンプ管理費</c:v>
                </c:pt>
                <c:pt idx="6">
                  <c:v>燃料費</c:v>
                </c:pt>
                <c:pt idx="7">
                  <c:v>-</c:v>
                </c:pt>
                <c:pt idx="8">
                  <c:v>-</c:v>
                </c:pt>
                <c:pt idx="9">
                  <c:v>-</c:v>
                </c:pt>
              </c:strCache>
            </c:strRef>
          </c:cat>
          <c:val>
            <c:numRef>
              <c:f>出納簿!$K$36:$K$45</c:f>
              <c:numCache>
                <c:formatCode>"¥"#,##0_);[Red]\("¥"#,##0\)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2D5-45FF-BA3A-F6D4E9572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5.5555587234229389E-2"/>
          <c:y val="8.39900228328367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024335997393976"/>
          <c:y val="3.1921516774800637E-2"/>
          <c:w val="0.43026981960646282"/>
          <c:h val="0.86659929765289367"/>
        </c:manualLayout>
      </c:layout>
      <c:pieChart>
        <c:varyColors val="1"/>
        <c:ser>
          <c:idx val="0"/>
          <c:order val="0"/>
          <c:tx>
            <c:strRef>
              <c:f>記入例!$K$35</c:f>
              <c:strCache>
                <c:ptCount val="1"/>
                <c:pt idx="0">
                  <c:v>　 金額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76-49E5-BAF7-B027E73584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76-49E5-BAF7-B027E73584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A76-49E5-BAF7-B027E73584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A76-49E5-BAF7-B027E73584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A76-49E5-BAF7-B027E73584B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A76-49E5-BAF7-B027E73584B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A76-49E5-BAF7-B027E73584B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A76-49E5-BAF7-B027E73584B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A76-49E5-BAF7-B027E73584B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A76-49E5-BAF7-B027E73584B1}"/>
              </c:ext>
            </c:extLst>
          </c:dPt>
          <c:dLbls>
            <c:dLbl>
              <c:idx val="0"/>
              <c:layout>
                <c:manualLayout>
                  <c:x val="2.6276652356362378E-2"/>
                  <c:y val="0.110878135463918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76-49E5-BAF7-B027E73584B1}"/>
                </c:ext>
              </c:extLst>
            </c:dLbl>
            <c:dLbl>
              <c:idx val="1"/>
              <c:layout>
                <c:manualLayout>
                  <c:x val="0.20807798725649457"/>
                  <c:y val="-4.78981063612893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76-49E5-BAF7-B027E73584B1}"/>
                </c:ext>
              </c:extLst>
            </c:dLbl>
            <c:dLbl>
              <c:idx val="2"/>
              <c:layout>
                <c:manualLayout>
                  <c:x val="-9.8190222488557227E-3"/>
                  <c:y val="-1.435804667314101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76-49E5-BAF7-B027E73584B1}"/>
                </c:ext>
              </c:extLst>
            </c:dLbl>
            <c:dLbl>
              <c:idx val="3"/>
              <c:layout>
                <c:manualLayout>
                  <c:x val="-0.13473194956943813"/>
                  <c:y val="-9.7547082332589107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76-49E5-BAF7-B027E73584B1}"/>
                </c:ext>
              </c:extLst>
            </c:dLbl>
            <c:dLbl>
              <c:idx val="4"/>
              <c:layout>
                <c:manualLayout>
                  <c:x val="-8.7179496780224672E-2"/>
                  <c:y val="-1.59624342335140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76-49E5-BAF7-B027E73584B1}"/>
                </c:ext>
              </c:extLst>
            </c:dLbl>
            <c:dLbl>
              <c:idx val="5"/>
              <c:layout>
                <c:manualLayout>
                  <c:x val="-0.13209014663670407"/>
                  <c:y val="0.175586776568654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76-49E5-BAF7-B027E73584B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記入例!$J$36:$J$45</c:f>
              <c:strCache>
                <c:ptCount val="10"/>
                <c:pt idx="0">
                  <c:v>訓練等参加費</c:v>
                </c:pt>
                <c:pt idx="1">
                  <c:v>消耗品費</c:v>
                </c:pt>
                <c:pt idx="2">
                  <c:v>飲料費</c:v>
                </c:pt>
                <c:pt idx="3">
                  <c:v>食料費</c:v>
                </c:pt>
                <c:pt idx="4">
                  <c:v>詰所管理費</c:v>
                </c:pt>
                <c:pt idx="5">
                  <c:v>ポンプ管理費</c:v>
                </c:pt>
                <c:pt idx="6">
                  <c:v>燃料費</c:v>
                </c:pt>
                <c:pt idx="7">
                  <c:v>-</c:v>
                </c:pt>
                <c:pt idx="8">
                  <c:v>-</c:v>
                </c:pt>
                <c:pt idx="9">
                  <c:v>-</c:v>
                </c:pt>
              </c:strCache>
            </c:strRef>
          </c:cat>
          <c:val>
            <c:numRef>
              <c:f>記入例!$K$36:$K$45</c:f>
              <c:numCache>
                <c:formatCode>"¥"#,##0_);[Red]\("¥"#,##0\)</c:formatCode>
                <c:ptCount val="10"/>
                <c:pt idx="0">
                  <c:v>11000</c:v>
                </c:pt>
                <c:pt idx="1">
                  <c:v>2480</c:v>
                </c:pt>
                <c:pt idx="2">
                  <c:v>1980</c:v>
                </c:pt>
                <c:pt idx="3">
                  <c:v>0</c:v>
                </c:pt>
                <c:pt idx="4">
                  <c:v>2000</c:v>
                </c:pt>
                <c:pt idx="5">
                  <c:v>3000</c:v>
                </c:pt>
                <c:pt idx="6">
                  <c:v>4470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A76-49E5-BAF7-B027E7358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791967</xdr:colOff>
      <xdr:row>34</xdr:row>
      <xdr:rowOff>503</xdr:rowOff>
    </xdr:from>
    <xdr:to>
      <xdr:col>10</xdr:col>
      <xdr:colOff>5918343</xdr:colOff>
      <xdr:row>46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BB61530-49C7-4D87-8D77-707B9B225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791967</xdr:colOff>
      <xdr:row>34</xdr:row>
      <xdr:rowOff>503</xdr:rowOff>
    </xdr:from>
    <xdr:to>
      <xdr:col>10</xdr:col>
      <xdr:colOff>5918343</xdr:colOff>
      <xdr:row>46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00451E6-67EE-44F6-8058-9289C5E19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1823195</xdr:colOff>
      <xdr:row>16</xdr:row>
      <xdr:rowOff>114299</xdr:rowOff>
    </xdr:from>
    <xdr:to>
      <xdr:col>6</xdr:col>
      <xdr:colOff>649940</xdr:colOff>
      <xdr:row>24</xdr:row>
      <xdr:rowOff>100851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E3EF2E-0920-7ADB-D3C4-6E12D357EEB8}"/>
            </a:ext>
          </a:extLst>
        </xdr:cNvPr>
        <xdr:cNvSpPr txBox="1"/>
      </xdr:nvSpPr>
      <xdr:spPr>
        <a:xfrm>
          <a:off x="3672166" y="3991534"/>
          <a:ext cx="3970245" cy="18691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0">
              <a:latin typeface="メイリオ" panose="020B0604030504040204" pitchFamily="50" charset="-128"/>
              <a:ea typeface="メイリオ" panose="020B0604030504040204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B07D-B028-466D-856E-C58F5EF5AEF7}">
  <dimension ref="A1:N201"/>
  <sheetViews>
    <sheetView tabSelected="1" view="pageBreakPreview" zoomScale="85" zoomScaleNormal="89" zoomScaleSheetLayoutView="85" workbookViewId="0">
      <selection activeCell="J18" sqref="J18"/>
    </sheetView>
  </sheetViews>
  <sheetFormatPr defaultRowHeight="18.75"/>
  <cols>
    <col min="1" max="1" width="13" style="13" customWidth="1"/>
    <col min="2" max="2" width="11.25" style="13" bestFit="1" customWidth="1"/>
    <col min="3" max="3" width="34.875" style="13" customWidth="1"/>
    <col min="4" max="4" width="10" style="13" bestFit="1" customWidth="1"/>
    <col min="5" max="6" width="11.25" style="13" customWidth="1"/>
    <col min="7" max="7" width="12.875" style="13" customWidth="1"/>
    <col min="8" max="8" width="19.5" style="13" customWidth="1"/>
    <col min="9" max="9" width="3.125" style="13" customWidth="1"/>
    <col min="10" max="10" width="13.25" style="13" bestFit="1" customWidth="1"/>
    <col min="11" max="11" width="77.75" style="13" bestFit="1" customWidth="1"/>
    <col min="12" max="12" width="3" style="13" customWidth="1"/>
    <col min="13" max="16384" width="9" style="13"/>
  </cols>
  <sheetData>
    <row r="1" spans="1:12" s="10" customFormat="1" ht="22.5">
      <c r="A1" s="59" t="s">
        <v>68</v>
      </c>
      <c r="B1" s="59"/>
      <c r="C1" s="59"/>
      <c r="D1" s="59"/>
      <c r="E1" s="59"/>
      <c r="F1" s="59"/>
      <c r="G1" s="59"/>
      <c r="H1" s="9"/>
      <c r="J1" s="60" t="s">
        <v>31</v>
      </c>
      <c r="K1" s="60"/>
      <c r="L1" s="11"/>
    </row>
    <row r="2" spans="1:12" ht="19.5">
      <c r="A2" s="61" t="s">
        <v>49</v>
      </c>
      <c r="B2" s="61"/>
      <c r="C2" s="61"/>
      <c r="D2" s="61"/>
      <c r="E2" s="61"/>
      <c r="F2" s="61"/>
      <c r="G2" s="61"/>
      <c r="H2" s="12"/>
      <c r="J2" s="14"/>
      <c r="K2" s="15"/>
    </row>
    <row r="3" spans="1:12" ht="20.25" thickBot="1">
      <c r="A3" s="62" t="s">
        <v>67</v>
      </c>
      <c r="B3" s="62"/>
      <c r="C3" s="62"/>
      <c r="D3" s="62"/>
      <c r="E3" s="62"/>
      <c r="F3" s="62"/>
      <c r="G3" s="62"/>
      <c r="H3" s="16"/>
      <c r="J3" s="17" t="s">
        <v>35</v>
      </c>
      <c r="K3" s="15"/>
    </row>
    <row r="4" spans="1:12" ht="19.5" customHeight="1" thickBot="1">
      <c r="A4" s="18" t="s">
        <v>30</v>
      </c>
      <c r="B4" s="6">
        <v>0</v>
      </c>
      <c r="C4" s="19" t="s">
        <v>53</v>
      </c>
      <c r="D4" s="19"/>
      <c r="E4" s="19"/>
      <c r="F4" s="19"/>
      <c r="G4" s="20"/>
      <c r="H4" s="20"/>
      <c r="J4" s="17" t="s">
        <v>36</v>
      </c>
      <c r="K4" s="21"/>
    </row>
    <row r="5" spans="1:12" ht="19.5" customHeight="1" thickBot="1">
      <c r="A5" s="18" t="s">
        <v>33</v>
      </c>
      <c r="B5" s="6">
        <v>0</v>
      </c>
      <c r="C5" s="19" t="s">
        <v>32</v>
      </c>
      <c r="D5" s="19"/>
      <c r="E5" s="19"/>
      <c r="F5" s="19"/>
      <c r="G5" s="19"/>
      <c r="H5" s="19"/>
      <c r="J5" s="17" t="s">
        <v>47</v>
      </c>
      <c r="K5" s="21"/>
    </row>
    <row r="6" spans="1:12" ht="18.75" customHeight="1">
      <c r="A6" s="22" t="s">
        <v>0</v>
      </c>
      <c r="B6" s="23" t="s">
        <v>14</v>
      </c>
      <c r="C6" s="23" t="s">
        <v>1</v>
      </c>
      <c r="D6" s="23" t="s">
        <v>2</v>
      </c>
      <c r="E6" s="23" t="s">
        <v>3</v>
      </c>
      <c r="F6" s="23" t="s">
        <v>54</v>
      </c>
      <c r="G6" s="23" t="s">
        <v>18</v>
      </c>
      <c r="H6" s="23" t="s">
        <v>56</v>
      </c>
      <c r="J6" s="24" t="s">
        <v>37</v>
      </c>
      <c r="K6" s="25"/>
    </row>
    <row r="7" spans="1:12">
      <c r="A7" s="26" t="s">
        <v>16</v>
      </c>
      <c r="B7" s="27" t="s">
        <v>5</v>
      </c>
      <c r="C7" s="28" t="s">
        <v>12</v>
      </c>
      <c r="D7" s="29">
        <v>5980</v>
      </c>
      <c r="E7" s="30">
        <v>94020</v>
      </c>
      <c r="F7" s="30" t="s">
        <v>38</v>
      </c>
      <c r="G7" s="31" t="s">
        <v>27</v>
      </c>
      <c r="H7" s="32" t="str">
        <f t="shared" ref="H7:H100" si="0">IF(OR(F7="",G7=""),"入力者と確認者は要入力",IF(F7=G7,"入力者＝確認者は不可","OK"))</f>
        <v>OK</v>
      </c>
      <c r="J7" s="25"/>
      <c r="K7" s="25"/>
    </row>
    <row r="8" spans="1:12">
      <c r="A8" s="1"/>
      <c r="B8" s="2"/>
      <c r="C8" s="3"/>
      <c r="D8" s="4"/>
      <c r="E8" s="33">
        <f>SUM(B4:B5)-D8</f>
        <v>0</v>
      </c>
      <c r="F8" s="8"/>
      <c r="G8" s="7"/>
      <c r="H8" s="32" t="str">
        <f>IF(OR(F8="",G8=""),"入力者と確認者は要入力",IF(F8=G8,"入力者＝確認者は不可","OK"))</f>
        <v>入力者と確認者は要入力</v>
      </c>
      <c r="J8" s="63"/>
      <c r="K8" s="63"/>
    </row>
    <row r="9" spans="1:12">
      <c r="A9" s="1"/>
      <c r="B9" s="2"/>
      <c r="C9" s="3"/>
      <c r="D9" s="4"/>
      <c r="E9" s="33" t="str">
        <f>IF(D9="","",E8-D9)</f>
        <v/>
      </c>
      <c r="F9" s="8"/>
      <c r="G9" s="7"/>
      <c r="H9" s="32" t="str">
        <f t="shared" si="0"/>
        <v>入力者と確認者は要入力</v>
      </c>
      <c r="J9" s="14" t="s">
        <v>48</v>
      </c>
      <c r="K9" s="14"/>
    </row>
    <row r="10" spans="1:12">
      <c r="A10" s="1"/>
      <c r="B10" s="2"/>
      <c r="C10" s="3"/>
      <c r="D10" s="4"/>
      <c r="E10" s="33" t="str">
        <f>IF(D10="","",E9-D10)</f>
        <v/>
      </c>
      <c r="F10" s="8"/>
      <c r="G10" s="7"/>
      <c r="H10" s="32" t="str">
        <f t="shared" si="0"/>
        <v>入力者と確認者は要入力</v>
      </c>
      <c r="J10" s="56" t="s">
        <v>15</v>
      </c>
      <c r="K10" s="56" t="s">
        <v>13</v>
      </c>
    </row>
    <row r="11" spans="1:12">
      <c r="A11" s="1"/>
      <c r="B11" s="2"/>
      <c r="C11" s="3"/>
      <c r="D11" s="4"/>
      <c r="E11" s="33" t="str">
        <f>IF(D11="","",E10-D11)</f>
        <v/>
      </c>
      <c r="F11" s="8"/>
      <c r="G11" s="7"/>
      <c r="H11" s="32" t="str">
        <f t="shared" si="0"/>
        <v>入力者と確認者は要入力</v>
      </c>
      <c r="J11" s="5" t="s">
        <v>4</v>
      </c>
      <c r="K11" s="5" t="s">
        <v>50</v>
      </c>
    </row>
    <row r="12" spans="1:12">
      <c r="A12" s="1"/>
      <c r="B12" s="2"/>
      <c r="C12" s="3"/>
      <c r="D12" s="4"/>
      <c r="E12" s="33" t="str">
        <f t="shared" ref="E12:E75" si="1">IF(D12="","",E11-D12)</f>
        <v/>
      </c>
      <c r="F12" s="8"/>
      <c r="G12" s="7"/>
      <c r="H12" s="32" t="str">
        <f t="shared" si="0"/>
        <v>入力者と確認者は要入力</v>
      </c>
      <c r="J12" s="5" t="s">
        <v>5</v>
      </c>
      <c r="K12" s="5" t="s">
        <v>34</v>
      </c>
    </row>
    <row r="13" spans="1:12">
      <c r="A13" s="1"/>
      <c r="B13" s="2"/>
      <c r="C13" s="3"/>
      <c r="D13" s="4"/>
      <c r="E13" s="33" t="str">
        <f t="shared" si="1"/>
        <v/>
      </c>
      <c r="F13" s="8"/>
      <c r="G13" s="7"/>
      <c r="H13" s="32" t="str">
        <f t="shared" si="0"/>
        <v>入力者と確認者は要入力</v>
      </c>
      <c r="J13" s="5" t="s">
        <v>59</v>
      </c>
      <c r="K13" s="5" t="s">
        <v>60</v>
      </c>
    </row>
    <row r="14" spans="1:12">
      <c r="A14" s="1"/>
      <c r="B14" s="2"/>
      <c r="C14" s="3"/>
      <c r="D14" s="4"/>
      <c r="E14" s="33" t="str">
        <f t="shared" si="1"/>
        <v/>
      </c>
      <c r="F14" s="8"/>
      <c r="G14" s="7"/>
      <c r="H14" s="32" t="str">
        <f t="shared" si="0"/>
        <v>入力者と確認者は要入力</v>
      </c>
      <c r="J14" s="5" t="s">
        <v>58</v>
      </c>
      <c r="K14" s="5" t="s">
        <v>61</v>
      </c>
    </row>
    <row r="15" spans="1:12">
      <c r="A15" s="3"/>
      <c r="B15" s="2"/>
      <c r="C15" s="3"/>
      <c r="D15" s="4"/>
      <c r="E15" s="33" t="str">
        <f t="shared" si="1"/>
        <v/>
      </c>
      <c r="F15" s="8"/>
      <c r="G15" s="7"/>
      <c r="H15" s="32" t="str">
        <f t="shared" si="0"/>
        <v>入力者と確認者は要入力</v>
      </c>
      <c r="J15" s="5" t="s">
        <v>7</v>
      </c>
      <c r="K15" s="5" t="s">
        <v>11</v>
      </c>
    </row>
    <row r="16" spans="1:12">
      <c r="A16" s="3"/>
      <c r="B16" s="2"/>
      <c r="C16" s="3"/>
      <c r="D16" s="4"/>
      <c r="E16" s="33" t="str">
        <f t="shared" si="1"/>
        <v/>
      </c>
      <c r="F16" s="8"/>
      <c r="G16" s="7"/>
      <c r="H16" s="32" t="str">
        <f t="shared" si="0"/>
        <v>入力者と確認者は要入力</v>
      </c>
      <c r="J16" s="5" t="s">
        <v>6</v>
      </c>
      <c r="K16" s="5" t="s">
        <v>9</v>
      </c>
    </row>
    <row r="17" spans="1:11">
      <c r="A17" s="3"/>
      <c r="B17" s="2"/>
      <c r="C17" s="3"/>
      <c r="D17" s="4"/>
      <c r="E17" s="33" t="str">
        <f t="shared" si="1"/>
        <v/>
      </c>
      <c r="F17" s="8"/>
      <c r="G17" s="7"/>
      <c r="H17" s="32" t="str">
        <f t="shared" si="0"/>
        <v>入力者と確認者は要入力</v>
      </c>
      <c r="J17" s="5" t="s">
        <v>8</v>
      </c>
      <c r="K17" s="5" t="s">
        <v>10</v>
      </c>
    </row>
    <row r="18" spans="1:11">
      <c r="A18" s="3"/>
      <c r="B18" s="2"/>
      <c r="C18" s="3"/>
      <c r="D18" s="4"/>
      <c r="E18" s="33" t="str">
        <f t="shared" si="1"/>
        <v/>
      </c>
      <c r="F18" s="8"/>
      <c r="G18" s="7"/>
      <c r="H18" s="32" t="str">
        <f t="shared" si="0"/>
        <v>入力者と確認者は要入力</v>
      </c>
      <c r="J18" s="5" t="s">
        <v>19</v>
      </c>
      <c r="K18" s="5" t="s">
        <v>21</v>
      </c>
    </row>
    <row r="19" spans="1:11">
      <c r="A19" s="3"/>
      <c r="B19" s="2"/>
      <c r="C19" s="3"/>
      <c r="D19" s="4"/>
      <c r="E19" s="33" t="str">
        <f t="shared" si="1"/>
        <v/>
      </c>
      <c r="F19" s="8"/>
      <c r="G19" s="7"/>
      <c r="H19" s="32" t="str">
        <f t="shared" si="0"/>
        <v>入力者と確認者は要入力</v>
      </c>
      <c r="J19" s="5" t="s">
        <v>19</v>
      </c>
      <c r="K19" s="5" t="s">
        <v>21</v>
      </c>
    </row>
    <row r="20" spans="1:11">
      <c r="A20" s="3"/>
      <c r="B20" s="2"/>
      <c r="C20" s="3"/>
      <c r="D20" s="4"/>
      <c r="E20" s="33" t="str">
        <f t="shared" si="1"/>
        <v/>
      </c>
      <c r="F20" s="8"/>
      <c r="G20" s="7"/>
      <c r="H20" s="32" t="str">
        <f t="shared" si="0"/>
        <v>入力者と確認者は要入力</v>
      </c>
      <c r="J20" s="5" t="s">
        <v>19</v>
      </c>
      <c r="K20" s="5" t="s">
        <v>21</v>
      </c>
    </row>
    <row r="21" spans="1:11">
      <c r="A21" s="3"/>
      <c r="B21" s="2"/>
      <c r="C21" s="3"/>
      <c r="D21" s="4"/>
      <c r="E21" s="33" t="str">
        <f t="shared" si="1"/>
        <v/>
      </c>
      <c r="F21" s="8"/>
      <c r="G21" s="7"/>
      <c r="H21" s="32" t="str">
        <f t="shared" si="0"/>
        <v>入力者と確認者は要入力</v>
      </c>
      <c r="J21" s="14"/>
      <c r="K21" s="14"/>
    </row>
    <row r="22" spans="1:11">
      <c r="A22" s="3"/>
      <c r="B22" s="2"/>
      <c r="C22" s="3"/>
      <c r="D22" s="4"/>
      <c r="E22" s="33" t="str">
        <f t="shared" si="1"/>
        <v/>
      </c>
      <c r="F22" s="8"/>
      <c r="G22" s="7"/>
      <c r="H22" s="32" t="str">
        <f t="shared" si="0"/>
        <v>入力者と確認者は要入力</v>
      </c>
      <c r="J22" s="35" t="s">
        <v>55</v>
      </c>
      <c r="K22" s="36" t="s">
        <v>39</v>
      </c>
    </row>
    <row r="23" spans="1:11">
      <c r="A23" s="3"/>
      <c r="B23" s="2"/>
      <c r="C23" s="3"/>
      <c r="D23" s="4"/>
      <c r="E23" s="33" t="str">
        <f t="shared" si="1"/>
        <v/>
      </c>
      <c r="F23" s="8"/>
      <c r="G23" s="7"/>
      <c r="H23" s="32" t="str">
        <f t="shared" si="0"/>
        <v>入力者と確認者は要入力</v>
      </c>
      <c r="J23" s="5" t="s">
        <v>27</v>
      </c>
      <c r="K23" s="36" t="s">
        <v>40</v>
      </c>
    </row>
    <row r="24" spans="1:11">
      <c r="A24" s="3"/>
      <c r="B24" s="2"/>
      <c r="C24" s="3"/>
      <c r="D24" s="4"/>
      <c r="E24" s="33" t="str">
        <f t="shared" si="1"/>
        <v/>
      </c>
      <c r="F24" s="8"/>
      <c r="G24" s="7"/>
      <c r="H24" s="32" t="str">
        <f t="shared" si="0"/>
        <v>入力者と確認者は要入力</v>
      </c>
      <c r="J24" s="5" t="s">
        <v>28</v>
      </c>
      <c r="K24" s="36" t="s">
        <v>41</v>
      </c>
    </row>
    <row r="25" spans="1:11">
      <c r="A25" s="3"/>
      <c r="B25" s="2"/>
      <c r="C25" s="3"/>
      <c r="D25" s="4"/>
      <c r="E25" s="33" t="str">
        <f t="shared" si="1"/>
        <v/>
      </c>
      <c r="F25" s="8"/>
      <c r="G25" s="7"/>
      <c r="H25" s="32" t="str">
        <f t="shared" si="0"/>
        <v>入力者と確認者は要入力</v>
      </c>
      <c r="J25" s="5" t="s">
        <v>38</v>
      </c>
      <c r="K25" s="36" t="s">
        <v>42</v>
      </c>
    </row>
    <row r="26" spans="1:11">
      <c r="A26" s="3"/>
      <c r="B26" s="2"/>
      <c r="C26" s="3"/>
      <c r="D26" s="4"/>
      <c r="E26" s="33" t="str">
        <f t="shared" si="1"/>
        <v/>
      </c>
      <c r="F26" s="8"/>
      <c r="G26" s="7"/>
      <c r="H26" s="32" t="str">
        <f t="shared" si="0"/>
        <v>入力者と確認者は要入力</v>
      </c>
      <c r="J26" s="5" t="s">
        <v>45</v>
      </c>
      <c r="K26" s="36" t="s">
        <v>43</v>
      </c>
    </row>
    <row r="27" spans="1:11">
      <c r="A27" s="3"/>
      <c r="B27" s="2"/>
      <c r="C27" s="3"/>
      <c r="D27" s="4"/>
      <c r="E27" s="33" t="str">
        <f t="shared" si="1"/>
        <v/>
      </c>
      <c r="F27" s="8"/>
      <c r="G27" s="7"/>
      <c r="H27" s="32" t="str">
        <f t="shared" si="0"/>
        <v>入力者と確認者は要入力</v>
      </c>
      <c r="J27" s="14"/>
      <c r="K27" s="36" t="s">
        <v>44</v>
      </c>
    </row>
    <row r="28" spans="1:11">
      <c r="A28" s="3"/>
      <c r="B28" s="2"/>
      <c r="C28" s="3"/>
      <c r="D28" s="4"/>
      <c r="E28" s="33" t="str">
        <f t="shared" si="1"/>
        <v/>
      </c>
      <c r="F28" s="8"/>
      <c r="G28" s="7"/>
      <c r="H28" s="32" t="str">
        <f t="shared" si="0"/>
        <v>入力者と確認者は要入力</v>
      </c>
      <c r="J28" s="35" t="s">
        <v>57</v>
      </c>
      <c r="K28" s="14"/>
    </row>
    <row r="29" spans="1:11">
      <c r="A29" s="3"/>
      <c r="B29" s="2"/>
      <c r="C29" s="3"/>
      <c r="D29" s="4"/>
      <c r="E29" s="33" t="str">
        <f t="shared" si="1"/>
        <v/>
      </c>
      <c r="F29" s="8"/>
      <c r="G29" s="7"/>
      <c r="H29" s="32" t="str">
        <f t="shared" si="0"/>
        <v>入力者と確認者は要入力</v>
      </c>
      <c r="J29" s="5" t="s">
        <v>27</v>
      </c>
      <c r="K29" s="37" t="s">
        <v>62</v>
      </c>
    </row>
    <row r="30" spans="1:11">
      <c r="A30" s="3"/>
      <c r="B30" s="2"/>
      <c r="C30" s="3"/>
      <c r="D30" s="4"/>
      <c r="E30" s="33" t="str">
        <f t="shared" si="1"/>
        <v/>
      </c>
      <c r="F30" s="8"/>
      <c r="G30" s="7"/>
      <c r="H30" s="32" t="str">
        <f t="shared" si="0"/>
        <v>入力者と確認者は要入力</v>
      </c>
      <c r="J30" s="5" t="s">
        <v>28</v>
      </c>
      <c r="K30" s="37" t="s">
        <v>64</v>
      </c>
    </row>
    <row r="31" spans="1:11">
      <c r="A31" s="3"/>
      <c r="B31" s="2"/>
      <c r="C31" s="3"/>
      <c r="D31" s="4"/>
      <c r="E31" s="33" t="str">
        <f t="shared" si="1"/>
        <v/>
      </c>
      <c r="F31" s="8"/>
      <c r="G31" s="7"/>
      <c r="H31" s="32" t="str">
        <f t="shared" si="0"/>
        <v>入力者と確認者は要入力</v>
      </c>
      <c r="J31" s="5" t="s">
        <v>38</v>
      </c>
      <c r="K31" s="37" t="s">
        <v>63</v>
      </c>
    </row>
    <row r="32" spans="1:11">
      <c r="A32" s="3"/>
      <c r="B32" s="2"/>
      <c r="C32" s="3"/>
      <c r="D32" s="4"/>
      <c r="E32" s="33" t="str">
        <f t="shared" si="1"/>
        <v/>
      </c>
      <c r="F32" s="8"/>
      <c r="G32" s="7"/>
      <c r="H32" s="32" t="str">
        <f t="shared" si="0"/>
        <v>入力者と確認者は要入力</v>
      </c>
      <c r="J32" s="5" t="s">
        <v>45</v>
      </c>
      <c r="K32" s="37" t="s">
        <v>65</v>
      </c>
    </row>
    <row r="33" spans="1:14" ht="19.5" thickBot="1">
      <c r="A33" s="3"/>
      <c r="B33" s="2"/>
      <c r="C33" s="3"/>
      <c r="D33" s="4"/>
      <c r="E33" s="33" t="str">
        <f t="shared" si="1"/>
        <v/>
      </c>
      <c r="F33" s="8"/>
      <c r="G33" s="7"/>
      <c r="H33" s="32" t="str">
        <f t="shared" si="0"/>
        <v>入力者と確認者は要入力</v>
      </c>
      <c r="J33" s="14"/>
      <c r="K33" s="14"/>
    </row>
    <row r="34" spans="1:14" ht="19.5">
      <c r="A34" s="3"/>
      <c r="B34" s="2"/>
      <c r="C34" s="3"/>
      <c r="D34" s="4"/>
      <c r="E34" s="33" t="str">
        <f t="shared" si="1"/>
        <v/>
      </c>
      <c r="F34" s="8"/>
      <c r="G34" s="7"/>
      <c r="H34" s="32" t="str">
        <f t="shared" si="0"/>
        <v>入力者と確認者は要入力</v>
      </c>
      <c r="J34" s="57" t="s">
        <v>29</v>
      </c>
      <c r="K34" s="58"/>
      <c r="L34" s="38"/>
      <c r="M34" s="39"/>
      <c r="N34" s="39"/>
    </row>
    <row r="35" spans="1:14">
      <c r="A35" s="3"/>
      <c r="B35" s="2"/>
      <c r="C35" s="3"/>
      <c r="D35" s="4"/>
      <c r="E35" s="33" t="str">
        <f t="shared" si="1"/>
        <v/>
      </c>
      <c r="F35" s="8"/>
      <c r="G35" s="7"/>
      <c r="H35" s="32" t="str">
        <f t="shared" si="0"/>
        <v>入力者と確認者は要入力</v>
      </c>
      <c r="J35" s="40" t="s">
        <v>14</v>
      </c>
      <c r="K35" s="41" t="s">
        <v>46</v>
      </c>
      <c r="L35" s="42" t="s">
        <v>20</v>
      </c>
      <c r="M35" s="43"/>
      <c r="N35" s="43"/>
    </row>
    <row r="36" spans="1:14">
      <c r="A36" s="3"/>
      <c r="B36" s="2"/>
      <c r="C36" s="3"/>
      <c r="D36" s="4"/>
      <c r="E36" s="33" t="str">
        <f t="shared" si="1"/>
        <v/>
      </c>
      <c r="F36" s="8"/>
      <c r="G36" s="7"/>
      <c r="H36" s="32" t="str">
        <f t="shared" si="0"/>
        <v>入力者と確認者は要入力</v>
      </c>
      <c r="J36" s="44" t="str">
        <f t="shared" ref="J36:J45" si="2">J11</f>
        <v>訓練等参加費</v>
      </c>
      <c r="K36" s="45">
        <f>SUMIF(B8:B200,J36,D8:D200)</f>
        <v>0</v>
      </c>
      <c r="L36" s="46" t="e">
        <f t="shared" ref="L36:L44" si="3">K36/$K$46</f>
        <v>#DIV/0!</v>
      </c>
      <c r="M36" s="43"/>
      <c r="N36" s="43"/>
    </row>
    <row r="37" spans="1:14">
      <c r="A37" s="3"/>
      <c r="B37" s="2"/>
      <c r="C37" s="3"/>
      <c r="D37" s="4"/>
      <c r="E37" s="33" t="str">
        <f t="shared" si="1"/>
        <v/>
      </c>
      <c r="F37" s="8"/>
      <c r="G37" s="7"/>
      <c r="H37" s="32" t="str">
        <f t="shared" si="0"/>
        <v>入力者と確認者は要入力</v>
      </c>
      <c r="J37" s="44" t="str">
        <f t="shared" si="2"/>
        <v>消耗品費</v>
      </c>
      <c r="K37" s="45">
        <f>SUMIF(B8:B200,J37,D8:D200)</f>
        <v>0</v>
      </c>
      <c r="L37" s="46" t="e">
        <f t="shared" si="3"/>
        <v>#DIV/0!</v>
      </c>
      <c r="M37" s="43"/>
      <c r="N37" s="43"/>
    </row>
    <row r="38" spans="1:14">
      <c r="A38" s="3"/>
      <c r="B38" s="2"/>
      <c r="C38" s="3"/>
      <c r="D38" s="4"/>
      <c r="E38" s="33" t="str">
        <f t="shared" si="1"/>
        <v/>
      </c>
      <c r="F38" s="8"/>
      <c r="G38" s="7"/>
      <c r="H38" s="32" t="str">
        <f t="shared" si="0"/>
        <v>入力者と確認者は要入力</v>
      </c>
      <c r="J38" s="44" t="str">
        <f t="shared" si="2"/>
        <v>飲料費</v>
      </c>
      <c r="K38" s="45">
        <f>SUMIF(B8:B200,J38,D8:D200)</f>
        <v>0</v>
      </c>
      <c r="L38" s="46" t="e">
        <f t="shared" si="3"/>
        <v>#DIV/0!</v>
      </c>
    </row>
    <row r="39" spans="1:14">
      <c r="A39" s="3"/>
      <c r="B39" s="2"/>
      <c r="C39" s="3"/>
      <c r="D39" s="4"/>
      <c r="E39" s="33" t="str">
        <f t="shared" si="1"/>
        <v/>
      </c>
      <c r="F39" s="8"/>
      <c r="G39" s="7"/>
      <c r="H39" s="32" t="str">
        <f t="shared" si="0"/>
        <v>入力者と確認者は要入力</v>
      </c>
      <c r="J39" s="44" t="str">
        <f t="shared" si="2"/>
        <v>食料費</v>
      </c>
      <c r="K39" s="45">
        <f>SUMIF(B8:B200,J39,D8:D200)</f>
        <v>0</v>
      </c>
      <c r="L39" s="46" t="e">
        <f t="shared" si="3"/>
        <v>#DIV/0!</v>
      </c>
    </row>
    <row r="40" spans="1:14">
      <c r="A40" s="3"/>
      <c r="B40" s="2"/>
      <c r="C40" s="3"/>
      <c r="D40" s="4"/>
      <c r="E40" s="33" t="str">
        <f t="shared" si="1"/>
        <v/>
      </c>
      <c r="F40" s="8"/>
      <c r="G40" s="7"/>
      <c r="H40" s="32" t="str">
        <f t="shared" si="0"/>
        <v>入力者と確認者は要入力</v>
      </c>
      <c r="J40" s="44" t="str">
        <f>J15</f>
        <v>詰所管理費</v>
      </c>
      <c r="K40" s="45">
        <f>SUMIF(B8:B200,J40,D8:D200)</f>
        <v>0</v>
      </c>
      <c r="L40" s="46" t="e">
        <f t="shared" si="3"/>
        <v>#DIV/0!</v>
      </c>
    </row>
    <row r="41" spans="1:14">
      <c r="A41" s="3"/>
      <c r="B41" s="2"/>
      <c r="C41" s="3"/>
      <c r="D41" s="4"/>
      <c r="E41" s="33" t="str">
        <f t="shared" si="1"/>
        <v/>
      </c>
      <c r="F41" s="8"/>
      <c r="G41" s="7"/>
      <c r="H41" s="32" t="str">
        <f t="shared" si="0"/>
        <v>入力者と確認者は要入力</v>
      </c>
      <c r="J41" s="44" t="str">
        <f>J16</f>
        <v>ポンプ管理費</v>
      </c>
      <c r="K41" s="45">
        <f>SUMIF(B8:B200,J41,D8:D200)</f>
        <v>0</v>
      </c>
      <c r="L41" s="46" t="e">
        <f t="shared" si="3"/>
        <v>#DIV/0!</v>
      </c>
    </row>
    <row r="42" spans="1:14">
      <c r="A42" s="3"/>
      <c r="B42" s="2"/>
      <c r="C42" s="3"/>
      <c r="D42" s="4"/>
      <c r="E42" s="33" t="str">
        <f t="shared" si="1"/>
        <v/>
      </c>
      <c r="F42" s="8"/>
      <c r="G42" s="7"/>
      <c r="H42" s="32" t="str">
        <f t="shared" si="0"/>
        <v>入力者と確認者は要入力</v>
      </c>
      <c r="J42" s="44" t="str">
        <f t="shared" si="2"/>
        <v>燃料費</v>
      </c>
      <c r="K42" s="45">
        <f>SUMIF(B8:B200,J42,D8:D200)</f>
        <v>0</v>
      </c>
      <c r="L42" s="46" t="e">
        <f t="shared" si="3"/>
        <v>#DIV/0!</v>
      </c>
    </row>
    <row r="43" spans="1:14">
      <c r="A43" s="3"/>
      <c r="B43" s="2"/>
      <c r="C43" s="3"/>
      <c r="D43" s="4"/>
      <c r="E43" s="33" t="str">
        <f t="shared" si="1"/>
        <v/>
      </c>
      <c r="F43" s="8"/>
      <c r="G43" s="7"/>
      <c r="H43" s="32" t="str">
        <f t="shared" si="0"/>
        <v>入力者と確認者は要入力</v>
      </c>
      <c r="J43" s="44" t="str">
        <f t="shared" si="2"/>
        <v>-</v>
      </c>
      <c r="K43" s="45">
        <f>SUMIF(B8:B200,J43,D8:D200)</f>
        <v>0</v>
      </c>
      <c r="L43" s="46" t="e">
        <f t="shared" si="3"/>
        <v>#DIV/0!</v>
      </c>
    </row>
    <row r="44" spans="1:14">
      <c r="A44" s="3"/>
      <c r="B44" s="2"/>
      <c r="C44" s="3"/>
      <c r="D44" s="4"/>
      <c r="E44" s="33" t="str">
        <f t="shared" si="1"/>
        <v/>
      </c>
      <c r="F44" s="8"/>
      <c r="G44" s="7"/>
      <c r="H44" s="32" t="str">
        <f t="shared" si="0"/>
        <v>入力者と確認者は要入力</v>
      </c>
      <c r="J44" s="44" t="str">
        <f t="shared" si="2"/>
        <v>-</v>
      </c>
      <c r="K44" s="45">
        <f>SUMIF(B8:B200,J44,D8:D200)</f>
        <v>0</v>
      </c>
      <c r="L44" s="46" t="e">
        <f t="shared" si="3"/>
        <v>#DIV/0!</v>
      </c>
    </row>
    <row r="45" spans="1:14" ht="19.5" thickBot="1">
      <c r="A45" s="3"/>
      <c r="B45" s="2"/>
      <c r="C45" s="3"/>
      <c r="D45" s="4"/>
      <c r="E45" s="33" t="str">
        <f t="shared" si="1"/>
        <v/>
      </c>
      <c r="F45" s="8"/>
      <c r="G45" s="7"/>
      <c r="H45" s="32" t="str">
        <f t="shared" si="0"/>
        <v>入力者と確認者は要入力</v>
      </c>
      <c r="J45" s="44" t="str">
        <f t="shared" si="2"/>
        <v>-</v>
      </c>
      <c r="K45" s="47">
        <f>SUMIF(B8:B200,J45,D8:D200)</f>
        <v>0</v>
      </c>
      <c r="L45" s="46" t="e">
        <f>K45/$K$46</f>
        <v>#DIV/0!</v>
      </c>
    </row>
    <row r="46" spans="1:14" ht="19.5" thickTop="1">
      <c r="A46" s="1"/>
      <c r="B46" s="2"/>
      <c r="C46" s="3"/>
      <c r="D46" s="4"/>
      <c r="E46" s="33" t="str">
        <f t="shared" si="1"/>
        <v/>
      </c>
      <c r="F46" s="8"/>
      <c r="G46" s="7"/>
      <c r="H46" s="32" t="str">
        <f t="shared" si="0"/>
        <v>入力者と確認者は要入力</v>
      </c>
      <c r="J46" s="48" t="s">
        <v>17</v>
      </c>
      <c r="K46" s="49">
        <f>SUM(K36:K45)</f>
        <v>0</v>
      </c>
      <c r="L46" s="42"/>
    </row>
    <row r="47" spans="1:14" ht="19.5" thickBot="1">
      <c r="A47" s="1"/>
      <c r="B47" s="2"/>
      <c r="C47" s="3"/>
      <c r="D47" s="4"/>
      <c r="E47" s="33" t="str">
        <f t="shared" si="1"/>
        <v/>
      </c>
      <c r="F47" s="8"/>
      <c r="G47" s="7"/>
      <c r="H47" s="32" t="str">
        <f t="shared" si="0"/>
        <v>入力者と確認者は要入力</v>
      </c>
      <c r="J47" s="53" t="s">
        <v>22</v>
      </c>
      <c r="K47" s="54">
        <f>B4-K46</f>
        <v>0</v>
      </c>
      <c r="L47" s="42"/>
    </row>
    <row r="48" spans="1:14">
      <c r="A48" s="1"/>
      <c r="B48" s="2"/>
      <c r="C48" s="3"/>
      <c r="D48" s="4"/>
      <c r="E48" s="33" t="str">
        <f t="shared" si="1"/>
        <v/>
      </c>
      <c r="F48" s="8"/>
      <c r="G48" s="7"/>
      <c r="H48" s="32" t="str">
        <f t="shared" si="0"/>
        <v>入力者と確認者は要入力</v>
      </c>
    </row>
    <row r="49" spans="1:8">
      <c r="A49" s="1"/>
      <c r="B49" s="2"/>
      <c r="C49" s="3"/>
      <c r="D49" s="4"/>
      <c r="E49" s="33" t="str">
        <f t="shared" si="1"/>
        <v/>
      </c>
      <c r="F49" s="8"/>
      <c r="G49" s="7"/>
      <c r="H49" s="32" t="str">
        <f t="shared" si="0"/>
        <v>入力者と確認者は要入力</v>
      </c>
    </row>
    <row r="50" spans="1:8">
      <c r="A50" s="3"/>
      <c r="B50" s="2"/>
      <c r="C50" s="3"/>
      <c r="D50" s="4"/>
      <c r="E50" s="33" t="str">
        <f t="shared" si="1"/>
        <v/>
      </c>
      <c r="F50" s="8"/>
      <c r="G50" s="7"/>
      <c r="H50" s="32" t="str">
        <f t="shared" si="0"/>
        <v>入力者と確認者は要入力</v>
      </c>
    </row>
    <row r="51" spans="1:8">
      <c r="A51" s="3"/>
      <c r="B51" s="2"/>
      <c r="C51" s="3"/>
      <c r="D51" s="4"/>
      <c r="E51" s="33" t="str">
        <f t="shared" si="1"/>
        <v/>
      </c>
      <c r="F51" s="8"/>
      <c r="G51" s="7"/>
      <c r="H51" s="32" t="str">
        <f t="shared" si="0"/>
        <v>入力者と確認者は要入力</v>
      </c>
    </row>
    <row r="52" spans="1:8">
      <c r="A52" s="3"/>
      <c r="B52" s="2"/>
      <c r="C52" s="3"/>
      <c r="D52" s="4"/>
      <c r="E52" s="33" t="str">
        <f t="shared" si="1"/>
        <v/>
      </c>
      <c r="F52" s="8"/>
      <c r="G52" s="7"/>
      <c r="H52" s="32" t="str">
        <f t="shared" si="0"/>
        <v>入力者と確認者は要入力</v>
      </c>
    </row>
    <row r="53" spans="1:8">
      <c r="A53" s="3"/>
      <c r="B53" s="2"/>
      <c r="C53" s="3"/>
      <c r="D53" s="4"/>
      <c r="E53" s="33" t="str">
        <f t="shared" si="1"/>
        <v/>
      </c>
      <c r="F53" s="8"/>
      <c r="G53" s="7"/>
      <c r="H53" s="32" t="str">
        <f t="shared" si="0"/>
        <v>入力者と確認者は要入力</v>
      </c>
    </row>
    <row r="54" spans="1:8">
      <c r="A54" s="3"/>
      <c r="B54" s="2"/>
      <c r="C54" s="3"/>
      <c r="D54" s="4"/>
      <c r="E54" s="33" t="str">
        <f t="shared" si="1"/>
        <v/>
      </c>
      <c r="F54" s="8"/>
      <c r="G54" s="7"/>
      <c r="H54" s="32" t="str">
        <f t="shared" si="0"/>
        <v>入力者と確認者は要入力</v>
      </c>
    </row>
    <row r="55" spans="1:8">
      <c r="A55" s="3"/>
      <c r="B55" s="2"/>
      <c r="C55" s="3"/>
      <c r="D55" s="4"/>
      <c r="E55" s="33" t="str">
        <f t="shared" si="1"/>
        <v/>
      </c>
      <c r="F55" s="8"/>
      <c r="G55" s="7"/>
      <c r="H55" s="32" t="str">
        <f t="shared" si="0"/>
        <v>入力者と確認者は要入力</v>
      </c>
    </row>
    <row r="56" spans="1:8">
      <c r="A56" s="3"/>
      <c r="B56" s="2"/>
      <c r="C56" s="3"/>
      <c r="D56" s="4"/>
      <c r="E56" s="33" t="str">
        <f t="shared" si="1"/>
        <v/>
      </c>
      <c r="F56" s="8"/>
      <c r="G56" s="7"/>
      <c r="H56" s="32" t="str">
        <f t="shared" si="0"/>
        <v>入力者と確認者は要入力</v>
      </c>
    </row>
    <row r="57" spans="1:8">
      <c r="A57" s="3"/>
      <c r="B57" s="2"/>
      <c r="C57" s="3"/>
      <c r="D57" s="4"/>
      <c r="E57" s="33" t="str">
        <f t="shared" si="1"/>
        <v/>
      </c>
      <c r="F57" s="8"/>
      <c r="G57" s="7"/>
      <c r="H57" s="32" t="str">
        <f t="shared" si="0"/>
        <v>入力者と確認者は要入力</v>
      </c>
    </row>
    <row r="58" spans="1:8">
      <c r="A58" s="3"/>
      <c r="B58" s="2"/>
      <c r="C58" s="3"/>
      <c r="D58" s="4"/>
      <c r="E58" s="33" t="str">
        <f t="shared" si="1"/>
        <v/>
      </c>
      <c r="F58" s="8"/>
      <c r="G58" s="7"/>
      <c r="H58" s="32" t="str">
        <f t="shared" si="0"/>
        <v>入力者と確認者は要入力</v>
      </c>
    </row>
    <row r="59" spans="1:8">
      <c r="A59" s="3"/>
      <c r="B59" s="2"/>
      <c r="C59" s="3"/>
      <c r="D59" s="4"/>
      <c r="E59" s="33" t="str">
        <f t="shared" si="1"/>
        <v/>
      </c>
      <c r="F59" s="8"/>
      <c r="G59" s="7"/>
      <c r="H59" s="32" t="str">
        <f t="shared" si="0"/>
        <v>入力者と確認者は要入力</v>
      </c>
    </row>
    <row r="60" spans="1:8">
      <c r="A60" s="3"/>
      <c r="B60" s="2"/>
      <c r="C60" s="3"/>
      <c r="D60" s="4"/>
      <c r="E60" s="33" t="str">
        <f t="shared" si="1"/>
        <v/>
      </c>
      <c r="F60" s="8"/>
      <c r="G60" s="7"/>
      <c r="H60" s="32" t="str">
        <f t="shared" si="0"/>
        <v>入力者と確認者は要入力</v>
      </c>
    </row>
    <row r="61" spans="1:8">
      <c r="A61" s="3"/>
      <c r="B61" s="2"/>
      <c r="C61" s="3"/>
      <c r="D61" s="4"/>
      <c r="E61" s="33" t="str">
        <f t="shared" si="1"/>
        <v/>
      </c>
      <c r="F61" s="8"/>
      <c r="G61" s="7"/>
      <c r="H61" s="32" t="str">
        <f t="shared" si="0"/>
        <v>入力者と確認者は要入力</v>
      </c>
    </row>
    <row r="62" spans="1:8">
      <c r="A62" s="3"/>
      <c r="B62" s="2"/>
      <c r="C62" s="3"/>
      <c r="D62" s="4"/>
      <c r="E62" s="33" t="str">
        <f t="shared" si="1"/>
        <v/>
      </c>
      <c r="F62" s="8"/>
      <c r="G62" s="7"/>
      <c r="H62" s="32" t="str">
        <f t="shared" si="0"/>
        <v>入力者と確認者は要入力</v>
      </c>
    </row>
    <row r="63" spans="1:8">
      <c r="A63" s="3"/>
      <c r="B63" s="2"/>
      <c r="C63" s="3"/>
      <c r="D63" s="4"/>
      <c r="E63" s="33" t="str">
        <f t="shared" si="1"/>
        <v/>
      </c>
      <c r="F63" s="8"/>
      <c r="G63" s="7"/>
      <c r="H63" s="32" t="str">
        <f t="shared" si="0"/>
        <v>入力者と確認者は要入力</v>
      </c>
    </row>
    <row r="64" spans="1:8">
      <c r="A64" s="3"/>
      <c r="B64" s="2"/>
      <c r="C64" s="3"/>
      <c r="D64" s="4"/>
      <c r="E64" s="33" t="str">
        <f t="shared" si="1"/>
        <v/>
      </c>
      <c r="F64" s="8"/>
      <c r="G64" s="7"/>
      <c r="H64" s="32" t="str">
        <f t="shared" si="0"/>
        <v>入力者と確認者は要入力</v>
      </c>
    </row>
    <row r="65" spans="1:8">
      <c r="A65" s="3"/>
      <c r="B65" s="2"/>
      <c r="C65" s="3"/>
      <c r="D65" s="4"/>
      <c r="E65" s="33" t="str">
        <f t="shared" si="1"/>
        <v/>
      </c>
      <c r="F65" s="8"/>
      <c r="G65" s="7"/>
      <c r="H65" s="32" t="str">
        <f t="shared" si="0"/>
        <v>入力者と確認者は要入力</v>
      </c>
    </row>
    <row r="66" spans="1:8">
      <c r="A66" s="3"/>
      <c r="B66" s="2"/>
      <c r="C66" s="3"/>
      <c r="D66" s="4"/>
      <c r="E66" s="33" t="str">
        <f t="shared" si="1"/>
        <v/>
      </c>
      <c r="F66" s="8"/>
      <c r="G66" s="7"/>
      <c r="H66" s="32" t="str">
        <f t="shared" si="0"/>
        <v>入力者と確認者は要入力</v>
      </c>
    </row>
    <row r="67" spans="1:8">
      <c r="A67" s="3"/>
      <c r="B67" s="2"/>
      <c r="C67" s="3"/>
      <c r="D67" s="4"/>
      <c r="E67" s="33" t="str">
        <f t="shared" si="1"/>
        <v/>
      </c>
      <c r="F67" s="8"/>
      <c r="G67" s="7"/>
      <c r="H67" s="32" t="str">
        <f t="shared" si="0"/>
        <v>入力者と確認者は要入力</v>
      </c>
    </row>
    <row r="68" spans="1:8">
      <c r="A68" s="3"/>
      <c r="B68" s="2"/>
      <c r="C68" s="3"/>
      <c r="D68" s="4"/>
      <c r="E68" s="33" t="str">
        <f t="shared" si="1"/>
        <v/>
      </c>
      <c r="F68" s="8"/>
      <c r="G68" s="7"/>
      <c r="H68" s="32" t="str">
        <f t="shared" si="0"/>
        <v>入力者と確認者は要入力</v>
      </c>
    </row>
    <row r="69" spans="1:8">
      <c r="A69" s="3"/>
      <c r="B69" s="2"/>
      <c r="C69" s="3"/>
      <c r="D69" s="4"/>
      <c r="E69" s="33" t="str">
        <f t="shared" si="1"/>
        <v/>
      </c>
      <c r="F69" s="8"/>
      <c r="G69" s="7"/>
      <c r="H69" s="32" t="str">
        <f t="shared" si="0"/>
        <v>入力者と確認者は要入力</v>
      </c>
    </row>
    <row r="70" spans="1:8">
      <c r="A70" s="3"/>
      <c r="B70" s="2"/>
      <c r="C70" s="3"/>
      <c r="D70" s="4"/>
      <c r="E70" s="33" t="str">
        <f t="shared" si="1"/>
        <v/>
      </c>
      <c r="F70" s="8"/>
      <c r="G70" s="7"/>
      <c r="H70" s="32" t="str">
        <f t="shared" si="0"/>
        <v>入力者と確認者は要入力</v>
      </c>
    </row>
    <row r="71" spans="1:8">
      <c r="A71" s="3"/>
      <c r="B71" s="2"/>
      <c r="C71" s="3"/>
      <c r="D71" s="4"/>
      <c r="E71" s="33" t="str">
        <f t="shared" si="1"/>
        <v/>
      </c>
      <c r="F71" s="8"/>
      <c r="G71" s="7"/>
      <c r="H71" s="32" t="str">
        <f t="shared" si="0"/>
        <v>入力者と確認者は要入力</v>
      </c>
    </row>
    <row r="72" spans="1:8">
      <c r="A72" s="3"/>
      <c r="B72" s="2"/>
      <c r="C72" s="3"/>
      <c r="D72" s="4"/>
      <c r="E72" s="33" t="str">
        <f t="shared" si="1"/>
        <v/>
      </c>
      <c r="F72" s="8"/>
      <c r="G72" s="7"/>
      <c r="H72" s="32" t="str">
        <f t="shared" si="0"/>
        <v>入力者と確認者は要入力</v>
      </c>
    </row>
    <row r="73" spans="1:8">
      <c r="A73" s="3"/>
      <c r="B73" s="2"/>
      <c r="C73" s="3"/>
      <c r="D73" s="4"/>
      <c r="E73" s="33" t="str">
        <f t="shared" si="1"/>
        <v/>
      </c>
      <c r="F73" s="8"/>
      <c r="G73" s="7"/>
      <c r="H73" s="32" t="str">
        <f t="shared" si="0"/>
        <v>入力者と確認者は要入力</v>
      </c>
    </row>
    <row r="74" spans="1:8">
      <c r="A74" s="3"/>
      <c r="B74" s="2"/>
      <c r="C74" s="3"/>
      <c r="D74" s="4"/>
      <c r="E74" s="33" t="str">
        <f t="shared" si="1"/>
        <v/>
      </c>
      <c r="F74" s="8"/>
      <c r="G74" s="7"/>
      <c r="H74" s="32" t="str">
        <f t="shared" si="0"/>
        <v>入力者と確認者は要入力</v>
      </c>
    </row>
    <row r="75" spans="1:8">
      <c r="A75" s="3"/>
      <c r="B75" s="2"/>
      <c r="C75" s="3"/>
      <c r="D75" s="4"/>
      <c r="E75" s="33" t="str">
        <f t="shared" si="1"/>
        <v/>
      </c>
      <c r="F75" s="8"/>
      <c r="G75" s="7"/>
      <c r="H75" s="32" t="str">
        <f t="shared" si="0"/>
        <v>入力者と確認者は要入力</v>
      </c>
    </row>
    <row r="76" spans="1:8">
      <c r="A76" s="3"/>
      <c r="B76" s="2"/>
      <c r="C76" s="3"/>
      <c r="D76" s="4"/>
      <c r="E76" s="33" t="str">
        <f t="shared" ref="E76:E139" si="4">IF(D76="","",E75-D76)</f>
        <v/>
      </c>
      <c r="F76" s="8"/>
      <c r="G76" s="7"/>
      <c r="H76" s="32" t="str">
        <f t="shared" si="0"/>
        <v>入力者と確認者は要入力</v>
      </c>
    </row>
    <row r="77" spans="1:8">
      <c r="A77" s="3"/>
      <c r="B77" s="2"/>
      <c r="C77" s="3"/>
      <c r="D77" s="4"/>
      <c r="E77" s="33" t="str">
        <f t="shared" si="4"/>
        <v/>
      </c>
      <c r="F77" s="8"/>
      <c r="G77" s="7"/>
      <c r="H77" s="32" t="str">
        <f t="shared" si="0"/>
        <v>入力者と確認者は要入力</v>
      </c>
    </row>
    <row r="78" spans="1:8">
      <c r="A78" s="3"/>
      <c r="B78" s="2"/>
      <c r="C78" s="3"/>
      <c r="D78" s="4"/>
      <c r="E78" s="33" t="str">
        <f t="shared" si="4"/>
        <v/>
      </c>
      <c r="F78" s="8"/>
      <c r="G78" s="7"/>
      <c r="H78" s="32" t="str">
        <f t="shared" si="0"/>
        <v>入力者と確認者は要入力</v>
      </c>
    </row>
    <row r="79" spans="1:8">
      <c r="A79" s="3"/>
      <c r="B79" s="2"/>
      <c r="C79" s="3"/>
      <c r="D79" s="4"/>
      <c r="E79" s="33" t="str">
        <f t="shared" si="4"/>
        <v/>
      </c>
      <c r="F79" s="8"/>
      <c r="G79" s="7"/>
      <c r="H79" s="32" t="str">
        <f t="shared" si="0"/>
        <v>入力者と確認者は要入力</v>
      </c>
    </row>
    <row r="80" spans="1:8">
      <c r="A80" s="3"/>
      <c r="B80" s="2"/>
      <c r="C80" s="3"/>
      <c r="D80" s="4"/>
      <c r="E80" s="33" t="str">
        <f t="shared" si="4"/>
        <v/>
      </c>
      <c r="F80" s="8"/>
      <c r="G80" s="7"/>
      <c r="H80" s="32" t="str">
        <f t="shared" si="0"/>
        <v>入力者と確認者は要入力</v>
      </c>
    </row>
    <row r="81" spans="1:8">
      <c r="A81" s="3"/>
      <c r="B81" s="2"/>
      <c r="C81" s="3"/>
      <c r="D81" s="4"/>
      <c r="E81" s="33" t="str">
        <f t="shared" si="4"/>
        <v/>
      </c>
      <c r="F81" s="8"/>
      <c r="G81" s="7"/>
      <c r="H81" s="32" t="str">
        <f t="shared" si="0"/>
        <v>入力者と確認者は要入力</v>
      </c>
    </row>
    <row r="82" spans="1:8">
      <c r="A82" s="3"/>
      <c r="B82" s="2"/>
      <c r="C82" s="3"/>
      <c r="D82" s="4"/>
      <c r="E82" s="33" t="str">
        <f t="shared" si="4"/>
        <v/>
      </c>
      <c r="F82" s="8"/>
      <c r="G82" s="7"/>
      <c r="H82" s="32" t="str">
        <f t="shared" si="0"/>
        <v>入力者と確認者は要入力</v>
      </c>
    </row>
    <row r="83" spans="1:8">
      <c r="A83" s="3"/>
      <c r="B83" s="2"/>
      <c r="C83" s="3"/>
      <c r="D83" s="4"/>
      <c r="E83" s="33" t="str">
        <f t="shared" si="4"/>
        <v/>
      </c>
      <c r="F83" s="8"/>
      <c r="G83" s="7"/>
      <c r="H83" s="32" t="str">
        <f t="shared" si="0"/>
        <v>入力者と確認者は要入力</v>
      </c>
    </row>
    <row r="84" spans="1:8">
      <c r="A84" s="3"/>
      <c r="B84" s="2"/>
      <c r="C84" s="3"/>
      <c r="D84" s="4"/>
      <c r="E84" s="33" t="str">
        <f t="shared" si="4"/>
        <v/>
      </c>
      <c r="F84" s="8"/>
      <c r="G84" s="7"/>
      <c r="H84" s="32" t="str">
        <f t="shared" si="0"/>
        <v>入力者と確認者は要入力</v>
      </c>
    </row>
    <row r="85" spans="1:8">
      <c r="A85" s="3"/>
      <c r="B85" s="2"/>
      <c r="C85" s="3"/>
      <c r="D85" s="4"/>
      <c r="E85" s="33" t="str">
        <f t="shared" si="4"/>
        <v/>
      </c>
      <c r="F85" s="8"/>
      <c r="G85" s="7"/>
      <c r="H85" s="32" t="str">
        <f t="shared" si="0"/>
        <v>入力者と確認者は要入力</v>
      </c>
    </row>
    <row r="86" spans="1:8">
      <c r="A86" s="3"/>
      <c r="B86" s="2"/>
      <c r="C86" s="3"/>
      <c r="D86" s="4"/>
      <c r="E86" s="33" t="str">
        <f t="shared" si="4"/>
        <v/>
      </c>
      <c r="F86" s="8"/>
      <c r="G86" s="7"/>
      <c r="H86" s="32" t="str">
        <f t="shared" si="0"/>
        <v>入力者と確認者は要入力</v>
      </c>
    </row>
    <row r="87" spans="1:8">
      <c r="A87" s="3"/>
      <c r="B87" s="2"/>
      <c r="C87" s="3"/>
      <c r="D87" s="4"/>
      <c r="E87" s="33" t="str">
        <f t="shared" si="4"/>
        <v/>
      </c>
      <c r="F87" s="8"/>
      <c r="G87" s="7"/>
      <c r="H87" s="32" t="str">
        <f t="shared" si="0"/>
        <v>入力者と確認者は要入力</v>
      </c>
    </row>
    <row r="88" spans="1:8">
      <c r="A88" s="3"/>
      <c r="B88" s="2"/>
      <c r="C88" s="3"/>
      <c r="D88" s="4"/>
      <c r="E88" s="33" t="str">
        <f t="shared" si="4"/>
        <v/>
      </c>
      <c r="F88" s="8"/>
      <c r="G88" s="7"/>
      <c r="H88" s="32" t="str">
        <f t="shared" si="0"/>
        <v>入力者と確認者は要入力</v>
      </c>
    </row>
    <row r="89" spans="1:8">
      <c r="A89" s="3"/>
      <c r="B89" s="2"/>
      <c r="C89" s="3"/>
      <c r="D89" s="4"/>
      <c r="E89" s="33" t="str">
        <f t="shared" si="4"/>
        <v/>
      </c>
      <c r="F89" s="8"/>
      <c r="G89" s="7"/>
      <c r="H89" s="32" t="str">
        <f t="shared" si="0"/>
        <v>入力者と確認者は要入力</v>
      </c>
    </row>
    <row r="90" spans="1:8">
      <c r="A90" s="3"/>
      <c r="B90" s="2"/>
      <c r="C90" s="3"/>
      <c r="D90" s="4"/>
      <c r="E90" s="33" t="str">
        <f t="shared" si="4"/>
        <v/>
      </c>
      <c r="F90" s="8"/>
      <c r="G90" s="7"/>
      <c r="H90" s="32" t="str">
        <f t="shared" si="0"/>
        <v>入力者と確認者は要入力</v>
      </c>
    </row>
    <row r="91" spans="1:8">
      <c r="A91" s="3"/>
      <c r="B91" s="2"/>
      <c r="C91" s="3"/>
      <c r="D91" s="4"/>
      <c r="E91" s="33" t="str">
        <f t="shared" si="4"/>
        <v/>
      </c>
      <c r="F91" s="8"/>
      <c r="G91" s="7"/>
      <c r="H91" s="32" t="str">
        <f t="shared" si="0"/>
        <v>入力者と確認者は要入力</v>
      </c>
    </row>
    <row r="92" spans="1:8">
      <c r="A92" s="3"/>
      <c r="B92" s="2"/>
      <c r="C92" s="3"/>
      <c r="D92" s="4"/>
      <c r="E92" s="33" t="str">
        <f t="shared" si="4"/>
        <v/>
      </c>
      <c r="F92" s="8"/>
      <c r="G92" s="7"/>
      <c r="H92" s="32" t="str">
        <f t="shared" si="0"/>
        <v>入力者と確認者は要入力</v>
      </c>
    </row>
    <row r="93" spans="1:8">
      <c r="A93" s="3"/>
      <c r="B93" s="2"/>
      <c r="C93" s="3"/>
      <c r="D93" s="4"/>
      <c r="E93" s="33" t="str">
        <f t="shared" si="4"/>
        <v/>
      </c>
      <c r="F93" s="8"/>
      <c r="G93" s="7"/>
      <c r="H93" s="32" t="str">
        <f t="shared" si="0"/>
        <v>入力者と確認者は要入力</v>
      </c>
    </row>
    <row r="94" spans="1:8">
      <c r="A94" s="3"/>
      <c r="B94" s="2"/>
      <c r="C94" s="3"/>
      <c r="D94" s="4"/>
      <c r="E94" s="33" t="str">
        <f t="shared" si="4"/>
        <v/>
      </c>
      <c r="F94" s="8"/>
      <c r="G94" s="7"/>
      <c r="H94" s="32" t="str">
        <f t="shared" si="0"/>
        <v>入力者と確認者は要入力</v>
      </c>
    </row>
    <row r="95" spans="1:8">
      <c r="A95" s="3"/>
      <c r="B95" s="2"/>
      <c r="C95" s="3"/>
      <c r="D95" s="4"/>
      <c r="E95" s="33" t="str">
        <f t="shared" si="4"/>
        <v/>
      </c>
      <c r="F95" s="8"/>
      <c r="G95" s="7"/>
      <c r="H95" s="32" t="str">
        <f t="shared" si="0"/>
        <v>入力者と確認者は要入力</v>
      </c>
    </row>
    <row r="96" spans="1:8">
      <c r="A96" s="3"/>
      <c r="B96" s="2"/>
      <c r="C96" s="3"/>
      <c r="D96" s="4"/>
      <c r="E96" s="33" t="str">
        <f t="shared" si="4"/>
        <v/>
      </c>
      <c r="F96" s="8"/>
      <c r="G96" s="7"/>
      <c r="H96" s="32" t="str">
        <f t="shared" si="0"/>
        <v>入力者と確認者は要入力</v>
      </c>
    </row>
    <row r="97" spans="1:8">
      <c r="A97" s="3"/>
      <c r="B97" s="2"/>
      <c r="C97" s="3"/>
      <c r="D97" s="4"/>
      <c r="E97" s="33" t="str">
        <f t="shared" si="4"/>
        <v/>
      </c>
      <c r="F97" s="8"/>
      <c r="G97" s="7"/>
      <c r="H97" s="32" t="str">
        <f t="shared" si="0"/>
        <v>入力者と確認者は要入力</v>
      </c>
    </row>
    <row r="98" spans="1:8">
      <c r="A98" s="3"/>
      <c r="B98" s="2"/>
      <c r="C98" s="3"/>
      <c r="D98" s="4"/>
      <c r="E98" s="33" t="str">
        <f t="shared" si="4"/>
        <v/>
      </c>
      <c r="F98" s="8"/>
      <c r="G98" s="7"/>
      <c r="H98" s="32" t="str">
        <f t="shared" si="0"/>
        <v>入力者と確認者は要入力</v>
      </c>
    </row>
    <row r="99" spans="1:8">
      <c r="A99" s="3"/>
      <c r="B99" s="2"/>
      <c r="C99" s="3"/>
      <c r="D99" s="4"/>
      <c r="E99" s="33" t="str">
        <f t="shared" si="4"/>
        <v/>
      </c>
      <c r="F99" s="8"/>
      <c r="G99" s="7"/>
      <c r="H99" s="32" t="str">
        <f t="shared" si="0"/>
        <v>入力者と確認者は要入力</v>
      </c>
    </row>
    <row r="100" spans="1:8">
      <c r="A100" s="3"/>
      <c r="B100" s="2"/>
      <c r="C100" s="3"/>
      <c r="D100" s="4"/>
      <c r="E100" s="33" t="str">
        <f t="shared" si="4"/>
        <v/>
      </c>
      <c r="F100" s="8"/>
      <c r="G100" s="7"/>
      <c r="H100" s="32" t="str">
        <f t="shared" si="0"/>
        <v>入力者と確認者は要入力</v>
      </c>
    </row>
    <row r="101" spans="1:8">
      <c r="A101" s="3"/>
      <c r="B101" s="2"/>
      <c r="C101" s="3"/>
      <c r="D101" s="4"/>
      <c r="E101" s="33" t="str">
        <f t="shared" si="4"/>
        <v/>
      </c>
      <c r="F101" s="8"/>
      <c r="G101" s="7"/>
      <c r="H101" s="32" t="str">
        <f t="shared" ref="H101:H164" si="5">IF(OR(F101="",G101=""),"入力者と確認者は要入力",IF(F101=G101,"入力者＝確認者は不可","OK"))</f>
        <v>入力者と確認者は要入力</v>
      </c>
    </row>
    <row r="102" spans="1:8">
      <c r="A102" s="3"/>
      <c r="B102" s="2"/>
      <c r="C102" s="3"/>
      <c r="D102" s="4"/>
      <c r="E102" s="33" t="str">
        <f t="shared" si="4"/>
        <v/>
      </c>
      <c r="F102" s="8"/>
      <c r="G102" s="7"/>
      <c r="H102" s="32" t="str">
        <f t="shared" si="5"/>
        <v>入力者と確認者は要入力</v>
      </c>
    </row>
    <row r="103" spans="1:8">
      <c r="A103" s="3"/>
      <c r="B103" s="2"/>
      <c r="C103" s="3"/>
      <c r="D103" s="4"/>
      <c r="E103" s="33" t="str">
        <f t="shared" si="4"/>
        <v/>
      </c>
      <c r="F103" s="8"/>
      <c r="G103" s="7"/>
      <c r="H103" s="32" t="str">
        <f t="shared" si="5"/>
        <v>入力者と確認者は要入力</v>
      </c>
    </row>
    <row r="104" spans="1:8">
      <c r="A104" s="3"/>
      <c r="B104" s="2"/>
      <c r="C104" s="3"/>
      <c r="D104" s="4"/>
      <c r="E104" s="33" t="str">
        <f t="shared" si="4"/>
        <v/>
      </c>
      <c r="F104" s="8"/>
      <c r="G104" s="7"/>
      <c r="H104" s="32" t="str">
        <f t="shared" si="5"/>
        <v>入力者と確認者は要入力</v>
      </c>
    </row>
    <row r="105" spans="1:8">
      <c r="A105" s="3"/>
      <c r="B105" s="2"/>
      <c r="C105" s="3"/>
      <c r="D105" s="4"/>
      <c r="E105" s="33" t="str">
        <f t="shared" si="4"/>
        <v/>
      </c>
      <c r="F105" s="8"/>
      <c r="G105" s="7"/>
      <c r="H105" s="32" t="str">
        <f t="shared" si="5"/>
        <v>入力者と確認者は要入力</v>
      </c>
    </row>
    <row r="106" spans="1:8">
      <c r="A106" s="3"/>
      <c r="B106" s="2"/>
      <c r="C106" s="3"/>
      <c r="D106" s="4"/>
      <c r="E106" s="33" t="str">
        <f t="shared" si="4"/>
        <v/>
      </c>
      <c r="F106" s="8"/>
      <c r="G106" s="7"/>
      <c r="H106" s="32" t="str">
        <f t="shared" si="5"/>
        <v>入力者と確認者は要入力</v>
      </c>
    </row>
    <row r="107" spans="1:8">
      <c r="A107" s="3"/>
      <c r="B107" s="2"/>
      <c r="C107" s="3"/>
      <c r="D107" s="4"/>
      <c r="E107" s="33" t="str">
        <f t="shared" si="4"/>
        <v/>
      </c>
      <c r="F107" s="8"/>
      <c r="G107" s="7"/>
      <c r="H107" s="32" t="str">
        <f t="shared" si="5"/>
        <v>入力者と確認者は要入力</v>
      </c>
    </row>
    <row r="108" spans="1:8">
      <c r="A108" s="3"/>
      <c r="B108" s="2"/>
      <c r="C108" s="3"/>
      <c r="D108" s="4"/>
      <c r="E108" s="33" t="str">
        <f t="shared" si="4"/>
        <v/>
      </c>
      <c r="F108" s="8"/>
      <c r="G108" s="7"/>
      <c r="H108" s="32" t="str">
        <f t="shared" si="5"/>
        <v>入力者と確認者は要入力</v>
      </c>
    </row>
    <row r="109" spans="1:8">
      <c r="A109" s="3"/>
      <c r="B109" s="2"/>
      <c r="C109" s="3"/>
      <c r="D109" s="4"/>
      <c r="E109" s="33" t="str">
        <f t="shared" si="4"/>
        <v/>
      </c>
      <c r="F109" s="8"/>
      <c r="G109" s="7"/>
      <c r="H109" s="32" t="str">
        <f t="shared" si="5"/>
        <v>入力者と確認者は要入力</v>
      </c>
    </row>
    <row r="110" spans="1:8">
      <c r="A110" s="3"/>
      <c r="B110" s="2"/>
      <c r="C110" s="3"/>
      <c r="D110" s="4"/>
      <c r="E110" s="33" t="str">
        <f t="shared" si="4"/>
        <v/>
      </c>
      <c r="F110" s="8"/>
      <c r="G110" s="7"/>
      <c r="H110" s="32" t="str">
        <f t="shared" si="5"/>
        <v>入力者と確認者は要入力</v>
      </c>
    </row>
    <row r="111" spans="1:8">
      <c r="A111" s="3"/>
      <c r="B111" s="2"/>
      <c r="C111" s="3"/>
      <c r="D111" s="4"/>
      <c r="E111" s="33" t="str">
        <f t="shared" si="4"/>
        <v/>
      </c>
      <c r="F111" s="8"/>
      <c r="G111" s="7"/>
      <c r="H111" s="32" t="str">
        <f t="shared" si="5"/>
        <v>入力者と確認者は要入力</v>
      </c>
    </row>
    <row r="112" spans="1:8">
      <c r="A112" s="3"/>
      <c r="B112" s="2"/>
      <c r="C112" s="3"/>
      <c r="D112" s="4"/>
      <c r="E112" s="33" t="str">
        <f t="shared" si="4"/>
        <v/>
      </c>
      <c r="F112" s="8"/>
      <c r="G112" s="7"/>
      <c r="H112" s="32" t="str">
        <f t="shared" si="5"/>
        <v>入力者と確認者は要入力</v>
      </c>
    </row>
    <row r="113" spans="1:8">
      <c r="A113" s="3"/>
      <c r="B113" s="2"/>
      <c r="C113" s="3"/>
      <c r="D113" s="4"/>
      <c r="E113" s="33" t="str">
        <f t="shared" si="4"/>
        <v/>
      </c>
      <c r="F113" s="8"/>
      <c r="G113" s="7"/>
      <c r="H113" s="32" t="str">
        <f t="shared" si="5"/>
        <v>入力者と確認者は要入力</v>
      </c>
    </row>
    <row r="114" spans="1:8">
      <c r="A114" s="3"/>
      <c r="B114" s="2"/>
      <c r="C114" s="3"/>
      <c r="D114" s="4"/>
      <c r="E114" s="33" t="str">
        <f t="shared" si="4"/>
        <v/>
      </c>
      <c r="F114" s="8"/>
      <c r="G114" s="7"/>
      <c r="H114" s="32" t="str">
        <f t="shared" si="5"/>
        <v>入力者と確認者は要入力</v>
      </c>
    </row>
    <row r="115" spans="1:8">
      <c r="A115" s="3"/>
      <c r="B115" s="2"/>
      <c r="C115" s="3"/>
      <c r="D115" s="4"/>
      <c r="E115" s="33" t="str">
        <f t="shared" si="4"/>
        <v/>
      </c>
      <c r="F115" s="8"/>
      <c r="G115" s="7"/>
      <c r="H115" s="32" t="str">
        <f t="shared" si="5"/>
        <v>入力者と確認者は要入力</v>
      </c>
    </row>
    <row r="116" spans="1:8">
      <c r="A116" s="3"/>
      <c r="B116" s="2"/>
      <c r="C116" s="3"/>
      <c r="D116" s="4"/>
      <c r="E116" s="33" t="str">
        <f t="shared" si="4"/>
        <v/>
      </c>
      <c r="F116" s="8"/>
      <c r="G116" s="7"/>
      <c r="H116" s="32" t="str">
        <f t="shared" si="5"/>
        <v>入力者と確認者は要入力</v>
      </c>
    </row>
    <row r="117" spans="1:8">
      <c r="A117" s="3"/>
      <c r="B117" s="2"/>
      <c r="C117" s="3"/>
      <c r="D117" s="4"/>
      <c r="E117" s="33" t="str">
        <f t="shared" si="4"/>
        <v/>
      </c>
      <c r="F117" s="8"/>
      <c r="G117" s="7"/>
      <c r="H117" s="32" t="str">
        <f t="shared" si="5"/>
        <v>入力者と確認者は要入力</v>
      </c>
    </row>
    <row r="118" spans="1:8">
      <c r="A118" s="3"/>
      <c r="B118" s="2"/>
      <c r="C118" s="3"/>
      <c r="D118" s="4"/>
      <c r="E118" s="33" t="str">
        <f t="shared" si="4"/>
        <v/>
      </c>
      <c r="F118" s="8"/>
      <c r="G118" s="7"/>
      <c r="H118" s="32" t="str">
        <f t="shared" si="5"/>
        <v>入力者と確認者は要入力</v>
      </c>
    </row>
    <row r="119" spans="1:8">
      <c r="A119" s="3"/>
      <c r="B119" s="2"/>
      <c r="C119" s="3"/>
      <c r="D119" s="4"/>
      <c r="E119" s="33" t="str">
        <f t="shared" si="4"/>
        <v/>
      </c>
      <c r="F119" s="8"/>
      <c r="G119" s="7"/>
      <c r="H119" s="32" t="str">
        <f t="shared" si="5"/>
        <v>入力者と確認者は要入力</v>
      </c>
    </row>
    <row r="120" spans="1:8">
      <c r="A120" s="3"/>
      <c r="B120" s="2"/>
      <c r="C120" s="3"/>
      <c r="D120" s="4"/>
      <c r="E120" s="33" t="str">
        <f t="shared" si="4"/>
        <v/>
      </c>
      <c r="F120" s="8"/>
      <c r="G120" s="7"/>
      <c r="H120" s="32" t="str">
        <f t="shared" si="5"/>
        <v>入力者と確認者は要入力</v>
      </c>
    </row>
    <row r="121" spans="1:8">
      <c r="A121" s="3"/>
      <c r="B121" s="2"/>
      <c r="C121" s="3"/>
      <c r="D121" s="4"/>
      <c r="E121" s="33" t="str">
        <f t="shared" si="4"/>
        <v/>
      </c>
      <c r="F121" s="8"/>
      <c r="G121" s="7"/>
      <c r="H121" s="32" t="str">
        <f t="shared" si="5"/>
        <v>入力者と確認者は要入力</v>
      </c>
    </row>
    <row r="122" spans="1:8">
      <c r="A122" s="3"/>
      <c r="B122" s="2"/>
      <c r="C122" s="3"/>
      <c r="D122" s="4"/>
      <c r="E122" s="33" t="str">
        <f t="shared" si="4"/>
        <v/>
      </c>
      <c r="F122" s="8"/>
      <c r="G122" s="7"/>
      <c r="H122" s="32" t="str">
        <f t="shared" si="5"/>
        <v>入力者と確認者は要入力</v>
      </c>
    </row>
    <row r="123" spans="1:8">
      <c r="A123" s="3"/>
      <c r="B123" s="2"/>
      <c r="C123" s="3"/>
      <c r="D123" s="4"/>
      <c r="E123" s="33" t="str">
        <f t="shared" si="4"/>
        <v/>
      </c>
      <c r="F123" s="8"/>
      <c r="G123" s="7"/>
      <c r="H123" s="32" t="str">
        <f t="shared" si="5"/>
        <v>入力者と確認者は要入力</v>
      </c>
    </row>
    <row r="124" spans="1:8">
      <c r="A124" s="3"/>
      <c r="B124" s="2"/>
      <c r="C124" s="3"/>
      <c r="D124" s="4"/>
      <c r="E124" s="33" t="str">
        <f t="shared" si="4"/>
        <v/>
      </c>
      <c r="F124" s="8"/>
      <c r="G124" s="7"/>
      <c r="H124" s="32" t="str">
        <f t="shared" si="5"/>
        <v>入力者と確認者は要入力</v>
      </c>
    </row>
    <row r="125" spans="1:8">
      <c r="A125" s="3"/>
      <c r="B125" s="2"/>
      <c r="C125" s="3"/>
      <c r="D125" s="4"/>
      <c r="E125" s="33" t="str">
        <f t="shared" si="4"/>
        <v/>
      </c>
      <c r="F125" s="8"/>
      <c r="G125" s="7"/>
      <c r="H125" s="32" t="str">
        <f t="shared" si="5"/>
        <v>入力者と確認者は要入力</v>
      </c>
    </row>
    <row r="126" spans="1:8">
      <c r="A126" s="3"/>
      <c r="B126" s="2"/>
      <c r="C126" s="3"/>
      <c r="D126" s="4"/>
      <c r="E126" s="33" t="str">
        <f t="shared" si="4"/>
        <v/>
      </c>
      <c r="F126" s="8"/>
      <c r="G126" s="7"/>
      <c r="H126" s="32" t="str">
        <f t="shared" si="5"/>
        <v>入力者と確認者は要入力</v>
      </c>
    </row>
    <row r="127" spans="1:8">
      <c r="A127" s="3"/>
      <c r="B127" s="2"/>
      <c r="C127" s="3"/>
      <c r="D127" s="4"/>
      <c r="E127" s="33" t="str">
        <f t="shared" si="4"/>
        <v/>
      </c>
      <c r="F127" s="8"/>
      <c r="G127" s="7"/>
      <c r="H127" s="32" t="str">
        <f t="shared" si="5"/>
        <v>入力者と確認者は要入力</v>
      </c>
    </row>
    <row r="128" spans="1:8">
      <c r="A128" s="3"/>
      <c r="B128" s="2"/>
      <c r="C128" s="3"/>
      <c r="D128" s="4"/>
      <c r="E128" s="33" t="str">
        <f t="shared" si="4"/>
        <v/>
      </c>
      <c r="F128" s="8"/>
      <c r="G128" s="7"/>
      <c r="H128" s="32" t="str">
        <f t="shared" si="5"/>
        <v>入力者と確認者は要入力</v>
      </c>
    </row>
    <row r="129" spans="1:8">
      <c r="A129" s="3"/>
      <c r="B129" s="2"/>
      <c r="C129" s="3"/>
      <c r="D129" s="4"/>
      <c r="E129" s="33" t="str">
        <f t="shared" si="4"/>
        <v/>
      </c>
      <c r="F129" s="8"/>
      <c r="G129" s="7"/>
      <c r="H129" s="32" t="str">
        <f t="shared" si="5"/>
        <v>入力者と確認者は要入力</v>
      </c>
    </row>
    <row r="130" spans="1:8">
      <c r="A130" s="3"/>
      <c r="B130" s="2"/>
      <c r="C130" s="3"/>
      <c r="D130" s="4"/>
      <c r="E130" s="33" t="str">
        <f t="shared" si="4"/>
        <v/>
      </c>
      <c r="F130" s="8"/>
      <c r="G130" s="7"/>
      <c r="H130" s="32" t="str">
        <f t="shared" si="5"/>
        <v>入力者と確認者は要入力</v>
      </c>
    </row>
    <row r="131" spans="1:8">
      <c r="A131" s="3"/>
      <c r="B131" s="2"/>
      <c r="C131" s="3"/>
      <c r="D131" s="4"/>
      <c r="E131" s="33" t="str">
        <f t="shared" si="4"/>
        <v/>
      </c>
      <c r="F131" s="8"/>
      <c r="G131" s="7"/>
      <c r="H131" s="32" t="str">
        <f t="shared" si="5"/>
        <v>入力者と確認者は要入力</v>
      </c>
    </row>
    <row r="132" spans="1:8">
      <c r="A132" s="3"/>
      <c r="B132" s="2"/>
      <c r="C132" s="3"/>
      <c r="D132" s="4"/>
      <c r="E132" s="33" t="str">
        <f t="shared" si="4"/>
        <v/>
      </c>
      <c r="F132" s="8"/>
      <c r="G132" s="7"/>
      <c r="H132" s="32" t="str">
        <f t="shared" si="5"/>
        <v>入力者と確認者は要入力</v>
      </c>
    </row>
    <row r="133" spans="1:8">
      <c r="A133" s="3"/>
      <c r="B133" s="2"/>
      <c r="C133" s="3"/>
      <c r="D133" s="4"/>
      <c r="E133" s="33" t="str">
        <f t="shared" si="4"/>
        <v/>
      </c>
      <c r="F133" s="8"/>
      <c r="G133" s="7"/>
      <c r="H133" s="32" t="str">
        <f t="shared" si="5"/>
        <v>入力者と確認者は要入力</v>
      </c>
    </row>
    <row r="134" spans="1:8">
      <c r="A134" s="3"/>
      <c r="B134" s="2"/>
      <c r="C134" s="3"/>
      <c r="D134" s="4"/>
      <c r="E134" s="33" t="str">
        <f t="shared" si="4"/>
        <v/>
      </c>
      <c r="F134" s="8"/>
      <c r="G134" s="7"/>
      <c r="H134" s="32" t="str">
        <f t="shared" si="5"/>
        <v>入力者と確認者は要入力</v>
      </c>
    </row>
    <row r="135" spans="1:8">
      <c r="A135" s="3"/>
      <c r="B135" s="2"/>
      <c r="C135" s="3"/>
      <c r="D135" s="4"/>
      <c r="E135" s="33" t="str">
        <f t="shared" si="4"/>
        <v/>
      </c>
      <c r="F135" s="8"/>
      <c r="G135" s="7"/>
      <c r="H135" s="32" t="str">
        <f t="shared" si="5"/>
        <v>入力者と確認者は要入力</v>
      </c>
    </row>
    <row r="136" spans="1:8">
      <c r="A136" s="3"/>
      <c r="B136" s="2"/>
      <c r="C136" s="3"/>
      <c r="D136" s="4"/>
      <c r="E136" s="33" t="str">
        <f t="shared" si="4"/>
        <v/>
      </c>
      <c r="F136" s="8"/>
      <c r="G136" s="7"/>
      <c r="H136" s="32" t="str">
        <f t="shared" si="5"/>
        <v>入力者と確認者は要入力</v>
      </c>
    </row>
    <row r="137" spans="1:8">
      <c r="A137" s="3"/>
      <c r="B137" s="2"/>
      <c r="C137" s="3"/>
      <c r="D137" s="4"/>
      <c r="E137" s="33" t="str">
        <f t="shared" si="4"/>
        <v/>
      </c>
      <c r="F137" s="8"/>
      <c r="G137" s="7"/>
      <c r="H137" s="32" t="str">
        <f t="shared" si="5"/>
        <v>入力者と確認者は要入力</v>
      </c>
    </row>
    <row r="138" spans="1:8">
      <c r="A138" s="3"/>
      <c r="B138" s="2"/>
      <c r="C138" s="3"/>
      <c r="D138" s="4"/>
      <c r="E138" s="33" t="str">
        <f t="shared" si="4"/>
        <v/>
      </c>
      <c r="F138" s="8"/>
      <c r="G138" s="7"/>
      <c r="H138" s="32" t="str">
        <f t="shared" si="5"/>
        <v>入力者と確認者は要入力</v>
      </c>
    </row>
    <row r="139" spans="1:8">
      <c r="A139" s="3"/>
      <c r="B139" s="2"/>
      <c r="C139" s="3"/>
      <c r="D139" s="4"/>
      <c r="E139" s="33" t="str">
        <f t="shared" si="4"/>
        <v/>
      </c>
      <c r="F139" s="8"/>
      <c r="G139" s="7"/>
      <c r="H139" s="32" t="str">
        <f t="shared" si="5"/>
        <v>入力者と確認者は要入力</v>
      </c>
    </row>
    <row r="140" spans="1:8">
      <c r="A140" s="3"/>
      <c r="B140" s="2"/>
      <c r="C140" s="3"/>
      <c r="D140" s="4"/>
      <c r="E140" s="33" t="str">
        <f t="shared" ref="E140:E200" si="6">IF(D140="","",E139-D140)</f>
        <v/>
      </c>
      <c r="F140" s="8"/>
      <c r="G140" s="7"/>
      <c r="H140" s="32" t="str">
        <f t="shared" si="5"/>
        <v>入力者と確認者は要入力</v>
      </c>
    </row>
    <row r="141" spans="1:8">
      <c r="A141" s="3"/>
      <c r="B141" s="2"/>
      <c r="C141" s="3"/>
      <c r="D141" s="4"/>
      <c r="E141" s="33" t="str">
        <f t="shared" si="6"/>
        <v/>
      </c>
      <c r="F141" s="8"/>
      <c r="G141" s="7"/>
      <c r="H141" s="32" t="str">
        <f t="shared" si="5"/>
        <v>入力者と確認者は要入力</v>
      </c>
    </row>
    <row r="142" spans="1:8">
      <c r="A142" s="3"/>
      <c r="B142" s="2"/>
      <c r="C142" s="3"/>
      <c r="D142" s="4"/>
      <c r="E142" s="33" t="str">
        <f t="shared" si="6"/>
        <v/>
      </c>
      <c r="F142" s="8"/>
      <c r="G142" s="7"/>
      <c r="H142" s="32" t="str">
        <f t="shared" si="5"/>
        <v>入力者と確認者は要入力</v>
      </c>
    </row>
    <row r="143" spans="1:8">
      <c r="A143" s="3"/>
      <c r="B143" s="2"/>
      <c r="C143" s="3"/>
      <c r="D143" s="4"/>
      <c r="E143" s="33" t="str">
        <f t="shared" si="6"/>
        <v/>
      </c>
      <c r="F143" s="8"/>
      <c r="G143" s="7"/>
      <c r="H143" s="32" t="str">
        <f t="shared" si="5"/>
        <v>入力者と確認者は要入力</v>
      </c>
    </row>
    <row r="144" spans="1:8">
      <c r="A144" s="3"/>
      <c r="B144" s="2"/>
      <c r="C144" s="3"/>
      <c r="D144" s="4"/>
      <c r="E144" s="33" t="str">
        <f t="shared" si="6"/>
        <v/>
      </c>
      <c r="F144" s="8"/>
      <c r="G144" s="7"/>
      <c r="H144" s="32" t="str">
        <f t="shared" si="5"/>
        <v>入力者と確認者は要入力</v>
      </c>
    </row>
    <row r="145" spans="1:8">
      <c r="A145" s="3"/>
      <c r="B145" s="2"/>
      <c r="C145" s="3"/>
      <c r="D145" s="4"/>
      <c r="E145" s="33" t="str">
        <f t="shared" si="6"/>
        <v/>
      </c>
      <c r="F145" s="8"/>
      <c r="G145" s="7"/>
      <c r="H145" s="32" t="str">
        <f t="shared" si="5"/>
        <v>入力者と確認者は要入力</v>
      </c>
    </row>
    <row r="146" spans="1:8">
      <c r="A146" s="3"/>
      <c r="B146" s="2"/>
      <c r="C146" s="3"/>
      <c r="D146" s="4"/>
      <c r="E146" s="33" t="str">
        <f t="shared" si="6"/>
        <v/>
      </c>
      <c r="F146" s="8"/>
      <c r="G146" s="7"/>
      <c r="H146" s="32" t="str">
        <f t="shared" si="5"/>
        <v>入力者と確認者は要入力</v>
      </c>
    </row>
    <row r="147" spans="1:8">
      <c r="A147" s="3"/>
      <c r="B147" s="2"/>
      <c r="C147" s="3"/>
      <c r="D147" s="4"/>
      <c r="E147" s="33" t="str">
        <f t="shared" si="6"/>
        <v/>
      </c>
      <c r="F147" s="8"/>
      <c r="G147" s="7"/>
      <c r="H147" s="32" t="str">
        <f t="shared" si="5"/>
        <v>入力者と確認者は要入力</v>
      </c>
    </row>
    <row r="148" spans="1:8">
      <c r="A148" s="3"/>
      <c r="B148" s="2"/>
      <c r="C148" s="3"/>
      <c r="D148" s="4"/>
      <c r="E148" s="33" t="str">
        <f t="shared" si="6"/>
        <v/>
      </c>
      <c r="F148" s="8"/>
      <c r="G148" s="7"/>
      <c r="H148" s="32" t="str">
        <f t="shared" si="5"/>
        <v>入力者と確認者は要入力</v>
      </c>
    </row>
    <row r="149" spans="1:8">
      <c r="A149" s="3"/>
      <c r="B149" s="2"/>
      <c r="C149" s="3"/>
      <c r="D149" s="4"/>
      <c r="E149" s="33" t="str">
        <f t="shared" si="6"/>
        <v/>
      </c>
      <c r="F149" s="8"/>
      <c r="G149" s="7"/>
      <c r="H149" s="32" t="str">
        <f t="shared" si="5"/>
        <v>入力者と確認者は要入力</v>
      </c>
    </row>
    <row r="150" spans="1:8">
      <c r="A150" s="3"/>
      <c r="B150" s="2"/>
      <c r="C150" s="3"/>
      <c r="D150" s="4"/>
      <c r="E150" s="33" t="str">
        <f t="shared" si="6"/>
        <v/>
      </c>
      <c r="F150" s="8"/>
      <c r="G150" s="7"/>
      <c r="H150" s="32" t="str">
        <f t="shared" si="5"/>
        <v>入力者と確認者は要入力</v>
      </c>
    </row>
    <row r="151" spans="1:8">
      <c r="A151" s="3"/>
      <c r="B151" s="2"/>
      <c r="C151" s="3"/>
      <c r="D151" s="4"/>
      <c r="E151" s="33" t="str">
        <f t="shared" si="6"/>
        <v/>
      </c>
      <c r="F151" s="8"/>
      <c r="G151" s="7"/>
      <c r="H151" s="32" t="str">
        <f t="shared" si="5"/>
        <v>入力者と確認者は要入力</v>
      </c>
    </row>
    <row r="152" spans="1:8">
      <c r="A152" s="3"/>
      <c r="B152" s="2"/>
      <c r="C152" s="3"/>
      <c r="D152" s="4"/>
      <c r="E152" s="33" t="str">
        <f t="shared" si="6"/>
        <v/>
      </c>
      <c r="F152" s="8"/>
      <c r="G152" s="7"/>
      <c r="H152" s="32" t="str">
        <f t="shared" si="5"/>
        <v>入力者と確認者は要入力</v>
      </c>
    </row>
    <row r="153" spans="1:8">
      <c r="A153" s="3"/>
      <c r="B153" s="2"/>
      <c r="C153" s="3"/>
      <c r="D153" s="4"/>
      <c r="E153" s="33" t="str">
        <f t="shared" si="6"/>
        <v/>
      </c>
      <c r="F153" s="8"/>
      <c r="G153" s="7"/>
      <c r="H153" s="32" t="str">
        <f t="shared" si="5"/>
        <v>入力者と確認者は要入力</v>
      </c>
    </row>
    <row r="154" spans="1:8">
      <c r="A154" s="3"/>
      <c r="B154" s="2"/>
      <c r="C154" s="3"/>
      <c r="D154" s="4"/>
      <c r="E154" s="33" t="str">
        <f t="shared" si="6"/>
        <v/>
      </c>
      <c r="F154" s="8"/>
      <c r="G154" s="7"/>
      <c r="H154" s="32" t="str">
        <f t="shared" si="5"/>
        <v>入力者と確認者は要入力</v>
      </c>
    </row>
    <row r="155" spans="1:8">
      <c r="A155" s="3"/>
      <c r="B155" s="2"/>
      <c r="C155" s="3"/>
      <c r="D155" s="4"/>
      <c r="E155" s="33" t="str">
        <f t="shared" si="6"/>
        <v/>
      </c>
      <c r="F155" s="8"/>
      <c r="G155" s="7"/>
      <c r="H155" s="32" t="str">
        <f t="shared" si="5"/>
        <v>入力者と確認者は要入力</v>
      </c>
    </row>
    <row r="156" spans="1:8">
      <c r="A156" s="3"/>
      <c r="B156" s="2"/>
      <c r="C156" s="3"/>
      <c r="D156" s="4"/>
      <c r="E156" s="33" t="str">
        <f t="shared" si="6"/>
        <v/>
      </c>
      <c r="F156" s="8"/>
      <c r="G156" s="7"/>
      <c r="H156" s="32" t="str">
        <f t="shared" si="5"/>
        <v>入力者と確認者は要入力</v>
      </c>
    </row>
    <row r="157" spans="1:8">
      <c r="A157" s="3"/>
      <c r="B157" s="2"/>
      <c r="C157" s="3"/>
      <c r="D157" s="4"/>
      <c r="E157" s="33" t="str">
        <f t="shared" si="6"/>
        <v/>
      </c>
      <c r="F157" s="8"/>
      <c r="G157" s="7"/>
      <c r="H157" s="32" t="str">
        <f t="shared" si="5"/>
        <v>入力者と確認者は要入力</v>
      </c>
    </row>
    <row r="158" spans="1:8">
      <c r="A158" s="3"/>
      <c r="B158" s="2"/>
      <c r="C158" s="3"/>
      <c r="D158" s="4"/>
      <c r="E158" s="33" t="str">
        <f t="shared" si="6"/>
        <v/>
      </c>
      <c r="F158" s="8"/>
      <c r="G158" s="7"/>
      <c r="H158" s="32" t="str">
        <f t="shared" si="5"/>
        <v>入力者と確認者は要入力</v>
      </c>
    </row>
    <row r="159" spans="1:8">
      <c r="A159" s="3"/>
      <c r="B159" s="2"/>
      <c r="C159" s="3"/>
      <c r="D159" s="4"/>
      <c r="E159" s="33" t="str">
        <f t="shared" si="6"/>
        <v/>
      </c>
      <c r="F159" s="8"/>
      <c r="G159" s="7"/>
      <c r="H159" s="32" t="str">
        <f t="shared" si="5"/>
        <v>入力者と確認者は要入力</v>
      </c>
    </row>
    <row r="160" spans="1:8">
      <c r="A160" s="3"/>
      <c r="B160" s="2"/>
      <c r="C160" s="3"/>
      <c r="D160" s="4"/>
      <c r="E160" s="33" t="str">
        <f t="shared" si="6"/>
        <v/>
      </c>
      <c r="F160" s="8"/>
      <c r="G160" s="7"/>
      <c r="H160" s="32" t="str">
        <f t="shared" si="5"/>
        <v>入力者と確認者は要入力</v>
      </c>
    </row>
    <row r="161" spans="1:8">
      <c r="A161" s="3"/>
      <c r="B161" s="2"/>
      <c r="C161" s="3"/>
      <c r="D161" s="4"/>
      <c r="E161" s="33" t="str">
        <f t="shared" si="6"/>
        <v/>
      </c>
      <c r="F161" s="8"/>
      <c r="G161" s="7"/>
      <c r="H161" s="32" t="str">
        <f t="shared" si="5"/>
        <v>入力者と確認者は要入力</v>
      </c>
    </row>
    <row r="162" spans="1:8">
      <c r="A162" s="3"/>
      <c r="B162" s="2"/>
      <c r="C162" s="3"/>
      <c r="D162" s="4"/>
      <c r="E162" s="33" t="str">
        <f t="shared" si="6"/>
        <v/>
      </c>
      <c r="F162" s="8"/>
      <c r="G162" s="7"/>
      <c r="H162" s="32" t="str">
        <f t="shared" si="5"/>
        <v>入力者と確認者は要入力</v>
      </c>
    </row>
    <row r="163" spans="1:8">
      <c r="A163" s="3"/>
      <c r="B163" s="2"/>
      <c r="C163" s="3"/>
      <c r="D163" s="4"/>
      <c r="E163" s="33" t="str">
        <f t="shared" si="6"/>
        <v/>
      </c>
      <c r="F163" s="8"/>
      <c r="G163" s="7"/>
      <c r="H163" s="32" t="str">
        <f t="shared" si="5"/>
        <v>入力者と確認者は要入力</v>
      </c>
    </row>
    <row r="164" spans="1:8">
      <c r="A164" s="3"/>
      <c r="B164" s="2"/>
      <c r="C164" s="3"/>
      <c r="D164" s="4"/>
      <c r="E164" s="33" t="str">
        <f t="shared" si="6"/>
        <v/>
      </c>
      <c r="F164" s="8"/>
      <c r="G164" s="7"/>
      <c r="H164" s="32" t="str">
        <f t="shared" si="5"/>
        <v>入力者と確認者は要入力</v>
      </c>
    </row>
    <row r="165" spans="1:8">
      <c r="A165" s="3"/>
      <c r="B165" s="2"/>
      <c r="C165" s="3"/>
      <c r="D165" s="4"/>
      <c r="E165" s="33" t="str">
        <f t="shared" si="6"/>
        <v/>
      </c>
      <c r="F165" s="8"/>
      <c r="G165" s="7"/>
      <c r="H165" s="32" t="str">
        <f t="shared" ref="H165:H200" si="7">IF(OR(F165="",G165=""),"入力者と確認者は要入力",IF(F165=G165,"入力者＝確認者は不可","OK"))</f>
        <v>入力者と確認者は要入力</v>
      </c>
    </row>
    <row r="166" spans="1:8">
      <c r="A166" s="3"/>
      <c r="B166" s="2"/>
      <c r="C166" s="3"/>
      <c r="D166" s="4"/>
      <c r="E166" s="33" t="str">
        <f t="shared" si="6"/>
        <v/>
      </c>
      <c r="F166" s="8"/>
      <c r="G166" s="7"/>
      <c r="H166" s="32" t="str">
        <f t="shared" si="7"/>
        <v>入力者と確認者は要入力</v>
      </c>
    </row>
    <row r="167" spans="1:8">
      <c r="A167" s="3"/>
      <c r="B167" s="2"/>
      <c r="C167" s="3"/>
      <c r="D167" s="4"/>
      <c r="E167" s="33" t="str">
        <f t="shared" si="6"/>
        <v/>
      </c>
      <c r="F167" s="8"/>
      <c r="G167" s="7"/>
      <c r="H167" s="32" t="str">
        <f t="shared" si="7"/>
        <v>入力者と確認者は要入力</v>
      </c>
    </row>
    <row r="168" spans="1:8">
      <c r="A168" s="3"/>
      <c r="B168" s="2"/>
      <c r="C168" s="3"/>
      <c r="D168" s="4"/>
      <c r="E168" s="33" t="str">
        <f t="shared" si="6"/>
        <v/>
      </c>
      <c r="F168" s="8"/>
      <c r="G168" s="7"/>
      <c r="H168" s="32" t="str">
        <f t="shared" si="7"/>
        <v>入力者と確認者は要入力</v>
      </c>
    </row>
    <row r="169" spans="1:8">
      <c r="A169" s="3"/>
      <c r="B169" s="2"/>
      <c r="C169" s="3"/>
      <c r="D169" s="4"/>
      <c r="E169" s="33" t="str">
        <f t="shared" si="6"/>
        <v/>
      </c>
      <c r="F169" s="8"/>
      <c r="G169" s="7"/>
      <c r="H169" s="32" t="str">
        <f t="shared" si="7"/>
        <v>入力者と確認者は要入力</v>
      </c>
    </row>
    <row r="170" spans="1:8">
      <c r="A170" s="3"/>
      <c r="B170" s="2"/>
      <c r="C170" s="3"/>
      <c r="D170" s="4"/>
      <c r="E170" s="33" t="str">
        <f t="shared" si="6"/>
        <v/>
      </c>
      <c r="F170" s="8"/>
      <c r="G170" s="7"/>
      <c r="H170" s="32" t="str">
        <f t="shared" si="7"/>
        <v>入力者と確認者は要入力</v>
      </c>
    </row>
    <row r="171" spans="1:8">
      <c r="A171" s="3"/>
      <c r="B171" s="2"/>
      <c r="C171" s="3"/>
      <c r="D171" s="4"/>
      <c r="E171" s="33" t="str">
        <f t="shared" si="6"/>
        <v/>
      </c>
      <c r="F171" s="8"/>
      <c r="G171" s="7"/>
      <c r="H171" s="32" t="str">
        <f t="shared" si="7"/>
        <v>入力者と確認者は要入力</v>
      </c>
    </row>
    <row r="172" spans="1:8">
      <c r="A172" s="3"/>
      <c r="B172" s="2"/>
      <c r="C172" s="3"/>
      <c r="D172" s="4"/>
      <c r="E172" s="33" t="str">
        <f t="shared" si="6"/>
        <v/>
      </c>
      <c r="F172" s="8"/>
      <c r="G172" s="7"/>
      <c r="H172" s="32" t="str">
        <f t="shared" si="7"/>
        <v>入力者と確認者は要入力</v>
      </c>
    </row>
    <row r="173" spans="1:8">
      <c r="A173" s="3"/>
      <c r="B173" s="2"/>
      <c r="C173" s="3"/>
      <c r="D173" s="4"/>
      <c r="E173" s="33" t="str">
        <f t="shared" si="6"/>
        <v/>
      </c>
      <c r="F173" s="8"/>
      <c r="G173" s="7"/>
      <c r="H173" s="32" t="str">
        <f t="shared" si="7"/>
        <v>入力者と確認者は要入力</v>
      </c>
    </row>
    <row r="174" spans="1:8">
      <c r="A174" s="3"/>
      <c r="B174" s="2"/>
      <c r="C174" s="3"/>
      <c r="D174" s="4"/>
      <c r="E174" s="33" t="str">
        <f t="shared" si="6"/>
        <v/>
      </c>
      <c r="F174" s="8"/>
      <c r="G174" s="7"/>
      <c r="H174" s="32" t="str">
        <f t="shared" si="7"/>
        <v>入力者と確認者は要入力</v>
      </c>
    </row>
    <row r="175" spans="1:8">
      <c r="A175" s="3"/>
      <c r="B175" s="2"/>
      <c r="C175" s="3"/>
      <c r="D175" s="4"/>
      <c r="E175" s="33" t="str">
        <f t="shared" si="6"/>
        <v/>
      </c>
      <c r="F175" s="8"/>
      <c r="G175" s="7"/>
      <c r="H175" s="32" t="str">
        <f t="shared" si="7"/>
        <v>入力者と確認者は要入力</v>
      </c>
    </row>
    <row r="176" spans="1:8">
      <c r="A176" s="3"/>
      <c r="B176" s="2"/>
      <c r="C176" s="3"/>
      <c r="D176" s="4"/>
      <c r="E176" s="33" t="str">
        <f t="shared" si="6"/>
        <v/>
      </c>
      <c r="F176" s="8"/>
      <c r="G176" s="7"/>
      <c r="H176" s="32" t="str">
        <f t="shared" si="7"/>
        <v>入力者と確認者は要入力</v>
      </c>
    </row>
    <row r="177" spans="1:8">
      <c r="A177" s="3"/>
      <c r="B177" s="2"/>
      <c r="C177" s="3"/>
      <c r="D177" s="4"/>
      <c r="E177" s="33" t="str">
        <f t="shared" si="6"/>
        <v/>
      </c>
      <c r="F177" s="8"/>
      <c r="G177" s="7"/>
      <c r="H177" s="32" t="str">
        <f t="shared" si="7"/>
        <v>入力者と確認者は要入力</v>
      </c>
    </row>
    <row r="178" spans="1:8">
      <c r="A178" s="3"/>
      <c r="B178" s="2"/>
      <c r="C178" s="3"/>
      <c r="D178" s="4"/>
      <c r="E178" s="33" t="str">
        <f t="shared" si="6"/>
        <v/>
      </c>
      <c r="F178" s="8"/>
      <c r="G178" s="7"/>
      <c r="H178" s="32" t="str">
        <f t="shared" si="7"/>
        <v>入力者と確認者は要入力</v>
      </c>
    </row>
    <row r="179" spans="1:8">
      <c r="A179" s="3"/>
      <c r="B179" s="2"/>
      <c r="C179" s="3"/>
      <c r="D179" s="4"/>
      <c r="E179" s="33" t="str">
        <f t="shared" si="6"/>
        <v/>
      </c>
      <c r="F179" s="8"/>
      <c r="G179" s="7"/>
      <c r="H179" s="32" t="str">
        <f t="shared" si="7"/>
        <v>入力者と確認者は要入力</v>
      </c>
    </row>
    <row r="180" spans="1:8">
      <c r="A180" s="3"/>
      <c r="B180" s="2"/>
      <c r="C180" s="3"/>
      <c r="D180" s="4"/>
      <c r="E180" s="33" t="str">
        <f t="shared" si="6"/>
        <v/>
      </c>
      <c r="F180" s="8"/>
      <c r="G180" s="7"/>
      <c r="H180" s="32" t="str">
        <f t="shared" si="7"/>
        <v>入力者と確認者は要入力</v>
      </c>
    </row>
    <row r="181" spans="1:8">
      <c r="A181" s="3"/>
      <c r="B181" s="2"/>
      <c r="C181" s="3"/>
      <c r="D181" s="4"/>
      <c r="E181" s="33" t="str">
        <f t="shared" si="6"/>
        <v/>
      </c>
      <c r="F181" s="8"/>
      <c r="G181" s="7"/>
      <c r="H181" s="32" t="str">
        <f t="shared" si="7"/>
        <v>入力者と確認者は要入力</v>
      </c>
    </row>
    <row r="182" spans="1:8">
      <c r="A182" s="3"/>
      <c r="B182" s="2"/>
      <c r="C182" s="3"/>
      <c r="D182" s="4"/>
      <c r="E182" s="33" t="str">
        <f t="shared" si="6"/>
        <v/>
      </c>
      <c r="F182" s="8"/>
      <c r="G182" s="7"/>
      <c r="H182" s="32" t="str">
        <f t="shared" si="7"/>
        <v>入力者と確認者は要入力</v>
      </c>
    </row>
    <row r="183" spans="1:8">
      <c r="A183" s="3"/>
      <c r="B183" s="2"/>
      <c r="C183" s="3"/>
      <c r="D183" s="4"/>
      <c r="E183" s="33" t="str">
        <f t="shared" si="6"/>
        <v/>
      </c>
      <c r="F183" s="8"/>
      <c r="G183" s="7"/>
      <c r="H183" s="32" t="str">
        <f t="shared" si="7"/>
        <v>入力者と確認者は要入力</v>
      </c>
    </row>
    <row r="184" spans="1:8">
      <c r="A184" s="3"/>
      <c r="B184" s="2"/>
      <c r="C184" s="3"/>
      <c r="D184" s="4"/>
      <c r="E184" s="33" t="str">
        <f t="shared" si="6"/>
        <v/>
      </c>
      <c r="F184" s="8"/>
      <c r="G184" s="7"/>
      <c r="H184" s="32" t="str">
        <f t="shared" si="7"/>
        <v>入力者と確認者は要入力</v>
      </c>
    </row>
    <row r="185" spans="1:8">
      <c r="A185" s="3"/>
      <c r="B185" s="2"/>
      <c r="C185" s="3"/>
      <c r="D185" s="4"/>
      <c r="E185" s="33" t="str">
        <f t="shared" si="6"/>
        <v/>
      </c>
      <c r="F185" s="8"/>
      <c r="G185" s="7"/>
      <c r="H185" s="32" t="str">
        <f t="shared" si="7"/>
        <v>入力者と確認者は要入力</v>
      </c>
    </row>
    <row r="186" spans="1:8">
      <c r="A186" s="3"/>
      <c r="B186" s="2"/>
      <c r="C186" s="3"/>
      <c r="D186" s="4"/>
      <c r="E186" s="33" t="str">
        <f t="shared" si="6"/>
        <v/>
      </c>
      <c r="F186" s="8"/>
      <c r="G186" s="7"/>
      <c r="H186" s="32" t="str">
        <f t="shared" si="7"/>
        <v>入力者と確認者は要入力</v>
      </c>
    </row>
    <row r="187" spans="1:8">
      <c r="A187" s="3"/>
      <c r="B187" s="2"/>
      <c r="C187" s="3"/>
      <c r="D187" s="4"/>
      <c r="E187" s="33" t="str">
        <f t="shared" si="6"/>
        <v/>
      </c>
      <c r="F187" s="8"/>
      <c r="G187" s="7"/>
      <c r="H187" s="32" t="str">
        <f t="shared" si="7"/>
        <v>入力者と確認者は要入力</v>
      </c>
    </row>
    <row r="188" spans="1:8">
      <c r="A188" s="3"/>
      <c r="B188" s="2"/>
      <c r="C188" s="3"/>
      <c r="D188" s="4"/>
      <c r="E188" s="33" t="str">
        <f t="shared" si="6"/>
        <v/>
      </c>
      <c r="F188" s="8"/>
      <c r="G188" s="7"/>
      <c r="H188" s="32" t="str">
        <f t="shared" si="7"/>
        <v>入力者と確認者は要入力</v>
      </c>
    </row>
    <row r="189" spans="1:8">
      <c r="A189" s="3"/>
      <c r="B189" s="2"/>
      <c r="C189" s="3"/>
      <c r="D189" s="4"/>
      <c r="E189" s="33" t="str">
        <f t="shared" si="6"/>
        <v/>
      </c>
      <c r="F189" s="8"/>
      <c r="G189" s="7"/>
      <c r="H189" s="32" t="str">
        <f t="shared" si="7"/>
        <v>入力者と確認者は要入力</v>
      </c>
    </row>
    <row r="190" spans="1:8">
      <c r="A190" s="3"/>
      <c r="B190" s="2"/>
      <c r="C190" s="3"/>
      <c r="D190" s="4"/>
      <c r="E190" s="33" t="str">
        <f t="shared" si="6"/>
        <v/>
      </c>
      <c r="F190" s="8"/>
      <c r="G190" s="7"/>
      <c r="H190" s="32" t="str">
        <f t="shared" si="7"/>
        <v>入力者と確認者は要入力</v>
      </c>
    </row>
    <row r="191" spans="1:8">
      <c r="A191" s="3"/>
      <c r="B191" s="2"/>
      <c r="C191" s="3"/>
      <c r="D191" s="4"/>
      <c r="E191" s="33" t="str">
        <f t="shared" si="6"/>
        <v/>
      </c>
      <c r="F191" s="8"/>
      <c r="G191" s="7"/>
      <c r="H191" s="32" t="str">
        <f t="shared" si="7"/>
        <v>入力者と確認者は要入力</v>
      </c>
    </row>
    <row r="192" spans="1:8">
      <c r="A192" s="3"/>
      <c r="B192" s="2"/>
      <c r="C192" s="3"/>
      <c r="D192" s="4"/>
      <c r="E192" s="33" t="str">
        <f t="shared" si="6"/>
        <v/>
      </c>
      <c r="F192" s="8"/>
      <c r="G192" s="7"/>
      <c r="H192" s="32" t="str">
        <f t="shared" si="7"/>
        <v>入力者と確認者は要入力</v>
      </c>
    </row>
    <row r="193" spans="1:8">
      <c r="A193" s="3"/>
      <c r="B193" s="2"/>
      <c r="C193" s="3"/>
      <c r="D193" s="4"/>
      <c r="E193" s="33" t="str">
        <f t="shared" si="6"/>
        <v/>
      </c>
      <c r="F193" s="8"/>
      <c r="G193" s="7"/>
      <c r="H193" s="32" t="str">
        <f t="shared" si="7"/>
        <v>入力者と確認者は要入力</v>
      </c>
    </row>
    <row r="194" spans="1:8">
      <c r="A194" s="3"/>
      <c r="B194" s="2"/>
      <c r="C194" s="3"/>
      <c r="D194" s="4"/>
      <c r="E194" s="33" t="str">
        <f t="shared" si="6"/>
        <v/>
      </c>
      <c r="F194" s="8"/>
      <c r="G194" s="7"/>
      <c r="H194" s="32" t="str">
        <f t="shared" si="7"/>
        <v>入力者と確認者は要入力</v>
      </c>
    </row>
    <row r="195" spans="1:8">
      <c r="A195" s="3"/>
      <c r="B195" s="2"/>
      <c r="C195" s="3"/>
      <c r="D195" s="4"/>
      <c r="E195" s="33" t="str">
        <f t="shared" si="6"/>
        <v/>
      </c>
      <c r="F195" s="8"/>
      <c r="G195" s="7"/>
      <c r="H195" s="32" t="str">
        <f t="shared" si="7"/>
        <v>入力者と確認者は要入力</v>
      </c>
    </row>
    <row r="196" spans="1:8">
      <c r="A196" s="3"/>
      <c r="B196" s="2"/>
      <c r="C196" s="3"/>
      <c r="D196" s="4"/>
      <c r="E196" s="33" t="str">
        <f t="shared" si="6"/>
        <v/>
      </c>
      <c r="F196" s="8"/>
      <c r="G196" s="7"/>
      <c r="H196" s="32" t="str">
        <f t="shared" si="7"/>
        <v>入力者と確認者は要入力</v>
      </c>
    </row>
    <row r="197" spans="1:8">
      <c r="A197" s="3"/>
      <c r="B197" s="2"/>
      <c r="C197" s="3"/>
      <c r="D197" s="4"/>
      <c r="E197" s="33" t="str">
        <f t="shared" si="6"/>
        <v/>
      </c>
      <c r="F197" s="8"/>
      <c r="G197" s="7"/>
      <c r="H197" s="32" t="str">
        <f t="shared" si="7"/>
        <v>入力者と確認者は要入力</v>
      </c>
    </row>
    <row r="198" spans="1:8">
      <c r="A198" s="3"/>
      <c r="B198" s="2"/>
      <c r="C198" s="3"/>
      <c r="D198" s="4"/>
      <c r="E198" s="33" t="str">
        <f t="shared" si="6"/>
        <v/>
      </c>
      <c r="F198" s="8"/>
      <c r="G198" s="7"/>
      <c r="H198" s="32" t="str">
        <f t="shared" si="7"/>
        <v>入力者と確認者は要入力</v>
      </c>
    </row>
    <row r="199" spans="1:8">
      <c r="A199" s="3"/>
      <c r="B199" s="2"/>
      <c r="C199" s="3"/>
      <c r="D199" s="4"/>
      <c r="E199" s="33" t="str">
        <f t="shared" si="6"/>
        <v/>
      </c>
      <c r="F199" s="8"/>
      <c r="G199" s="7"/>
      <c r="H199" s="32" t="str">
        <f t="shared" si="7"/>
        <v>入力者と確認者は要入力</v>
      </c>
    </row>
    <row r="200" spans="1:8">
      <c r="A200" s="3"/>
      <c r="B200" s="2"/>
      <c r="C200" s="3"/>
      <c r="D200" s="4"/>
      <c r="E200" s="33" t="str">
        <f t="shared" si="6"/>
        <v/>
      </c>
      <c r="F200" s="8"/>
      <c r="G200" s="7"/>
      <c r="H200" s="32" t="str">
        <f t="shared" si="7"/>
        <v>入力者と確認者は要入力</v>
      </c>
    </row>
    <row r="201" spans="1:8">
      <c r="D201" s="43"/>
      <c r="G201" s="55"/>
      <c r="H201" s="55"/>
    </row>
  </sheetData>
  <sheetProtection sheet="1" insertRows="0" deleteRows="0" autoFilter="0"/>
  <mergeCells count="6">
    <mergeCell ref="J34:K34"/>
    <mergeCell ref="A1:G1"/>
    <mergeCell ref="J1:K1"/>
    <mergeCell ref="A2:G2"/>
    <mergeCell ref="A3:G3"/>
    <mergeCell ref="J8:K8"/>
  </mergeCells>
  <phoneticPr fontId="2"/>
  <conditionalFormatting sqref="H7:H200">
    <cfRule type="expression" dxfId="3" priority="1">
      <formula>H7&lt;&gt;"OK"</formula>
    </cfRule>
    <cfRule type="containsText" dxfId="2" priority="3" operator="containsText" text="入力者＝確認者は×">
      <formula>NOT(ISERROR(SEARCH("入力者＝確認者は×",H7)))</formula>
    </cfRule>
  </conditionalFormatting>
  <dataValidations count="4">
    <dataValidation type="list" allowBlank="1" showInputMessage="1" showErrorMessage="1" sqref="B7" xr:uid="{D674E300-98EA-4D2D-B8BA-1D8169252A8E}">
      <formula1>$J$11:$J$16</formula1>
    </dataValidation>
    <dataValidation type="list" allowBlank="1" showInputMessage="1" showErrorMessage="1" sqref="F7:F200" xr:uid="{9F51E2CB-CDB5-4028-AC53-8D1320D14AD0}">
      <formula1>$J$23:$J$26</formula1>
    </dataValidation>
    <dataValidation type="list" allowBlank="1" showInputMessage="1" showErrorMessage="1" sqref="B8:B200" xr:uid="{92BAD782-A7B1-4DB2-9177-481A6E1B350A}">
      <formula1>$J$11:$J$20</formula1>
    </dataValidation>
    <dataValidation type="list" allowBlank="1" showInputMessage="1" showErrorMessage="1" sqref="G7:G200" xr:uid="{112CF78D-B4BD-4F28-8F56-EE59B5645532}">
      <formula1>$J$29:$J$32</formula1>
    </dataValidation>
  </dataValidations>
  <pageMargins left="0.7" right="0.7" top="0.75" bottom="0.75" header="0.3" footer="0.3"/>
  <pageSetup paperSize="9" scale="51" orientation="portrait" horizontalDpi="75" verticalDpi="75" r:id="rId1"/>
  <colBreaks count="1" manualBreakCount="1">
    <brk id="8" max="81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6C1CA-F219-4CBE-8ABD-58AA40B895F4}">
  <dimension ref="A1:N48"/>
  <sheetViews>
    <sheetView view="pageBreakPreview" zoomScale="85" zoomScaleNormal="89" zoomScaleSheetLayoutView="85" workbookViewId="0">
      <selection activeCell="C16" sqref="C16"/>
    </sheetView>
  </sheetViews>
  <sheetFormatPr defaultRowHeight="18.75"/>
  <cols>
    <col min="1" max="1" width="13" style="13" customWidth="1"/>
    <col min="2" max="2" width="11.25" style="13" bestFit="1" customWidth="1"/>
    <col min="3" max="3" width="34.875" style="13" customWidth="1"/>
    <col min="4" max="4" width="10" style="13" bestFit="1" customWidth="1"/>
    <col min="5" max="6" width="11.25" style="13" customWidth="1"/>
    <col min="7" max="7" width="12.875" style="13" customWidth="1"/>
    <col min="8" max="8" width="19.375" style="13" customWidth="1"/>
    <col min="9" max="9" width="3.125" style="13" customWidth="1"/>
    <col min="10" max="10" width="13.25" style="13" bestFit="1" customWidth="1"/>
    <col min="11" max="11" width="77.75" style="13" bestFit="1" customWidth="1"/>
    <col min="12" max="12" width="3" style="13" customWidth="1"/>
    <col min="13" max="16384" width="9" style="13"/>
  </cols>
  <sheetData>
    <row r="1" spans="1:12" s="10" customFormat="1" ht="22.5">
      <c r="A1" s="59" t="s">
        <v>68</v>
      </c>
      <c r="B1" s="59"/>
      <c r="C1" s="59"/>
      <c r="D1" s="59"/>
      <c r="E1" s="59"/>
      <c r="F1" s="59"/>
      <c r="G1" s="59"/>
      <c r="H1" s="9"/>
      <c r="J1" s="60" t="s">
        <v>31</v>
      </c>
      <c r="K1" s="60"/>
      <c r="L1" s="11"/>
    </row>
    <row r="2" spans="1:12" ht="19.5">
      <c r="A2" s="61" t="s">
        <v>49</v>
      </c>
      <c r="B2" s="61"/>
      <c r="C2" s="61"/>
      <c r="D2" s="61"/>
      <c r="E2" s="61"/>
      <c r="F2" s="61"/>
      <c r="G2" s="61"/>
      <c r="H2" s="12"/>
      <c r="J2" s="14"/>
      <c r="K2" s="15"/>
    </row>
    <row r="3" spans="1:12" ht="20.25" thickBot="1">
      <c r="A3" s="62" t="s">
        <v>67</v>
      </c>
      <c r="B3" s="62"/>
      <c r="C3" s="62"/>
      <c r="D3" s="62"/>
      <c r="E3" s="62"/>
      <c r="F3" s="62"/>
      <c r="G3" s="62"/>
      <c r="H3" s="16"/>
      <c r="J3" s="17" t="s">
        <v>35</v>
      </c>
      <c r="K3" s="15"/>
    </row>
    <row r="4" spans="1:12" ht="19.5" customHeight="1" thickBot="1">
      <c r="A4" s="18" t="s">
        <v>30</v>
      </c>
      <c r="B4" s="6">
        <v>100000</v>
      </c>
      <c r="C4" s="19" t="s">
        <v>53</v>
      </c>
      <c r="D4" s="19"/>
      <c r="E4" s="19"/>
      <c r="F4" s="19"/>
      <c r="G4" s="20"/>
      <c r="H4" s="20"/>
      <c r="J4" s="17" t="s">
        <v>36</v>
      </c>
      <c r="K4" s="21"/>
    </row>
    <row r="5" spans="1:12" ht="19.5" customHeight="1" thickBot="1">
      <c r="A5" s="18" t="s">
        <v>33</v>
      </c>
      <c r="B5" s="6">
        <v>0</v>
      </c>
      <c r="C5" s="19" t="s">
        <v>32</v>
      </c>
      <c r="D5" s="19"/>
      <c r="E5" s="19"/>
      <c r="F5" s="19"/>
      <c r="G5" s="19"/>
      <c r="H5" s="19"/>
      <c r="J5" s="17" t="s">
        <v>47</v>
      </c>
      <c r="K5" s="21"/>
    </row>
    <row r="6" spans="1:12" ht="18.75" customHeight="1">
      <c r="A6" s="22" t="s">
        <v>0</v>
      </c>
      <c r="B6" s="23" t="s">
        <v>14</v>
      </c>
      <c r="C6" s="23" t="s">
        <v>1</v>
      </c>
      <c r="D6" s="23" t="s">
        <v>2</v>
      </c>
      <c r="E6" s="23" t="s">
        <v>3</v>
      </c>
      <c r="F6" s="23" t="s">
        <v>54</v>
      </c>
      <c r="G6" s="23" t="s">
        <v>18</v>
      </c>
      <c r="H6" s="23" t="s">
        <v>56</v>
      </c>
      <c r="J6" s="24" t="s">
        <v>37</v>
      </c>
      <c r="K6" s="25"/>
    </row>
    <row r="7" spans="1:12">
      <c r="A7" s="26" t="s">
        <v>16</v>
      </c>
      <c r="B7" s="27" t="s">
        <v>5</v>
      </c>
      <c r="C7" s="28" t="s">
        <v>12</v>
      </c>
      <c r="D7" s="29">
        <v>5980</v>
      </c>
      <c r="E7" s="30">
        <v>94020</v>
      </c>
      <c r="F7" s="30" t="s">
        <v>38</v>
      </c>
      <c r="G7" s="31" t="s">
        <v>27</v>
      </c>
      <c r="H7" s="32" t="str">
        <f t="shared" ref="H7:H46" si="0">IF(OR(F7="",G7=""),"入力者と確認者は要入力",IF(F7=G7,"入力者＝確認者は不可","OK"))</f>
        <v>OK</v>
      </c>
      <c r="J7" s="25"/>
      <c r="K7" s="25"/>
    </row>
    <row r="8" spans="1:12">
      <c r="A8" s="1">
        <v>44289</v>
      </c>
      <c r="B8" s="2" t="s">
        <v>4</v>
      </c>
      <c r="C8" s="3" t="s">
        <v>52</v>
      </c>
      <c r="D8" s="4">
        <v>6000</v>
      </c>
      <c r="E8" s="33">
        <f>SUM(B4:B5)-D8</f>
        <v>94000</v>
      </c>
      <c r="F8" s="8" t="s">
        <v>38</v>
      </c>
      <c r="G8" s="7" t="s">
        <v>28</v>
      </c>
      <c r="H8" s="32" t="str">
        <f t="shared" si="0"/>
        <v>OK</v>
      </c>
      <c r="J8" s="63"/>
      <c r="K8" s="63"/>
    </row>
    <row r="9" spans="1:12">
      <c r="A9" s="1">
        <v>44296</v>
      </c>
      <c r="B9" s="2" t="s">
        <v>5</v>
      </c>
      <c r="C9" s="3" t="s">
        <v>66</v>
      </c>
      <c r="D9" s="4">
        <v>2480</v>
      </c>
      <c r="E9" s="33">
        <f>IF(D9="","",E8-D9)</f>
        <v>91520</v>
      </c>
      <c r="F9" s="8" t="s">
        <v>38</v>
      </c>
      <c r="G9" s="7" t="s">
        <v>28</v>
      </c>
      <c r="H9" s="32" t="str">
        <f t="shared" si="0"/>
        <v>OK</v>
      </c>
      <c r="J9" s="14" t="s">
        <v>48</v>
      </c>
      <c r="K9" s="14"/>
    </row>
    <row r="10" spans="1:12">
      <c r="A10" s="1">
        <v>44296</v>
      </c>
      <c r="B10" s="2" t="s">
        <v>59</v>
      </c>
      <c r="C10" s="3" t="s">
        <v>23</v>
      </c>
      <c r="D10" s="4">
        <v>1980</v>
      </c>
      <c r="E10" s="33">
        <f>IF(D10="","",E9-D10)</f>
        <v>89540</v>
      </c>
      <c r="F10" s="8" t="s">
        <v>28</v>
      </c>
      <c r="G10" s="7" t="s">
        <v>27</v>
      </c>
      <c r="H10" s="32" t="str">
        <f t="shared" si="0"/>
        <v>OK</v>
      </c>
      <c r="J10" s="34" t="s">
        <v>15</v>
      </c>
      <c r="K10" s="34" t="s">
        <v>13</v>
      </c>
    </row>
    <row r="11" spans="1:12">
      <c r="A11" s="1">
        <v>44296</v>
      </c>
      <c r="B11" s="2" t="s">
        <v>7</v>
      </c>
      <c r="C11" s="3" t="s">
        <v>24</v>
      </c>
      <c r="D11" s="4">
        <v>2000</v>
      </c>
      <c r="E11" s="33">
        <f t="shared" ref="E11:E46" si="1">IF(D11="","",E10-D11)</f>
        <v>87540</v>
      </c>
      <c r="F11" s="8" t="s">
        <v>45</v>
      </c>
      <c r="G11" s="7" t="s">
        <v>38</v>
      </c>
      <c r="H11" s="32" t="str">
        <f t="shared" si="0"/>
        <v>OK</v>
      </c>
      <c r="J11" s="5" t="s">
        <v>4</v>
      </c>
      <c r="K11" s="35" t="s">
        <v>50</v>
      </c>
    </row>
    <row r="12" spans="1:12">
      <c r="A12" s="1">
        <v>44296</v>
      </c>
      <c r="B12" s="2" t="s">
        <v>6</v>
      </c>
      <c r="C12" s="3" t="s">
        <v>25</v>
      </c>
      <c r="D12" s="4">
        <v>3000</v>
      </c>
      <c r="E12" s="33">
        <f t="shared" si="1"/>
        <v>84540</v>
      </c>
      <c r="F12" s="8" t="s">
        <v>28</v>
      </c>
      <c r="G12" s="7" t="s">
        <v>27</v>
      </c>
      <c r="H12" s="32" t="str">
        <f t="shared" si="0"/>
        <v>OK</v>
      </c>
      <c r="J12" s="5" t="s">
        <v>5</v>
      </c>
      <c r="K12" s="35" t="s">
        <v>34</v>
      </c>
    </row>
    <row r="13" spans="1:12">
      <c r="A13" s="1">
        <v>44298</v>
      </c>
      <c r="B13" s="2" t="s">
        <v>8</v>
      </c>
      <c r="C13" s="3" t="s">
        <v>26</v>
      </c>
      <c r="D13" s="4">
        <v>4470</v>
      </c>
      <c r="E13" s="33">
        <f t="shared" si="1"/>
        <v>80070</v>
      </c>
      <c r="F13" s="8" t="s">
        <v>45</v>
      </c>
      <c r="G13" s="7" t="s">
        <v>38</v>
      </c>
      <c r="H13" s="32" t="str">
        <f t="shared" si="0"/>
        <v>OK</v>
      </c>
      <c r="J13" s="5" t="s">
        <v>59</v>
      </c>
      <c r="K13" s="35" t="s">
        <v>60</v>
      </c>
    </row>
    <row r="14" spans="1:12">
      <c r="A14" s="1">
        <v>44304</v>
      </c>
      <c r="B14" s="2" t="s">
        <v>4</v>
      </c>
      <c r="C14" s="3" t="s">
        <v>51</v>
      </c>
      <c r="D14" s="4">
        <v>5000</v>
      </c>
      <c r="E14" s="33">
        <f t="shared" si="1"/>
        <v>75070</v>
      </c>
      <c r="F14" s="8" t="s">
        <v>45</v>
      </c>
      <c r="G14" s="7" t="s">
        <v>38</v>
      </c>
      <c r="H14" s="32" t="str">
        <f t="shared" si="0"/>
        <v>OK</v>
      </c>
      <c r="J14" s="5" t="s">
        <v>58</v>
      </c>
      <c r="K14" s="35" t="s">
        <v>61</v>
      </c>
    </row>
    <row r="15" spans="1:12">
      <c r="A15" s="3"/>
      <c r="B15" s="2"/>
      <c r="C15" s="3"/>
      <c r="D15" s="4"/>
      <c r="E15" s="33" t="str">
        <f>IF(D15="","",E14-D15)</f>
        <v/>
      </c>
      <c r="F15" s="8"/>
      <c r="G15" s="7"/>
      <c r="H15" s="32" t="str">
        <f t="shared" si="0"/>
        <v>入力者と確認者は要入力</v>
      </c>
      <c r="J15" s="5" t="s">
        <v>7</v>
      </c>
      <c r="K15" s="35" t="s">
        <v>11</v>
      </c>
    </row>
    <row r="16" spans="1:12">
      <c r="A16" s="3"/>
      <c r="B16" s="2"/>
      <c r="C16" s="3"/>
      <c r="D16" s="4"/>
      <c r="E16" s="33" t="str">
        <f t="shared" si="1"/>
        <v/>
      </c>
      <c r="F16" s="8"/>
      <c r="G16" s="7"/>
      <c r="H16" s="32" t="str">
        <f t="shared" si="0"/>
        <v>入力者と確認者は要入力</v>
      </c>
      <c r="J16" s="5" t="s">
        <v>6</v>
      </c>
      <c r="K16" s="35" t="s">
        <v>9</v>
      </c>
    </row>
    <row r="17" spans="1:11">
      <c r="A17" s="3"/>
      <c r="B17" s="2"/>
      <c r="C17" s="3"/>
      <c r="D17" s="4"/>
      <c r="E17" s="33" t="str">
        <f t="shared" si="1"/>
        <v/>
      </c>
      <c r="F17" s="8"/>
      <c r="G17" s="7"/>
      <c r="H17" s="32" t="str">
        <f t="shared" si="0"/>
        <v>入力者と確認者は要入力</v>
      </c>
      <c r="J17" s="5" t="s">
        <v>8</v>
      </c>
      <c r="K17" s="35" t="s">
        <v>10</v>
      </c>
    </row>
    <row r="18" spans="1:11">
      <c r="A18" s="3"/>
      <c r="B18" s="2"/>
      <c r="C18" s="3"/>
      <c r="D18" s="4"/>
      <c r="E18" s="33" t="str">
        <f t="shared" si="1"/>
        <v/>
      </c>
      <c r="F18" s="8"/>
      <c r="G18" s="7"/>
      <c r="H18" s="32" t="str">
        <f t="shared" si="0"/>
        <v>入力者と確認者は要入力</v>
      </c>
      <c r="J18" s="5" t="s">
        <v>19</v>
      </c>
      <c r="K18" s="35" t="s">
        <v>21</v>
      </c>
    </row>
    <row r="19" spans="1:11">
      <c r="A19" s="3"/>
      <c r="B19" s="2"/>
      <c r="C19" s="3"/>
      <c r="D19" s="4"/>
      <c r="E19" s="33" t="str">
        <f t="shared" si="1"/>
        <v/>
      </c>
      <c r="F19" s="8"/>
      <c r="G19" s="7"/>
      <c r="H19" s="32" t="str">
        <f t="shared" si="0"/>
        <v>入力者と確認者は要入力</v>
      </c>
      <c r="J19" s="5" t="s">
        <v>19</v>
      </c>
      <c r="K19" s="35" t="s">
        <v>21</v>
      </c>
    </row>
    <row r="20" spans="1:11">
      <c r="A20" s="3"/>
      <c r="B20" s="2"/>
      <c r="C20" s="3"/>
      <c r="D20" s="4"/>
      <c r="E20" s="33" t="str">
        <f t="shared" si="1"/>
        <v/>
      </c>
      <c r="F20" s="8"/>
      <c r="G20" s="7"/>
      <c r="H20" s="32" t="str">
        <f t="shared" si="0"/>
        <v>入力者と確認者は要入力</v>
      </c>
      <c r="J20" s="5" t="s">
        <v>19</v>
      </c>
      <c r="K20" s="35" t="s">
        <v>21</v>
      </c>
    </row>
    <row r="21" spans="1:11">
      <c r="A21" s="3"/>
      <c r="B21" s="2"/>
      <c r="C21" s="3"/>
      <c r="D21" s="4"/>
      <c r="E21" s="33" t="str">
        <f t="shared" si="1"/>
        <v/>
      </c>
      <c r="F21" s="8"/>
      <c r="G21" s="7"/>
      <c r="H21" s="32" t="str">
        <f t="shared" si="0"/>
        <v>入力者と確認者は要入力</v>
      </c>
      <c r="J21" s="14"/>
      <c r="K21" s="14"/>
    </row>
    <row r="22" spans="1:11">
      <c r="A22" s="3"/>
      <c r="B22" s="2"/>
      <c r="C22" s="3"/>
      <c r="D22" s="4"/>
      <c r="E22" s="33" t="str">
        <f t="shared" si="1"/>
        <v/>
      </c>
      <c r="F22" s="8"/>
      <c r="G22" s="7"/>
      <c r="H22" s="32" t="str">
        <f t="shared" si="0"/>
        <v>入力者と確認者は要入力</v>
      </c>
      <c r="J22" s="35" t="s">
        <v>55</v>
      </c>
      <c r="K22" s="36" t="s">
        <v>39</v>
      </c>
    </row>
    <row r="23" spans="1:11">
      <c r="A23" s="3"/>
      <c r="B23" s="2"/>
      <c r="C23" s="3"/>
      <c r="D23" s="4"/>
      <c r="E23" s="33" t="str">
        <f t="shared" si="1"/>
        <v/>
      </c>
      <c r="F23" s="8"/>
      <c r="G23" s="7"/>
      <c r="H23" s="32" t="str">
        <f t="shared" si="0"/>
        <v>入力者と確認者は要入力</v>
      </c>
      <c r="J23" s="5" t="s">
        <v>27</v>
      </c>
      <c r="K23" s="36" t="s">
        <v>40</v>
      </c>
    </row>
    <row r="24" spans="1:11">
      <c r="A24" s="3"/>
      <c r="B24" s="2"/>
      <c r="C24" s="3"/>
      <c r="D24" s="4"/>
      <c r="E24" s="33" t="str">
        <f t="shared" si="1"/>
        <v/>
      </c>
      <c r="F24" s="8"/>
      <c r="G24" s="7"/>
      <c r="H24" s="32" t="str">
        <f t="shared" si="0"/>
        <v>入力者と確認者は要入力</v>
      </c>
      <c r="J24" s="5" t="s">
        <v>28</v>
      </c>
      <c r="K24" s="36" t="s">
        <v>41</v>
      </c>
    </row>
    <row r="25" spans="1:11">
      <c r="A25" s="3"/>
      <c r="B25" s="2"/>
      <c r="C25" s="3"/>
      <c r="D25" s="4"/>
      <c r="E25" s="33" t="str">
        <f t="shared" si="1"/>
        <v/>
      </c>
      <c r="F25" s="8"/>
      <c r="G25" s="7"/>
      <c r="H25" s="32" t="str">
        <f t="shared" si="0"/>
        <v>入力者と確認者は要入力</v>
      </c>
      <c r="J25" s="5" t="s">
        <v>38</v>
      </c>
      <c r="K25" s="36" t="s">
        <v>42</v>
      </c>
    </row>
    <row r="26" spans="1:11">
      <c r="A26" s="3"/>
      <c r="B26" s="2"/>
      <c r="C26" s="3"/>
      <c r="D26" s="4"/>
      <c r="E26" s="33" t="str">
        <f t="shared" si="1"/>
        <v/>
      </c>
      <c r="F26" s="8"/>
      <c r="G26" s="7"/>
      <c r="H26" s="32" t="str">
        <f t="shared" si="0"/>
        <v>入力者と確認者は要入力</v>
      </c>
      <c r="J26" s="5" t="s">
        <v>45</v>
      </c>
      <c r="K26" s="36" t="s">
        <v>43</v>
      </c>
    </row>
    <row r="27" spans="1:11">
      <c r="A27" s="3"/>
      <c r="B27" s="2"/>
      <c r="C27" s="3"/>
      <c r="D27" s="4"/>
      <c r="E27" s="33" t="str">
        <f t="shared" si="1"/>
        <v/>
      </c>
      <c r="F27" s="8"/>
      <c r="G27" s="7"/>
      <c r="H27" s="32" t="str">
        <f t="shared" si="0"/>
        <v>入力者と確認者は要入力</v>
      </c>
      <c r="J27" s="14"/>
      <c r="K27" s="36" t="s">
        <v>44</v>
      </c>
    </row>
    <row r="28" spans="1:11">
      <c r="A28" s="3"/>
      <c r="B28" s="2"/>
      <c r="C28" s="3"/>
      <c r="D28" s="4"/>
      <c r="E28" s="33" t="str">
        <f t="shared" si="1"/>
        <v/>
      </c>
      <c r="F28" s="8"/>
      <c r="G28" s="7"/>
      <c r="H28" s="32" t="str">
        <f t="shared" si="0"/>
        <v>入力者と確認者は要入力</v>
      </c>
      <c r="J28" s="35" t="s">
        <v>57</v>
      </c>
      <c r="K28" s="14"/>
    </row>
    <row r="29" spans="1:11">
      <c r="A29" s="3"/>
      <c r="B29" s="2"/>
      <c r="C29" s="3"/>
      <c r="D29" s="4"/>
      <c r="E29" s="33" t="str">
        <f t="shared" si="1"/>
        <v/>
      </c>
      <c r="F29" s="8"/>
      <c r="G29" s="7"/>
      <c r="H29" s="32" t="str">
        <f t="shared" si="0"/>
        <v>入力者と確認者は要入力</v>
      </c>
      <c r="J29" s="5" t="s">
        <v>27</v>
      </c>
      <c r="K29" s="37" t="s">
        <v>62</v>
      </c>
    </row>
    <row r="30" spans="1:11">
      <c r="A30" s="3"/>
      <c r="B30" s="2"/>
      <c r="C30" s="3"/>
      <c r="D30" s="4"/>
      <c r="E30" s="33" t="str">
        <f t="shared" si="1"/>
        <v/>
      </c>
      <c r="F30" s="8"/>
      <c r="G30" s="7"/>
      <c r="H30" s="32" t="str">
        <f t="shared" si="0"/>
        <v>入力者と確認者は要入力</v>
      </c>
      <c r="J30" s="5" t="s">
        <v>28</v>
      </c>
      <c r="K30" s="37" t="s">
        <v>64</v>
      </c>
    </row>
    <row r="31" spans="1:11">
      <c r="A31" s="3"/>
      <c r="B31" s="2"/>
      <c r="C31" s="3"/>
      <c r="D31" s="4"/>
      <c r="E31" s="33" t="str">
        <f t="shared" si="1"/>
        <v/>
      </c>
      <c r="F31" s="8"/>
      <c r="G31" s="7"/>
      <c r="H31" s="32" t="str">
        <f t="shared" si="0"/>
        <v>入力者と確認者は要入力</v>
      </c>
      <c r="J31" s="5" t="s">
        <v>38</v>
      </c>
      <c r="K31" s="37" t="s">
        <v>63</v>
      </c>
    </row>
    <row r="32" spans="1:11">
      <c r="A32" s="3"/>
      <c r="B32" s="2"/>
      <c r="C32" s="3"/>
      <c r="D32" s="4"/>
      <c r="E32" s="33" t="str">
        <f t="shared" si="1"/>
        <v/>
      </c>
      <c r="F32" s="8"/>
      <c r="G32" s="7"/>
      <c r="H32" s="32" t="str">
        <f t="shared" si="0"/>
        <v>入力者と確認者は要入力</v>
      </c>
      <c r="J32" s="5" t="s">
        <v>45</v>
      </c>
      <c r="K32" s="37" t="s">
        <v>65</v>
      </c>
    </row>
    <row r="33" spans="1:14" ht="19.5" thickBot="1">
      <c r="A33" s="3"/>
      <c r="B33" s="2"/>
      <c r="C33" s="3"/>
      <c r="D33" s="4"/>
      <c r="E33" s="33" t="str">
        <f t="shared" si="1"/>
        <v/>
      </c>
      <c r="F33" s="8"/>
      <c r="G33" s="7"/>
      <c r="H33" s="32" t="str">
        <f t="shared" si="0"/>
        <v>入力者と確認者は要入力</v>
      </c>
      <c r="J33" s="14"/>
      <c r="K33" s="14"/>
    </row>
    <row r="34" spans="1:14" ht="19.5">
      <c r="A34" s="3"/>
      <c r="B34" s="2"/>
      <c r="C34" s="3"/>
      <c r="D34" s="4"/>
      <c r="E34" s="33" t="str">
        <f t="shared" si="1"/>
        <v/>
      </c>
      <c r="F34" s="8"/>
      <c r="G34" s="7"/>
      <c r="H34" s="32" t="str">
        <f t="shared" si="0"/>
        <v>入力者と確認者は要入力</v>
      </c>
      <c r="J34" s="57" t="s">
        <v>29</v>
      </c>
      <c r="K34" s="58"/>
      <c r="L34" s="38"/>
      <c r="M34" s="39"/>
      <c r="N34" s="39"/>
    </row>
    <row r="35" spans="1:14">
      <c r="A35" s="3"/>
      <c r="B35" s="2"/>
      <c r="C35" s="3"/>
      <c r="D35" s="4"/>
      <c r="E35" s="33" t="str">
        <f t="shared" si="1"/>
        <v/>
      </c>
      <c r="F35" s="8"/>
      <c r="G35" s="7"/>
      <c r="H35" s="32" t="str">
        <f t="shared" si="0"/>
        <v>入力者と確認者は要入力</v>
      </c>
      <c r="J35" s="40" t="s">
        <v>14</v>
      </c>
      <c r="K35" s="41" t="s">
        <v>46</v>
      </c>
      <c r="L35" s="42" t="s">
        <v>20</v>
      </c>
      <c r="M35" s="43"/>
      <c r="N35" s="43"/>
    </row>
    <row r="36" spans="1:14">
      <c r="A36" s="3"/>
      <c r="B36" s="2"/>
      <c r="C36" s="3"/>
      <c r="D36" s="4"/>
      <c r="E36" s="33" t="str">
        <f t="shared" si="1"/>
        <v/>
      </c>
      <c r="F36" s="8"/>
      <c r="G36" s="7"/>
      <c r="H36" s="32" t="str">
        <f t="shared" si="0"/>
        <v>入力者と確認者は要入力</v>
      </c>
      <c r="J36" s="44" t="str">
        <f t="shared" ref="J36:J45" si="2">J11</f>
        <v>訓練等参加費</v>
      </c>
      <c r="K36" s="45">
        <f>SUMIF(B8:B46,J36,D8:D46)</f>
        <v>11000</v>
      </c>
      <c r="L36" s="46">
        <f t="shared" ref="L36:L44" si="3">K36/$K$46</f>
        <v>0.44123545928600078</v>
      </c>
      <c r="M36" s="43"/>
      <c r="N36" s="43"/>
    </row>
    <row r="37" spans="1:14">
      <c r="A37" s="3"/>
      <c r="B37" s="2"/>
      <c r="C37" s="3"/>
      <c r="D37" s="4"/>
      <c r="E37" s="33" t="str">
        <f t="shared" si="1"/>
        <v/>
      </c>
      <c r="F37" s="8"/>
      <c r="G37" s="7"/>
      <c r="H37" s="32" t="str">
        <f t="shared" si="0"/>
        <v>入力者と確認者は要入力</v>
      </c>
      <c r="J37" s="44" t="str">
        <f t="shared" si="2"/>
        <v>消耗品費</v>
      </c>
      <c r="K37" s="45">
        <f>SUMIF(B8:B46,J37,D8:D46)</f>
        <v>2480</v>
      </c>
      <c r="L37" s="46">
        <f t="shared" si="3"/>
        <v>9.9478539911752914E-2</v>
      </c>
      <c r="M37" s="43"/>
      <c r="N37" s="43"/>
    </row>
    <row r="38" spans="1:14">
      <c r="A38" s="3"/>
      <c r="B38" s="2"/>
      <c r="C38" s="3"/>
      <c r="D38" s="4"/>
      <c r="E38" s="33" t="str">
        <f t="shared" si="1"/>
        <v/>
      </c>
      <c r="F38" s="8"/>
      <c r="G38" s="7"/>
      <c r="H38" s="32" t="str">
        <f t="shared" si="0"/>
        <v>入力者と確認者は要入力</v>
      </c>
      <c r="J38" s="44" t="str">
        <f t="shared" si="2"/>
        <v>飲料費</v>
      </c>
      <c r="K38" s="45">
        <f>SUMIF(B8:B46,J38,D8:D46)</f>
        <v>1980</v>
      </c>
      <c r="L38" s="46">
        <f t="shared" si="3"/>
        <v>7.9422382671480149E-2</v>
      </c>
    </row>
    <row r="39" spans="1:14">
      <c r="A39" s="3"/>
      <c r="B39" s="2"/>
      <c r="C39" s="3"/>
      <c r="D39" s="4"/>
      <c r="E39" s="33" t="str">
        <f t="shared" si="1"/>
        <v/>
      </c>
      <c r="F39" s="8"/>
      <c r="G39" s="7"/>
      <c r="H39" s="32" t="str">
        <f t="shared" si="0"/>
        <v>入力者と確認者は要入力</v>
      </c>
      <c r="J39" s="44" t="str">
        <f t="shared" si="2"/>
        <v>食料費</v>
      </c>
      <c r="K39" s="45">
        <f>SUMIF(B8:B46,J39,D8:D46)</f>
        <v>0</v>
      </c>
      <c r="L39" s="46">
        <f t="shared" si="3"/>
        <v>0</v>
      </c>
    </row>
    <row r="40" spans="1:14">
      <c r="A40" s="3"/>
      <c r="B40" s="2"/>
      <c r="C40" s="3"/>
      <c r="D40" s="4"/>
      <c r="E40" s="33" t="str">
        <f t="shared" si="1"/>
        <v/>
      </c>
      <c r="F40" s="8"/>
      <c r="G40" s="7"/>
      <c r="H40" s="32" t="str">
        <f t="shared" si="0"/>
        <v>入力者と確認者は要入力</v>
      </c>
      <c r="J40" s="44" t="str">
        <f>J15</f>
        <v>詰所管理費</v>
      </c>
      <c r="K40" s="45">
        <f>SUMIF(B8:B46,J40,D8:D46)</f>
        <v>2000</v>
      </c>
      <c r="L40" s="46">
        <f t="shared" si="3"/>
        <v>8.022462896109106E-2</v>
      </c>
    </row>
    <row r="41" spans="1:14">
      <c r="A41" s="3"/>
      <c r="B41" s="2"/>
      <c r="C41" s="3"/>
      <c r="D41" s="4"/>
      <c r="E41" s="33" t="str">
        <f t="shared" si="1"/>
        <v/>
      </c>
      <c r="F41" s="8"/>
      <c r="G41" s="7"/>
      <c r="H41" s="32" t="str">
        <f t="shared" si="0"/>
        <v>入力者と確認者は要入力</v>
      </c>
      <c r="J41" s="44" t="str">
        <f>J16</f>
        <v>ポンプ管理費</v>
      </c>
      <c r="K41" s="45">
        <f>SUMIF(B8:B46,J41,D8:D46)</f>
        <v>3000</v>
      </c>
      <c r="L41" s="46">
        <f t="shared" si="3"/>
        <v>0.12033694344163658</v>
      </c>
    </row>
    <row r="42" spans="1:14">
      <c r="A42" s="3"/>
      <c r="B42" s="2"/>
      <c r="C42" s="3"/>
      <c r="D42" s="4"/>
      <c r="E42" s="33" t="str">
        <f t="shared" si="1"/>
        <v/>
      </c>
      <c r="F42" s="8"/>
      <c r="G42" s="7"/>
      <c r="H42" s="32" t="str">
        <f t="shared" si="0"/>
        <v>入力者と確認者は要入力</v>
      </c>
      <c r="J42" s="44" t="str">
        <f t="shared" si="2"/>
        <v>燃料費</v>
      </c>
      <c r="K42" s="45">
        <f>SUMIF(B8:B46,J42,D8:D46)</f>
        <v>4470</v>
      </c>
      <c r="L42" s="46">
        <f t="shared" si="3"/>
        <v>0.17930204572803851</v>
      </c>
    </row>
    <row r="43" spans="1:14">
      <c r="A43" s="3"/>
      <c r="B43" s="2"/>
      <c r="C43" s="3"/>
      <c r="D43" s="4"/>
      <c r="E43" s="33" t="str">
        <f t="shared" si="1"/>
        <v/>
      </c>
      <c r="F43" s="8"/>
      <c r="G43" s="7"/>
      <c r="H43" s="32" t="str">
        <f t="shared" si="0"/>
        <v>入力者と確認者は要入力</v>
      </c>
      <c r="J43" s="44" t="str">
        <f t="shared" si="2"/>
        <v>-</v>
      </c>
      <c r="K43" s="45">
        <f>SUMIF(B8:B46,J43,D8:D46)</f>
        <v>0</v>
      </c>
      <c r="L43" s="46">
        <f t="shared" si="3"/>
        <v>0</v>
      </c>
    </row>
    <row r="44" spans="1:14">
      <c r="A44" s="3"/>
      <c r="B44" s="2"/>
      <c r="C44" s="3"/>
      <c r="D44" s="4"/>
      <c r="E44" s="33" t="str">
        <f t="shared" si="1"/>
        <v/>
      </c>
      <c r="F44" s="8"/>
      <c r="G44" s="7"/>
      <c r="H44" s="32" t="str">
        <f t="shared" si="0"/>
        <v>入力者と確認者は要入力</v>
      </c>
      <c r="J44" s="44" t="str">
        <f t="shared" si="2"/>
        <v>-</v>
      </c>
      <c r="K44" s="45">
        <f>SUMIF(B8:B46,J44,D8:D46)</f>
        <v>0</v>
      </c>
      <c r="L44" s="46">
        <f t="shared" si="3"/>
        <v>0</v>
      </c>
    </row>
    <row r="45" spans="1:14" ht="19.5" thickBot="1">
      <c r="A45" s="3"/>
      <c r="B45" s="2"/>
      <c r="C45" s="3"/>
      <c r="D45" s="4"/>
      <c r="E45" s="33" t="str">
        <f t="shared" si="1"/>
        <v/>
      </c>
      <c r="F45" s="8"/>
      <c r="G45" s="7"/>
      <c r="H45" s="32" t="str">
        <f t="shared" si="0"/>
        <v>入力者と確認者は要入力</v>
      </c>
      <c r="J45" s="44" t="str">
        <f t="shared" si="2"/>
        <v>-</v>
      </c>
      <c r="K45" s="47">
        <f>SUMIF(B8:B46,J45,D8:D46)</f>
        <v>0</v>
      </c>
      <c r="L45" s="46">
        <f>K45/$K$46</f>
        <v>0</v>
      </c>
    </row>
    <row r="46" spans="1:14" ht="19.5" thickTop="1">
      <c r="A46" s="3"/>
      <c r="B46" s="2"/>
      <c r="C46" s="3"/>
      <c r="D46" s="4"/>
      <c r="E46" s="33" t="str">
        <f t="shared" si="1"/>
        <v/>
      </c>
      <c r="F46" s="8"/>
      <c r="G46" s="7"/>
      <c r="H46" s="32" t="str">
        <f t="shared" si="0"/>
        <v>入力者と確認者は要入力</v>
      </c>
      <c r="J46" s="48" t="s">
        <v>17</v>
      </c>
      <c r="K46" s="49">
        <f>SUM(K36:K45)</f>
        <v>24930</v>
      </c>
      <c r="L46" s="42"/>
    </row>
    <row r="47" spans="1:14" ht="19.5" thickBot="1">
      <c r="A47" s="13" t="s">
        <v>69</v>
      </c>
      <c r="C47" s="50"/>
      <c r="D47" s="43"/>
      <c r="G47" s="51"/>
      <c r="H47" s="52"/>
      <c r="J47" s="53" t="s">
        <v>22</v>
      </c>
      <c r="K47" s="54">
        <f>B4-K46</f>
        <v>75070</v>
      </c>
      <c r="L47" s="42"/>
    </row>
    <row r="48" spans="1:14">
      <c r="D48" s="43"/>
      <c r="G48" s="55"/>
      <c r="H48" s="55"/>
    </row>
  </sheetData>
  <sheetProtection sheet="1" insertRows="0" deleteRows="0" autoFilter="0"/>
  <mergeCells count="6">
    <mergeCell ref="J34:K34"/>
    <mergeCell ref="A1:G1"/>
    <mergeCell ref="J1:K1"/>
    <mergeCell ref="A2:G2"/>
    <mergeCell ref="A3:G3"/>
    <mergeCell ref="J8:K8"/>
  </mergeCells>
  <phoneticPr fontId="2"/>
  <conditionalFormatting sqref="H7:H46">
    <cfRule type="expression" dxfId="1" priority="1">
      <formula>H7&lt;&gt;"OK"</formula>
    </cfRule>
    <cfRule type="containsText" dxfId="0" priority="3" operator="containsText" text="入力者＝確認者は×">
      <formula>NOT(ISERROR(SEARCH("入力者＝確認者は×",H7)))</formula>
    </cfRule>
  </conditionalFormatting>
  <dataValidations count="4">
    <dataValidation type="list" allowBlank="1" showInputMessage="1" showErrorMessage="1" sqref="G7:G46" xr:uid="{992DE17B-95EC-4B0D-AE38-FD1BD689D83C}">
      <formula1>$J$29:$J$32</formula1>
    </dataValidation>
    <dataValidation type="list" allowBlank="1" showInputMessage="1" showErrorMessage="1" sqref="B7" xr:uid="{BAFADB4C-1CAB-4126-B6B3-04E76DB681EE}">
      <formula1>$J$11:$J$16</formula1>
    </dataValidation>
    <dataValidation type="list" allowBlank="1" showInputMessage="1" showErrorMessage="1" sqref="B8:B46" xr:uid="{6FA9EDA0-C2ED-4E1B-B146-D58E3B163412}">
      <formula1>$J$11:$J$20</formula1>
    </dataValidation>
    <dataValidation type="list" allowBlank="1" showInputMessage="1" showErrorMessage="1" sqref="F7:F46" xr:uid="{023E0F4A-0F07-44E2-B8A5-BA4EB1BBD23F}">
      <formula1>$J$23:$J$26</formula1>
    </dataValidation>
  </dataValidations>
  <pageMargins left="0.7" right="0.7" top="0.75" bottom="0.75" header="0.3" footer="0.3"/>
  <pageSetup paperSize="9" scale="72" orientation="portrait" horizontalDpi="75" verticalDpi="75" r:id="rId1"/>
  <colBreaks count="1" manualBreakCount="1">
    <brk id="8" max="46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出納簿</vt:lpstr>
      <vt:lpstr>記入例</vt:lpstr>
      <vt:lpstr>記入例!Print_Area</vt:lpstr>
      <vt:lpstr>出納簿!Print_Area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2026-03-06T09:59:45Z</dcterms:modified>
</cp:coreProperties>
</file>