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【青少年担当】\303豊田市総合野外センター\005 減免申請\◎様式\"/>
    </mc:Choice>
  </mc:AlternateContent>
  <xr:revisionPtr revIDLastSave="0" documentId="13_ncr:1_{A79A1E80-AE2C-4E63-88FC-BE6048D03AB3}" xr6:coauthVersionLast="47" xr6:coauthVersionMax="47" xr10:uidLastSave="{00000000-0000-0000-0000-000000000000}"/>
  <bookViews>
    <workbookView xWindow="-120" yWindow="-120" windowWidth="29040" windowHeight="15840" tabRatio="853" xr2:uid="{00000000-000D-0000-FFFF-FFFF00000000}"/>
  </bookViews>
  <sheets>
    <sheet name="使用料振込請求書(原紙）" sheetId="234" r:id="rId1"/>
  </sheets>
  <definedNames>
    <definedName name="_xlnm._FilterDatabase" localSheetId="0" hidden="1">'使用料振込請求書(原紙）'!$Y$1:$Z$2</definedName>
    <definedName name="_xlnm.Print_Area" localSheetId="0">'使用料振込請求書(原紙）'!$A$1:$AA$55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234" l="1"/>
  <c r="D50" i="234"/>
  <c r="D42" i="234"/>
  <c r="I46" i="234" s="1"/>
  <c r="V32" i="234"/>
  <c r="L32" i="234"/>
  <c r="V31" i="234"/>
  <c r="L31" i="234"/>
  <c r="V30" i="234"/>
  <c r="L30" i="234"/>
  <c r="V25" i="234"/>
  <c r="L25" i="234"/>
  <c r="V18" i="234"/>
  <c r="V17" i="234"/>
  <c r="V16" i="234"/>
  <c r="V11" i="234"/>
  <c r="I54" i="234" l="1"/>
  <c r="I38" i="234" l="1"/>
</calcChain>
</file>

<file path=xl/sharedStrings.xml><?xml version="1.0" encoding="utf-8"?>
<sst xmlns="http://schemas.openxmlformats.org/spreadsheetml/2006/main" count="177" uniqueCount="46">
  <si>
    <t>日</t>
    <rPh sb="0" eb="1">
      <t>ニチ</t>
    </rPh>
    <phoneticPr fontId="1"/>
  </si>
  <si>
    <t>使用料</t>
    <rPh sb="0" eb="2">
      <t>シヨウ</t>
    </rPh>
    <rPh sb="2" eb="3">
      <t>リョウ</t>
    </rPh>
    <phoneticPr fontId="1"/>
  </si>
  <si>
    <t>様</t>
    <rPh sb="0" eb="1">
      <t>サマ</t>
    </rPh>
    <phoneticPr fontId="2"/>
  </si>
  <si>
    <t>利用日</t>
    <rPh sb="0" eb="3">
      <t>リヨウビ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</si>
  <si>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</si>
  <si>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</si>
  <si>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</si>
  <si>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</si>
  <si>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団体名</t>
    <phoneticPr fontId="2"/>
  </si>
  <si>
    <t>使用料(1人1泊）</t>
    <rPh sb="0" eb="2">
      <t>シヨウ</t>
    </rPh>
    <rPh sb="2" eb="3">
      <t>リョウ</t>
    </rPh>
    <rPh sb="5" eb="6">
      <t>ニン</t>
    </rPh>
    <rPh sb="7" eb="8">
      <t>パク</t>
    </rPh>
    <phoneticPr fontId="1"/>
  </si>
  <si>
    <t>泊数</t>
    <rPh sb="0" eb="1">
      <t>ハク</t>
    </rPh>
    <rPh sb="1" eb="2">
      <t>スウ</t>
    </rPh>
    <phoneticPr fontId="1"/>
  </si>
  <si>
    <t>利用人数</t>
    <rPh sb="0" eb="2">
      <t>リヨウ</t>
    </rPh>
    <rPh sb="2" eb="4">
      <t>ニンズウ</t>
    </rPh>
    <phoneticPr fontId="1"/>
  </si>
  <si>
    <t>人</t>
    <rPh sb="0" eb="1">
      <t>ニン</t>
    </rPh>
    <phoneticPr fontId="1"/>
  </si>
  <si>
    <t>泊</t>
    <rPh sb="0" eb="1">
      <t>ハク</t>
    </rPh>
    <phoneticPr fontId="1"/>
  </si>
  <si>
    <t>円</t>
    <rPh sb="0" eb="1">
      <t>エン</t>
    </rPh>
    <phoneticPr fontId="1"/>
  </si>
  <si>
    <t>令和</t>
    <rPh sb="0" eb="2">
      <t>レイワ</t>
    </rPh>
    <phoneticPr fontId="2"/>
  </si>
  <si>
    <t>４歳以下</t>
    <rPh sb="1" eb="4">
      <t>サイイカ</t>
    </rPh>
    <phoneticPr fontId="1"/>
  </si>
  <si>
    <t>無料</t>
    <rPh sb="0" eb="2">
      <t>ムリョウ</t>
    </rPh>
    <phoneticPr fontId="1"/>
  </si>
  <si>
    <t>5歳以上～
中学生</t>
    <rPh sb="1" eb="2">
      <t>サイ</t>
    </rPh>
    <rPh sb="2" eb="4">
      <t>イジョウ</t>
    </rPh>
    <rPh sb="6" eb="9">
      <t>チュウガクセイ</t>
    </rPh>
    <phoneticPr fontId="1"/>
  </si>
  <si>
    <t>高校生または
18歳以下</t>
    <rPh sb="0" eb="3">
      <t>コウコウセイ</t>
    </rPh>
    <rPh sb="9" eb="10">
      <t>サイ</t>
    </rPh>
    <rPh sb="10" eb="12">
      <t>イカ</t>
    </rPh>
    <phoneticPr fontId="1"/>
  </si>
  <si>
    <t>上記以外</t>
    <rPh sb="0" eb="2">
      <t>ジョウキ</t>
    </rPh>
    <rPh sb="2" eb="4">
      <t>イガイ</t>
    </rPh>
    <phoneticPr fontId="1"/>
  </si>
  <si>
    <t>税込</t>
    <rPh sb="0" eb="2">
      <t>ゼイコ</t>
    </rPh>
    <phoneticPr fontId="1"/>
  </si>
  <si>
    <t>内、消費税額（10％）</t>
    <rPh sb="0" eb="1">
      <t>ウチ</t>
    </rPh>
    <phoneticPr fontId="1"/>
  </si>
  <si>
    <t>日帰り利用は青少年キャンプ場1泊料金の半額</t>
    <phoneticPr fontId="1"/>
  </si>
  <si>
    <t>「市内」の者とは、豊田市に住所を有する者及び市内に</t>
    <phoneticPr fontId="1"/>
  </si>
  <si>
    <t>在園、在学、又は在勤の者をいう。</t>
  </si>
  <si>
    <t>　</t>
    <phoneticPr fontId="1"/>
  </si>
  <si>
    <t>「高校生」の者とは、特別支援学校高等部若しくは高等学校に通う生徒</t>
    <phoneticPr fontId="1"/>
  </si>
  <si>
    <t>又は高等専門学校に通う学生（第3学年までの学生に限る）をいう。</t>
    <phoneticPr fontId="1"/>
  </si>
  <si>
    <t>日帰　市内</t>
    <rPh sb="0" eb="2">
      <t>ヒガエ</t>
    </rPh>
    <rPh sb="3" eb="5">
      <t>シナイ</t>
    </rPh>
    <phoneticPr fontId="1"/>
  </si>
  <si>
    <t>日帰　市外</t>
    <rPh sb="0" eb="2">
      <t>ヒガエ</t>
    </rPh>
    <rPh sb="3" eb="5">
      <t>シガイ</t>
    </rPh>
    <phoneticPr fontId="1"/>
  </si>
  <si>
    <t>宿泊　市内</t>
    <rPh sb="0" eb="2">
      <t>シュクハク</t>
    </rPh>
    <rPh sb="3" eb="5">
      <t>シナイ</t>
    </rPh>
    <phoneticPr fontId="1"/>
  </si>
  <si>
    <t>宿泊　市外</t>
    <rPh sb="0" eb="2">
      <t>シュクハク</t>
    </rPh>
    <rPh sb="3" eb="5">
      <t>シガイ</t>
    </rPh>
    <phoneticPr fontId="1"/>
  </si>
  <si>
    <t>使用料内訳</t>
    <phoneticPr fontId="1"/>
  </si>
  <si>
    <t>「18歳以下」の者は、18歳に達する日以後の最初の3月31日まで　の間にある者に限る。</t>
    <phoneticPr fontId="1"/>
  </si>
  <si>
    <t>日数</t>
    <rPh sb="0" eb="2">
      <t>ニッスウスウ</t>
    </rPh>
    <phoneticPr fontId="1"/>
  </si>
  <si>
    <t>使用料(1人１日）</t>
    <rPh sb="0" eb="2">
      <t>シヨウ</t>
    </rPh>
    <rPh sb="2" eb="3">
      <t>リョウ</t>
    </rPh>
    <rPh sb="5" eb="6">
      <t>ニン</t>
    </rPh>
    <rPh sb="7" eb="8">
      <t>ニチ</t>
    </rPh>
    <phoneticPr fontId="1"/>
  </si>
  <si>
    <t>自然の家</t>
    <rPh sb="0" eb="2">
      <t>シゼン</t>
    </rPh>
    <rPh sb="3" eb="4">
      <t>イエ</t>
    </rPh>
    <phoneticPr fontId="1"/>
  </si>
  <si>
    <t>キャンプ場</t>
    <rPh sb="4" eb="5">
      <t>ジョウ</t>
    </rPh>
    <phoneticPr fontId="1"/>
  </si>
  <si>
    <t>※色付きの欄に入力（記入）してください</t>
    <rPh sb="1" eb="3">
      <t>イロツ</t>
    </rPh>
    <rPh sb="5" eb="6">
      <t>ラン</t>
    </rPh>
    <rPh sb="7" eb="9">
      <t>ニュウリョク</t>
    </rPh>
    <rPh sb="10" eb="12">
      <t>キニュウ</t>
    </rPh>
    <phoneticPr fontId="1"/>
  </si>
  <si>
    <t>税込</t>
  </si>
  <si>
    <t>内、消費税額（10％）</t>
  </si>
  <si>
    <t>(A)-(B)減免後見積金額</t>
    <rPh sb="7" eb="10">
      <t>ゲンメンゴ</t>
    </rPh>
    <rPh sb="10" eb="12">
      <t>ミツモリ</t>
    </rPh>
    <rPh sb="12" eb="14">
      <t>キンガク</t>
    </rPh>
    <phoneticPr fontId="19"/>
  </si>
  <si>
    <t>(B)減免額</t>
    <rPh sb="3" eb="5">
      <t>ゲンメン</t>
    </rPh>
    <rPh sb="5" eb="6">
      <t>ガク</t>
    </rPh>
    <phoneticPr fontId="19"/>
  </si>
  <si>
    <t>(A)使用料見積金額</t>
    <rPh sb="3" eb="6">
      <t>シヨウリョウ</t>
    </rPh>
    <rPh sb="6" eb="8">
      <t>ミツモリ</t>
    </rPh>
    <rPh sb="8" eb="10">
      <t>キンガク</t>
    </rPh>
    <phoneticPr fontId="1"/>
  </si>
  <si>
    <t>【様式２】豊田市総合野外センター使用料見積書</t>
    <rPh sb="1" eb="3">
      <t>ヨウシキ</t>
    </rPh>
    <rPh sb="16" eb="18">
      <t>シヨウ</t>
    </rPh>
    <rPh sb="18" eb="19">
      <t>リョウ</t>
    </rPh>
    <rPh sb="19" eb="21">
      <t>ミツモリ</t>
    </rPh>
    <rPh sb="21" eb="2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</si>
</sst>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\(&quot;¥&quot;#,##0\)"/>
    <numFmt numFmtId="177" formatCode="0_);[Red]\(0\)"/>
    <numFmt numFmtId="178" formatCode="#,##0_);[Red]\(#,##0\)"/>
    <numFmt numFmtId="179" formatCode="#,##0_ "/>
    <numFmt numFmtId="180" formatCode="0_ "/>
    <numFmt numFmtId="181" formatCode="&quot;¥&quot;#,##0_);[Red]\(&quot;¥&quot;#,##0\)"/>
  </numFmts>
  <fonts count="29"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64"/>
      <name val="Meiryo UI"/>
      <family val="3"/>
      <charset val="128"/>
    </font>
    <font>
      <sz val="10"/>
      <name val="Meiryo UI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b/>
      <sz val="20"/>
      <name val="Meiryo UI"/>
      <family val="3"/>
      <charset val="128"/>
    </font>
    <font>
      <sz val="26"/>
      <name val="Meiryo UI"/>
      <family val="3"/>
      <charset val="128"/>
    </font>
    <font>
      <sz val="11"/>
      <name val="Meiryo UI"/>
      <family val="3"/>
      <charset val="128"/>
    </font>
    <font>
      <b/>
      <sz val="18"/>
      <color indexed="6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name val="Calibri"/>
      <family val="2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6"/>
      <color indexed="6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rgb="FFD8D8D8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/>
      <diagonal style="medium">
        <color indexed="64"/>
      </diagonal>
    </border>
    <border diagonalDown="1">
      <left/>
      <right/>
      <top/>
      <bottom/>
      <diagonal style="medium">
        <color indexed="64"/>
      </diagonal>
    </border>
    <border diagonalDown="1">
      <left/>
      <right style="medium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179" fontId="4" fillId="0" borderId="4" xfId="0" applyNumberFormat="1" applyFont="1" applyBorder="1" applyAlignment="1">
      <alignment vertical="center"/>
    </xf>
    <xf numFmtId="179" fontId="4" fillId="0" borderId="5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9" fontId="4" fillId="0" borderId="8" xfId="0" applyNumberFormat="1" applyFont="1" applyBorder="1" applyAlignment="1">
      <alignment vertical="center"/>
    </xf>
    <xf numFmtId="179" fontId="4" fillId="0" borderId="9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79" fontId="4" fillId="0" borderId="13" xfId="0" applyNumberFormat="1" applyFont="1" applyBorder="1" applyAlignment="1">
      <alignment vertical="center"/>
    </xf>
    <xf numFmtId="179" fontId="4" fillId="0" borderId="12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3" borderId="6" xfId="0" applyFont="1" applyFill="1" applyBorder="1" applyAlignment="1" applyProtection="1">
      <alignment horizontal="right" vertical="center"/>
      <protection locked="0"/>
    </xf>
    <xf numFmtId="0" fontId="4" fillId="3" borderId="10" xfId="0" applyFont="1" applyFill="1" applyBorder="1" applyAlignment="1" applyProtection="1">
      <alignment horizontal="right" vertical="center"/>
      <protection locked="0"/>
    </xf>
    <xf numFmtId="0" fontId="4" fillId="3" borderId="14" xfId="0" applyFont="1" applyFill="1" applyBorder="1" applyAlignment="1" applyProtection="1">
      <alignment horizontal="right" vertical="center"/>
      <protection locked="0"/>
    </xf>
    <xf numFmtId="180" fontId="4" fillId="3" borderId="4" xfId="0" applyNumberFormat="1" applyFont="1" applyFill="1" applyBorder="1" applyAlignment="1" applyProtection="1">
      <alignment horizontal="right" vertical="center"/>
      <protection locked="0"/>
    </xf>
    <xf numFmtId="180" fontId="4" fillId="3" borderId="8" xfId="0" applyNumberFormat="1" applyFont="1" applyFill="1" applyBorder="1" applyAlignment="1" applyProtection="1">
      <alignment horizontal="right" vertical="center"/>
      <protection locked="0"/>
    </xf>
    <xf numFmtId="180" fontId="4" fillId="3" borderId="12" xfId="0" applyNumberFormat="1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8" xfId="0" applyFont="1" applyFill="1" applyBorder="1" applyAlignment="1" applyProtection="1">
      <alignment horizontal="right" vertical="center"/>
      <protection locked="0"/>
    </xf>
    <xf numFmtId="0" fontId="4" fillId="3" borderId="12" xfId="0" applyFont="1" applyFill="1" applyBorder="1" applyAlignment="1" applyProtection="1">
      <alignment horizontal="right" vertical="center"/>
      <protection locked="0"/>
    </xf>
    <xf numFmtId="180" fontId="4" fillId="3" borderId="6" xfId="0" applyNumberFormat="1" applyFont="1" applyFill="1" applyBorder="1" applyAlignment="1" applyProtection="1">
      <alignment horizontal="right" vertical="center"/>
      <protection locked="0"/>
    </xf>
    <xf numFmtId="180" fontId="4" fillId="3" borderId="10" xfId="0" applyNumberFormat="1" applyFont="1" applyFill="1" applyBorder="1" applyAlignment="1" applyProtection="1">
      <alignment horizontal="right" vertical="center"/>
      <protection locked="0"/>
    </xf>
    <xf numFmtId="180" fontId="4" fillId="3" borderId="14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/>
    <xf numFmtId="0" fontId="15" fillId="0" borderId="0" xfId="0" applyFont="1" applyAlignment="1">
      <alignment vertical="top"/>
    </xf>
    <xf numFmtId="0" fontId="16" fillId="0" borderId="0" xfId="0" applyFont="1" applyAlignment="1">
      <alignment vertical="center"/>
    </xf>
    <xf numFmtId="177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27" fillId="0" borderId="0" xfId="0" applyFont="1"/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176" fontId="6" fillId="2" borderId="25" xfId="0" applyNumberFormat="1" applyFont="1" applyFill="1" applyBorder="1" applyAlignment="1">
      <alignment horizontal="right" vertical="center"/>
    </xf>
    <xf numFmtId="176" fontId="6" fillId="2" borderId="27" xfId="0" applyNumberFormat="1" applyFont="1" applyFill="1" applyBorder="1" applyAlignment="1">
      <alignment horizontal="right" vertical="center"/>
    </xf>
    <xf numFmtId="176" fontId="6" fillId="2" borderId="19" xfId="0" applyNumberFormat="1" applyFont="1" applyFill="1" applyBorder="1" applyAlignment="1">
      <alignment horizontal="right" vertical="center"/>
    </xf>
    <xf numFmtId="176" fontId="6" fillId="2" borderId="20" xfId="0" applyNumberFormat="1" applyFont="1" applyFill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8" fontId="4" fillId="0" borderId="18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4" xfId="0" applyNumberFormat="1" applyFont="1" applyBorder="1" applyAlignment="1" applyProtection="1">
      <alignment horizontal="right" vertical="center"/>
      <protection locked="0"/>
    </xf>
    <xf numFmtId="178" fontId="4" fillId="0" borderId="12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181" fontId="14" fillId="0" borderId="24" xfId="0" applyNumberFormat="1" applyFont="1" applyBorder="1" applyAlignment="1">
      <alignment horizontal="right" vertical="center"/>
    </xf>
    <xf numFmtId="181" fontId="14" fillId="0" borderId="25" xfId="0" applyNumberFormat="1" applyFont="1" applyBorder="1" applyAlignment="1">
      <alignment horizontal="right" vertical="center"/>
    </xf>
    <xf numFmtId="181" fontId="14" fillId="0" borderId="27" xfId="0" applyNumberFormat="1" applyFont="1" applyBorder="1" applyAlignment="1">
      <alignment horizontal="right" vertical="center"/>
    </xf>
    <xf numFmtId="181" fontId="14" fillId="0" borderId="29" xfId="0" applyNumberFormat="1" applyFont="1" applyBorder="1" applyAlignment="1">
      <alignment horizontal="right" vertical="center"/>
    </xf>
    <xf numFmtId="181" fontId="14" fillId="0" borderId="0" xfId="0" applyNumberFormat="1" applyFont="1" applyAlignment="1">
      <alignment horizontal="right" vertical="center"/>
    </xf>
    <xf numFmtId="181" fontId="14" fillId="0" borderId="21" xfId="0" applyNumberFormat="1" applyFont="1" applyBorder="1" applyAlignment="1">
      <alignment horizontal="right" vertical="center"/>
    </xf>
    <xf numFmtId="181" fontId="14" fillId="0" borderId="26" xfId="0" applyNumberFormat="1" applyFont="1" applyBorder="1" applyAlignment="1">
      <alignment horizontal="right" vertical="center"/>
    </xf>
    <xf numFmtId="181" fontId="14" fillId="0" borderId="19" xfId="0" applyNumberFormat="1" applyFont="1" applyBorder="1" applyAlignment="1">
      <alignment horizontal="right" vertical="center"/>
    </xf>
    <xf numFmtId="181" fontId="14" fillId="0" borderId="20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78" fontId="4" fillId="0" borderId="17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16" xfId="0" applyNumberFormat="1" applyFont="1" applyBorder="1" applyAlignment="1" applyProtection="1">
      <alignment horizontal="right" vertical="center"/>
      <protection locked="0"/>
    </xf>
    <xf numFmtId="178" fontId="4" fillId="0" borderId="10" xfId="0" applyNumberFormat="1" applyFont="1" applyBorder="1" applyAlignment="1" applyProtection="1">
      <alignment horizontal="right" vertical="center"/>
      <protection locked="0"/>
    </xf>
    <xf numFmtId="178" fontId="4" fillId="0" borderId="8" xfId="0" applyNumberFormat="1" applyFont="1" applyBorder="1" applyAlignment="1" applyProtection="1">
      <alignment horizontal="right" vertical="center"/>
      <protection locked="0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9" fontId="4" fillId="0" borderId="28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 applyProtection="1">
      <alignment horizontal="right" vertical="center"/>
      <protection locked="0"/>
    </xf>
    <xf numFmtId="178" fontId="4" fillId="0" borderId="4" xfId="0" applyNumberFormat="1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9" fontId="4" fillId="0" borderId="17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79" fontId="4" fillId="0" borderId="30" xfId="0" applyNumberFormat="1" applyFont="1" applyBorder="1" applyAlignment="1">
      <alignment horizontal="center" vertical="center"/>
    </xf>
    <xf numFmtId="179" fontId="4" fillId="0" borderId="31" xfId="0" applyNumberFormat="1" applyFont="1" applyBorder="1" applyAlignment="1">
      <alignment horizontal="center" vertical="center"/>
    </xf>
    <xf numFmtId="179" fontId="4" fillId="0" borderId="32" xfId="0" applyNumberFormat="1" applyFont="1" applyBorder="1" applyAlignment="1">
      <alignment horizontal="center" vertical="center"/>
    </xf>
    <xf numFmtId="179" fontId="4" fillId="0" borderId="33" xfId="0" applyNumberFormat="1" applyFont="1" applyBorder="1" applyAlignment="1">
      <alignment horizontal="center" vertical="center"/>
    </xf>
    <xf numFmtId="179" fontId="4" fillId="0" borderId="34" xfId="0" applyNumberFormat="1" applyFont="1" applyBorder="1" applyAlignment="1">
      <alignment horizontal="center" vertical="center"/>
    </xf>
    <xf numFmtId="179" fontId="4" fillId="0" borderId="35" xfId="0" applyNumberFormat="1" applyFont="1" applyBorder="1" applyAlignment="1">
      <alignment horizontal="center" vertical="center"/>
    </xf>
    <xf numFmtId="179" fontId="4" fillId="0" borderId="36" xfId="0" applyNumberFormat="1" applyFont="1" applyBorder="1" applyAlignment="1">
      <alignment horizontal="center" vertical="center"/>
    </xf>
    <xf numFmtId="179" fontId="4" fillId="0" borderId="37" xfId="0" applyNumberFormat="1" applyFont="1" applyBorder="1" applyAlignment="1">
      <alignment horizontal="center" vertical="center"/>
    </xf>
    <xf numFmtId="179" fontId="4" fillId="0" borderId="38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9" fillId="3" borderId="23" xfId="0" applyFont="1" applyFill="1" applyBorder="1" applyAlignment="1" applyProtection="1">
      <alignment horizontal="center" vertical="center" shrinkToFit="1"/>
      <protection locked="0"/>
    </xf>
    <xf numFmtId="0" fontId="9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39" xfId="0" applyFont="1" applyBorder="1"/>
    <xf numFmtId="0" fontId="0" fillId="0" borderId="0" xfId="0"/>
    <xf numFmtId="181" fontId="24" fillId="0" borderId="40" xfId="0" applyNumberFormat="1" applyFont="1" applyBorder="1" applyAlignment="1">
      <alignment horizontal="right" vertical="center"/>
    </xf>
    <xf numFmtId="0" fontId="23" fillId="0" borderId="41" xfId="0" applyFont="1" applyBorder="1"/>
    <xf numFmtId="0" fontId="23" fillId="0" borderId="42" xfId="0" applyFont="1" applyBorder="1"/>
    <xf numFmtId="0" fontId="23" fillId="0" borderId="43" xfId="0" applyFont="1" applyBorder="1"/>
    <xf numFmtId="0" fontId="23" fillId="0" borderId="44" xfId="0" applyFont="1" applyBorder="1"/>
    <xf numFmtId="0" fontId="23" fillId="0" borderId="45" xfId="0" applyFont="1" applyBorder="1"/>
    <xf numFmtId="0" fontId="23" fillId="0" borderId="46" xfId="0" applyFont="1" applyBorder="1"/>
    <xf numFmtId="0" fontId="25" fillId="4" borderId="40" xfId="0" applyFont="1" applyFill="1" applyBorder="1" applyAlignment="1">
      <alignment horizontal="left" vertical="center"/>
    </xf>
    <xf numFmtId="176" fontId="26" fillId="4" borderId="41" xfId="0" applyNumberFormat="1" applyFont="1" applyFill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1AC1D-807D-486A-8DDD-435F8A4A309A}">
  <dimension ref="A1:BC55"/>
  <sheetViews>
    <sheetView tabSelected="1" view="pageBreakPreview" zoomScale="55" zoomScaleNormal="75" zoomScaleSheetLayoutView="55" workbookViewId="0">
      <selection activeCell="AK8" sqref="AK8"/>
    </sheetView>
  </sheetViews>
  <sheetFormatPr defaultColWidth="11" defaultRowHeight="16.5"/>
  <cols>
    <col min="1" max="1" width="4.875" style="1" customWidth="1"/>
    <col min="2" max="7" width="6" style="1" customWidth="1"/>
    <col min="8" max="8" width="8.125" style="1" customWidth="1"/>
    <col min="9" max="9" width="5" style="1" customWidth="1"/>
    <col min="10" max="10" width="8.125" style="1" customWidth="1"/>
    <col min="11" max="11" width="5" style="1" customWidth="1"/>
    <col min="12" max="16" width="6" style="1" customWidth="1"/>
    <col min="17" max="17" width="5.875" style="1" customWidth="1"/>
    <col min="18" max="18" width="8.125" style="1" customWidth="1"/>
    <col min="19" max="19" width="5" style="1" customWidth="1"/>
    <col min="20" max="20" width="8.125" style="1" customWidth="1"/>
    <col min="21" max="21" width="5" style="1" customWidth="1"/>
    <col min="22" max="25" width="6" style="1" customWidth="1"/>
    <col min="26" max="26" width="7.375" style="1" customWidth="1"/>
    <col min="27" max="27" width="2.875" style="1" customWidth="1"/>
    <col min="28" max="28" width="11" style="1" customWidth="1"/>
    <col min="29" max="29" width="2.625" style="1" customWidth="1"/>
    <col min="30" max="30" width="1.5" style="1" customWidth="1"/>
    <col min="31" max="31" width="2.625" style="1" customWidth="1"/>
    <col min="32" max="32" width="13.5" style="1" customWidth="1"/>
    <col min="33" max="35" width="9.25" style="1" customWidth="1"/>
    <col min="36" max="37" width="8.125" style="1" customWidth="1"/>
    <col min="38" max="38" width="9.125" style="1" customWidth="1"/>
    <col min="39" max="45" width="8.125" style="1" customWidth="1"/>
    <col min="46" max="48" width="10.125" style="1" customWidth="1"/>
    <col min="49" max="49" width="8.125" style="1" customWidth="1"/>
    <col min="50" max="50" width="10.25" style="1" customWidth="1"/>
    <col min="51" max="52" width="8.125" style="1" customWidth="1"/>
    <col min="53" max="53" width="11.25" style="1" customWidth="1"/>
    <col min="54" max="68" width="8.125" style="1" customWidth="1"/>
    <col min="69" max="69" width="9.75" style="1" customWidth="1"/>
    <col min="70" max="70" width="5" style="1" customWidth="1"/>
    <col min="71" max="71" width="7.5" style="1" customWidth="1"/>
    <col min="72" max="75" width="5.5" style="1" customWidth="1"/>
    <col min="76" max="16384" width="11" style="1"/>
  </cols>
  <sheetData>
    <row r="1" spans="1:55" ht="30.75" customHeight="1">
      <c r="A1" s="145" t="s">
        <v>45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107" t="s">
        <v>39</v>
      </c>
      <c r="R1" s="107"/>
      <c r="S1" s="107"/>
      <c r="T1" s="107"/>
      <c r="U1" s="107"/>
      <c r="V1" s="107"/>
      <c r="W1" s="107"/>
      <c r="X1" s="107"/>
      <c r="Y1" s="107"/>
      <c r="Z1" s="107"/>
    </row>
    <row r="2" spans="1:55" ht="38.25" customHeight="1">
      <c r="A2" s="2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55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ht="50.25" customHeight="1" thickBot="1">
      <c r="A4" s="4"/>
      <c r="B4" s="121" t="s">
        <v>8</v>
      </c>
      <c r="C4" s="122"/>
      <c r="D4" s="123"/>
      <c r="E4" s="124"/>
      <c r="F4" s="124"/>
      <c r="G4" s="124"/>
      <c r="H4" s="124"/>
      <c r="I4" s="124"/>
      <c r="J4" s="124"/>
      <c r="K4" s="124"/>
      <c r="L4" s="5" t="s">
        <v>2</v>
      </c>
      <c r="M4" s="125" t="s">
        <v>3</v>
      </c>
      <c r="N4" s="126"/>
      <c r="O4" s="6" t="s">
        <v>15</v>
      </c>
      <c r="P4" s="42"/>
      <c r="Q4" s="7" t="s">
        <v>4</v>
      </c>
      <c r="R4" s="43"/>
      <c r="S4" s="7" t="s">
        <v>5</v>
      </c>
      <c r="T4" s="43"/>
      <c r="U4" s="7" t="s">
        <v>6</v>
      </c>
      <c r="V4" s="7" t="s">
        <v>7</v>
      </c>
      <c r="W4" s="43"/>
      <c r="X4" s="7" t="s">
        <v>5</v>
      </c>
      <c r="Y4" s="43"/>
      <c r="Z4" s="8" t="s">
        <v>6</v>
      </c>
      <c r="AA4" s="3"/>
    </row>
    <row r="5" spans="1:55" ht="34.5" customHeight="1" thickBot="1">
      <c r="A5" s="2"/>
      <c r="B5" s="1" t="s">
        <v>33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27"/>
      <c r="Y5" s="127"/>
      <c r="Z5" s="127"/>
      <c r="AC5" s="9"/>
      <c r="AD5" s="9"/>
      <c r="AE5" s="9"/>
      <c r="AF5" s="9"/>
    </row>
    <row r="6" spans="1:55" ht="21.75" customHeight="1" thickBot="1">
      <c r="A6" s="2"/>
      <c r="B6" s="95" t="s">
        <v>29</v>
      </c>
      <c r="C6" s="96"/>
      <c r="D6" s="143"/>
      <c r="E6" s="99" t="s">
        <v>37</v>
      </c>
      <c r="F6" s="100"/>
      <c r="G6" s="100"/>
      <c r="H6" s="100"/>
      <c r="I6" s="100"/>
      <c r="J6" s="100"/>
      <c r="K6" s="100"/>
      <c r="L6" s="100"/>
      <c r="M6" s="100"/>
      <c r="N6" s="100"/>
      <c r="O6" s="99" t="s">
        <v>38</v>
      </c>
      <c r="P6" s="100"/>
      <c r="Q6" s="100"/>
      <c r="R6" s="100"/>
      <c r="S6" s="100"/>
      <c r="T6" s="100"/>
      <c r="U6" s="100"/>
      <c r="V6" s="100"/>
      <c r="W6" s="100"/>
      <c r="X6" s="101"/>
      <c r="Y6" s="26"/>
      <c r="Z6" s="26"/>
      <c r="AC6" s="9"/>
      <c r="AD6" s="9"/>
      <c r="AE6" s="9"/>
      <c r="AF6" s="9"/>
    </row>
    <row r="7" spans="1:55" s="11" customFormat="1" ht="20.25" customHeight="1" thickBot="1">
      <c r="B7" s="97"/>
      <c r="C7" s="98"/>
      <c r="D7" s="144"/>
      <c r="E7" s="128"/>
      <c r="F7" s="129"/>
      <c r="G7" s="130"/>
      <c r="H7" s="119"/>
      <c r="I7" s="119"/>
      <c r="J7" s="117"/>
      <c r="K7" s="118"/>
      <c r="L7" s="119"/>
      <c r="M7" s="119"/>
      <c r="N7" s="119"/>
      <c r="O7" s="128" t="s">
        <v>36</v>
      </c>
      <c r="P7" s="129"/>
      <c r="Q7" s="129"/>
      <c r="R7" s="117" t="s">
        <v>35</v>
      </c>
      <c r="S7" s="118"/>
      <c r="T7" s="119" t="s">
        <v>11</v>
      </c>
      <c r="U7" s="119"/>
      <c r="V7" s="117" t="s">
        <v>1</v>
      </c>
      <c r="W7" s="119"/>
      <c r="X7" s="120"/>
    </row>
    <row r="8" spans="1:55" s="2" customFormat="1" ht="32.25" customHeight="1">
      <c r="B8" s="88" t="s">
        <v>16</v>
      </c>
      <c r="C8" s="89"/>
      <c r="D8" s="89"/>
      <c r="E8" s="108"/>
      <c r="F8" s="109"/>
      <c r="G8" s="109"/>
      <c r="H8" s="109"/>
      <c r="I8" s="109"/>
      <c r="J8" s="109"/>
      <c r="K8" s="109"/>
      <c r="L8" s="109"/>
      <c r="M8" s="109"/>
      <c r="N8" s="110"/>
      <c r="O8" s="90" t="s">
        <v>17</v>
      </c>
      <c r="P8" s="91"/>
      <c r="Q8" s="92"/>
      <c r="R8" s="27"/>
      <c r="S8" s="13" t="s">
        <v>0</v>
      </c>
      <c r="T8" s="30"/>
      <c r="U8" s="12" t="s">
        <v>12</v>
      </c>
      <c r="V8" s="93">
        <v>0</v>
      </c>
      <c r="W8" s="94"/>
      <c r="X8" s="14" t="s">
        <v>14</v>
      </c>
    </row>
    <row r="9" spans="1:55" s="2" customFormat="1" ht="32.25" customHeight="1">
      <c r="B9" s="78" t="s">
        <v>18</v>
      </c>
      <c r="C9" s="79"/>
      <c r="D9" s="79"/>
      <c r="E9" s="111"/>
      <c r="F9" s="112"/>
      <c r="G9" s="112"/>
      <c r="H9" s="112"/>
      <c r="I9" s="112"/>
      <c r="J9" s="112"/>
      <c r="K9" s="112"/>
      <c r="L9" s="112"/>
      <c r="M9" s="112"/>
      <c r="N9" s="113"/>
      <c r="O9" s="104" t="s">
        <v>17</v>
      </c>
      <c r="P9" s="105"/>
      <c r="Q9" s="106"/>
      <c r="R9" s="28"/>
      <c r="S9" s="16" t="s">
        <v>0</v>
      </c>
      <c r="T9" s="31"/>
      <c r="U9" s="15" t="s">
        <v>12</v>
      </c>
      <c r="V9" s="83">
        <v>0</v>
      </c>
      <c r="W9" s="84"/>
      <c r="X9" s="17" t="s">
        <v>14</v>
      </c>
    </row>
    <row r="10" spans="1:55" s="2" customFormat="1" ht="32.25" customHeight="1">
      <c r="B10" s="78" t="s">
        <v>19</v>
      </c>
      <c r="C10" s="79"/>
      <c r="D10" s="79"/>
      <c r="E10" s="111"/>
      <c r="F10" s="112"/>
      <c r="G10" s="112"/>
      <c r="H10" s="112"/>
      <c r="I10" s="112"/>
      <c r="J10" s="112"/>
      <c r="K10" s="112"/>
      <c r="L10" s="112"/>
      <c r="M10" s="112"/>
      <c r="N10" s="113"/>
      <c r="O10" s="104" t="s">
        <v>17</v>
      </c>
      <c r="P10" s="105"/>
      <c r="Q10" s="106"/>
      <c r="R10" s="28"/>
      <c r="S10" s="16" t="s">
        <v>0</v>
      </c>
      <c r="T10" s="31"/>
      <c r="U10" s="15" t="s">
        <v>12</v>
      </c>
      <c r="V10" s="83">
        <v>0</v>
      </c>
      <c r="W10" s="84"/>
      <c r="X10" s="17" t="s">
        <v>14</v>
      </c>
    </row>
    <row r="11" spans="1:55" s="2" customFormat="1" ht="32.25" customHeight="1" thickBot="1">
      <c r="B11" s="61" t="s">
        <v>20</v>
      </c>
      <c r="C11" s="62"/>
      <c r="D11" s="62"/>
      <c r="E11" s="114"/>
      <c r="F11" s="115"/>
      <c r="G11" s="115"/>
      <c r="H11" s="115"/>
      <c r="I11" s="115"/>
      <c r="J11" s="115"/>
      <c r="K11" s="115"/>
      <c r="L11" s="115"/>
      <c r="M11" s="115"/>
      <c r="N11" s="116"/>
      <c r="O11" s="63">
        <v>100</v>
      </c>
      <c r="P11" s="64"/>
      <c r="Q11" s="19" t="s">
        <v>14</v>
      </c>
      <c r="R11" s="29"/>
      <c r="S11" s="18" t="s">
        <v>0</v>
      </c>
      <c r="T11" s="32"/>
      <c r="U11" s="19" t="s">
        <v>12</v>
      </c>
      <c r="V11" s="65">
        <f>O11*R11*T11</f>
        <v>0</v>
      </c>
      <c r="W11" s="66"/>
      <c r="X11" s="20" t="s">
        <v>14</v>
      </c>
    </row>
    <row r="12" spans="1:55" ht="37.5" customHeight="1" thickBot="1">
      <c r="B12" s="10"/>
    </row>
    <row r="13" spans="1:55" ht="21.75" customHeight="1" thickBot="1">
      <c r="B13" s="95" t="s">
        <v>30</v>
      </c>
      <c r="C13" s="96"/>
      <c r="D13" s="143"/>
      <c r="E13" s="99" t="s">
        <v>37</v>
      </c>
      <c r="F13" s="100"/>
      <c r="G13" s="100"/>
      <c r="H13" s="100"/>
      <c r="I13" s="100"/>
      <c r="J13" s="100"/>
      <c r="K13" s="100"/>
      <c r="L13" s="100"/>
      <c r="M13" s="100"/>
      <c r="N13" s="100"/>
      <c r="O13" s="99" t="s">
        <v>38</v>
      </c>
      <c r="P13" s="100"/>
      <c r="Q13" s="100"/>
      <c r="R13" s="100"/>
      <c r="S13" s="100"/>
      <c r="T13" s="100"/>
      <c r="U13" s="100"/>
      <c r="V13" s="100"/>
      <c r="W13" s="100"/>
      <c r="X13" s="101"/>
    </row>
    <row r="14" spans="1:55" s="11" customFormat="1" ht="20.25" customHeight="1" thickBot="1">
      <c r="B14" s="97"/>
      <c r="C14" s="98"/>
      <c r="D14" s="144"/>
      <c r="E14" s="128"/>
      <c r="F14" s="129"/>
      <c r="G14" s="130"/>
      <c r="H14" s="119"/>
      <c r="I14" s="119"/>
      <c r="J14" s="117"/>
      <c r="K14" s="118"/>
      <c r="L14" s="119"/>
      <c r="M14" s="119"/>
      <c r="N14" s="119"/>
      <c r="O14" s="128" t="s">
        <v>9</v>
      </c>
      <c r="P14" s="129"/>
      <c r="Q14" s="129"/>
      <c r="R14" s="117" t="s">
        <v>35</v>
      </c>
      <c r="S14" s="118"/>
      <c r="T14" s="119" t="s">
        <v>11</v>
      </c>
      <c r="U14" s="119"/>
      <c r="V14" s="117" t="s">
        <v>1</v>
      </c>
      <c r="W14" s="119"/>
      <c r="X14" s="120"/>
    </row>
    <row r="15" spans="1:55" s="2" customFormat="1" ht="32.25" customHeight="1">
      <c r="B15" s="88" t="s">
        <v>16</v>
      </c>
      <c r="C15" s="89"/>
      <c r="D15" s="89"/>
      <c r="E15" s="108"/>
      <c r="F15" s="109"/>
      <c r="G15" s="109"/>
      <c r="H15" s="109"/>
      <c r="I15" s="109"/>
      <c r="J15" s="109"/>
      <c r="K15" s="109"/>
      <c r="L15" s="109"/>
      <c r="M15" s="109"/>
      <c r="N15" s="110"/>
      <c r="O15" s="90" t="s">
        <v>17</v>
      </c>
      <c r="P15" s="91"/>
      <c r="Q15" s="92"/>
      <c r="R15" s="27"/>
      <c r="S15" s="13" t="s">
        <v>0</v>
      </c>
      <c r="T15" s="30"/>
      <c r="U15" s="12" t="s">
        <v>12</v>
      </c>
      <c r="V15" s="93">
        <v>0</v>
      </c>
      <c r="W15" s="94"/>
      <c r="X15" s="14" t="s">
        <v>14</v>
      </c>
    </row>
    <row r="16" spans="1:55" s="2" customFormat="1" ht="32.25" customHeight="1">
      <c r="B16" s="78" t="s">
        <v>18</v>
      </c>
      <c r="C16" s="79"/>
      <c r="D16" s="79"/>
      <c r="E16" s="111"/>
      <c r="F16" s="112"/>
      <c r="G16" s="112"/>
      <c r="H16" s="112"/>
      <c r="I16" s="112"/>
      <c r="J16" s="112"/>
      <c r="K16" s="112"/>
      <c r="L16" s="112"/>
      <c r="M16" s="112"/>
      <c r="N16" s="113"/>
      <c r="O16" s="80">
        <v>150</v>
      </c>
      <c r="P16" s="81"/>
      <c r="Q16" s="15" t="s">
        <v>14</v>
      </c>
      <c r="R16" s="28"/>
      <c r="S16" s="16" t="s">
        <v>0</v>
      </c>
      <c r="T16" s="31"/>
      <c r="U16" s="15" t="s">
        <v>12</v>
      </c>
      <c r="V16" s="83">
        <f>O16*R16*T16</f>
        <v>0</v>
      </c>
      <c r="W16" s="84"/>
      <c r="X16" s="17" t="s">
        <v>14</v>
      </c>
    </row>
    <row r="17" spans="2:24" s="2" customFormat="1" ht="32.25" customHeight="1">
      <c r="B17" s="78" t="s">
        <v>19</v>
      </c>
      <c r="C17" s="79"/>
      <c r="D17" s="79"/>
      <c r="E17" s="111"/>
      <c r="F17" s="112"/>
      <c r="G17" s="112"/>
      <c r="H17" s="112"/>
      <c r="I17" s="112"/>
      <c r="J17" s="112"/>
      <c r="K17" s="112"/>
      <c r="L17" s="112"/>
      <c r="M17" s="112"/>
      <c r="N17" s="113"/>
      <c r="O17" s="80">
        <v>250</v>
      </c>
      <c r="P17" s="81"/>
      <c r="Q17" s="15" t="s">
        <v>14</v>
      </c>
      <c r="R17" s="28"/>
      <c r="S17" s="16" t="s">
        <v>0</v>
      </c>
      <c r="T17" s="31"/>
      <c r="U17" s="15" t="s">
        <v>12</v>
      </c>
      <c r="V17" s="83">
        <f>O17*R17*T17</f>
        <v>0</v>
      </c>
      <c r="W17" s="84"/>
      <c r="X17" s="17" t="s">
        <v>14</v>
      </c>
    </row>
    <row r="18" spans="2:24" s="2" customFormat="1" ht="32.25" customHeight="1" thickBot="1">
      <c r="B18" s="61" t="s">
        <v>20</v>
      </c>
      <c r="C18" s="62"/>
      <c r="D18" s="62"/>
      <c r="E18" s="114"/>
      <c r="F18" s="115"/>
      <c r="G18" s="115"/>
      <c r="H18" s="115"/>
      <c r="I18" s="115"/>
      <c r="J18" s="115"/>
      <c r="K18" s="115"/>
      <c r="L18" s="115"/>
      <c r="M18" s="115"/>
      <c r="N18" s="116"/>
      <c r="O18" s="63">
        <v>250</v>
      </c>
      <c r="P18" s="64"/>
      <c r="Q18" s="19" t="s">
        <v>14</v>
      </c>
      <c r="R18" s="29"/>
      <c r="S18" s="18" t="s">
        <v>0</v>
      </c>
      <c r="T18" s="32"/>
      <c r="U18" s="19" t="s">
        <v>12</v>
      </c>
      <c r="V18" s="65">
        <f>O18*R18*T18</f>
        <v>0</v>
      </c>
      <c r="W18" s="66"/>
      <c r="X18" s="20" t="s">
        <v>14</v>
      </c>
    </row>
    <row r="19" spans="2:24" ht="36.75" customHeight="1" thickBot="1">
      <c r="B19" s="10"/>
    </row>
    <row r="20" spans="2:24" s="11" customFormat="1" ht="24" customHeight="1">
      <c r="B20" s="95" t="s">
        <v>31</v>
      </c>
      <c r="C20" s="96"/>
      <c r="D20" s="143"/>
      <c r="E20" s="99" t="s">
        <v>37</v>
      </c>
      <c r="F20" s="100"/>
      <c r="G20" s="100"/>
      <c r="H20" s="100"/>
      <c r="I20" s="100"/>
      <c r="J20" s="100"/>
      <c r="K20" s="100"/>
      <c r="L20" s="100"/>
      <c r="M20" s="100"/>
      <c r="N20" s="100"/>
      <c r="O20" s="99" t="s">
        <v>38</v>
      </c>
      <c r="P20" s="100"/>
      <c r="Q20" s="100"/>
      <c r="R20" s="100"/>
      <c r="S20" s="100"/>
      <c r="T20" s="100"/>
      <c r="U20" s="100"/>
      <c r="V20" s="100"/>
      <c r="W20" s="100"/>
      <c r="X20" s="101"/>
    </row>
    <row r="21" spans="2:24" s="11" customFormat="1" ht="19.5" customHeight="1" thickBot="1">
      <c r="B21" s="97"/>
      <c r="C21" s="98"/>
      <c r="D21" s="144"/>
      <c r="E21" s="61" t="s">
        <v>9</v>
      </c>
      <c r="F21" s="62"/>
      <c r="G21" s="102"/>
      <c r="H21" s="86" t="s">
        <v>10</v>
      </c>
      <c r="I21" s="86"/>
      <c r="J21" s="85" t="s">
        <v>11</v>
      </c>
      <c r="K21" s="103"/>
      <c r="L21" s="86" t="s">
        <v>1</v>
      </c>
      <c r="M21" s="86"/>
      <c r="N21" s="86"/>
      <c r="O21" s="61" t="s">
        <v>9</v>
      </c>
      <c r="P21" s="62"/>
      <c r="Q21" s="62"/>
      <c r="R21" s="85" t="s">
        <v>10</v>
      </c>
      <c r="S21" s="103"/>
      <c r="T21" s="86" t="s">
        <v>11</v>
      </c>
      <c r="U21" s="86"/>
      <c r="V21" s="85" t="s">
        <v>1</v>
      </c>
      <c r="W21" s="86"/>
      <c r="X21" s="87"/>
    </row>
    <row r="22" spans="2:24" s="2" customFormat="1" ht="32.25" customHeight="1">
      <c r="B22" s="88" t="s">
        <v>16</v>
      </c>
      <c r="C22" s="89"/>
      <c r="D22" s="89"/>
      <c r="E22" s="90" t="s">
        <v>17</v>
      </c>
      <c r="F22" s="91"/>
      <c r="G22" s="92"/>
      <c r="H22" s="33"/>
      <c r="I22" s="12" t="s">
        <v>13</v>
      </c>
      <c r="J22" s="36"/>
      <c r="K22" s="13" t="s">
        <v>12</v>
      </c>
      <c r="L22" s="93">
        <v>0</v>
      </c>
      <c r="M22" s="94"/>
      <c r="N22" s="12" t="s">
        <v>14</v>
      </c>
      <c r="O22" s="90" t="s">
        <v>17</v>
      </c>
      <c r="P22" s="91"/>
      <c r="Q22" s="92"/>
      <c r="R22" s="27"/>
      <c r="S22" s="13" t="s">
        <v>13</v>
      </c>
      <c r="T22" s="30"/>
      <c r="U22" s="12" t="s">
        <v>12</v>
      </c>
      <c r="V22" s="93">
        <v>0</v>
      </c>
      <c r="W22" s="94"/>
      <c r="X22" s="14" t="s">
        <v>14</v>
      </c>
    </row>
    <row r="23" spans="2:24" s="2" customFormat="1" ht="32.25" customHeight="1">
      <c r="B23" s="78" t="s">
        <v>18</v>
      </c>
      <c r="C23" s="79"/>
      <c r="D23" s="79"/>
      <c r="E23" s="104" t="s">
        <v>17</v>
      </c>
      <c r="F23" s="105"/>
      <c r="G23" s="106"/>
      <c r="H23" s="34"/>
      <c r="I23" s="15" t="s">
        <v>13</v>
      </c>
      <c r="J23" s="37"/>
      <c r="K23" s="16" t="s">
        <v>12</v>
      </c>
      <c r="L23" s="82">
        <v>0</v>
      </c>
      <c r="M23" s="82"/>
      <c r="N23" s="15" t="s">
        <v>14</v>
      </c>
      <c r="O23" s="104" t="s">
        <v>17</v>
      </c>
      <c r="P23" s="105"/>
      <c r="Q23" s="106"/>
      <c r="R23" s="28"/>
      <c r="S23" s="16" t="s">
        <v>13</v>
      </c>
      <c r="T23" s="31"/>
      <c r="U23" s="15" t="s">
        <v>12</v>
      </c>
      <c r="V23" s="83">
        <v>0</v>
      </c>
      <c r="W23" s="84"/>
      <c r="X23" s="17" t="s">
        <v>14</v>
      </c>
    </row>
    <row r="24" spans="2:24" s="2" customFormat="1" ht="32.25" customHeight="1">
      <c r="B24" s="78" t="s">
        <v>19</v>
      </c>
      <c r="C24" s="79"/>
      <c r="D24" s="79"/>
      <c r="E24" s="104" t="s">
        <v>17</v>
      </c>
      <c r="F24" s="105"/>
      <c r="G24" s="106"/>
      <c r="H24" s="34"/>
      <c r="I24" s="15" t="s">
        <v>13</v>
      </c>
      <c r="J24" s="37"/>
      <c r="K24" s="16" t="s">
        <v>12</v>
      </c>
      <c r="L24" s="84">
        <v>0</v>
      </c>
      <c r="M24" s="84"/>
      <c r="N24" s="15" t="s">
        <v>14</v>
      </c>
      <c r="O24" s="104" t="s">
        <v>17</v>
      </c>
      <c r="P24" s="105"/>
      <c r="Q24" s="106"/>
      <c r="R24" s="28"/>
      <c r="S24" s="16" t="s">
        <v>13</v>
      </c>
      <c r="T24" s="31"/>
      <c r="U24" s="15" t="s">
        <v>12</v>
      </c>
      <c r="V24" s="83">
        <v>0</v>
      </c>
      <c r="W24" s="84"/>
      <c r="X24" s="17" t="s">
        <v>14</v>
      </c>
    </row>
    <row r="25" spans="2:24" s="2" customFormat="1" ht="32.25" customHeight="1" thickBot="1">
      <c r="B25" s="61" t="s">
        <v>20</v>
      </c>
      <c r="C25" s="62"/>
      <c r="D25" s="62"/>
      <c r="E25" s="63">
        <v>400</v>
      </c>
      <c r="F25" s="64"/>
      <c r="G25" s="18" t="s">
        <v>14</v>
      </c>
      <c r="H25" s="35"/>
      <c r="I25" s="19" t="s">
        <v>13</v>
      </c>
      <c r="J25" s="38"/>
      <c r="K25" s="18" t="s">
        <v>12</v>
      </c>
      <c r="L25" s="65">
        <f>E25*H25*J25</f>
        <v>0</v>
      </c>
      <c r="M25" s="66"/>
      <c r="N25" s="19" t="s">
        <v>14</v>
      </c>
      <c r="O25" s="63">
        <v>200</v>
      </c>
      <c r="P25" s="64"/>
      <c r="Q25" s="19" t="s">
        <v>14</v>
      </c>
      <c r="R25" s="29"/>
      <c r="S25" s="18" t="s">
        <v>13</v>
      </c>
      <c r="T25" s="32"/>
      <c r="U25" s="19" t="s">
        <v>12</v>
      </c>
      <c r="V25" s="65">
        <f>O25*R25*T25</f>
        <v>0</v>
      </c>
      <c r="W25" s="66"/>
      <c r="X25" s="20" t="s">
        <v>14</v>
      </c>
    </row>
    <row r="26" spans="2:24" ht="36.75" customHeight="1" thickBot="1">
      <c r="B26" s="10"/>
    </row>
    <row r="27" spans="2:24" s="11" customFormat="1" ht="24" customHeight="1">
      <c r="B27" s="95" t="s">
        <v>32</v>
      </c>
      <c r="C27" s="96"/>
      <c r="D27" s="96"/>
      <c r="E27" s="99" t="s">
        <v>37</v>
      </c>
      <c r="F27" s="100"/>
      <c r="G27" s="100"/>
      <c r="H27" s="100"/>
      <c r="I27" s="100"/>
      <c r="J27" s="100"/>
      <c r="K27" s="100"/>
      <c r="L27" s="100"/>
      <c r="M27" s="100"/>
      <c r="N27" s="100"/>
      <c r="O27" s="99" t="s">
        <v>38</v>
      </c>
      <c r="P27" s="100"/>
      <c r="Q27" s="100"/>
      <c r="R27" s="100"/>
      <c r="S27" s="100"/>
      <c r="T27" s="100"/>
      <c r="U27" s="100"/>
      <c r="V27" s="100"/>
      <c r="W27" s="100"/>
      <c r="X27" s="101"/>
    </row>
    <row r="28" spans="2:24" s="11" customFormat="1" ht="24" customHeight="1" thickBot="1">
      <c r="B28" s="97"/>
      <c r="C28" s="98"/>
      <c r="D28" s="98"/>
      <c r="E28" s="61" t="s">
        <v>9</v>
      </c>
      <c r="F28" s="62"/>
      <c r="G28" s="102"/>
      <c r="H28" s="86" t="s">
        <v>10</v>
      </c>
      <c r="I28" s="86"/>
      <c r="J28" s="85" t="s">
        <v>11</v>
      </c>
      <c r="K28" s="103"/>
      <c r="L28" s="86" t="s">
        <v>1</v>
      </c>
      <c r="M28" s="86"/>
      <c r="N28" s="86"/>
      <c r="O28" s="61" t="s">
        <v>9</v>
      </c>
      <c r="P28" s="62"/>
      <c r="Q28" s="62"/>
      <c r="R28" s="85" t="s">
        <v>10</v>
      </c>
      <c r="S28" s="103"/>
      <c r="T28" s="86" t="s">
        <v>11</v>
      </c>
      <c r="U28" s="86"/>
      <c r="V28" s="85" t="s">
        <v>1</v>
      </c>
      <c r="W28" s="86"/>
      <c r="X28" s="87"/>
    </row>
    <row r="29" spans="2:24" s="2" customFormat="1" ht="32.25" customHeight="1">
      <c r="B29" s="88" t="s">
        <v>16</v>
      </c>
      <c r="C29" s="89"/>
      <c r="D29" s="89"/>
      <c r="E29" s="90" t="s">
        <v>17</v>
      </c>
      <c r="F29" s="91"/>
      <c r="G29" s="92"/>
      <c r="H29" s="33"/>
      <c r="I29" s="12" t="s">
        <v>13</v>
      </c>
      <c r="J29" s="36"/>
      <c r="K29" s="13" t="s">
        <v>12</v>
      </c>
      <c r="L29" s="93">
        <v>0</v>
      </c>
      <c r="M29" s="94"/>
      <c r="N29" s="12" t="s">
        <v>14</v>
      </c>
      <c r="O29" s="90" t="s">
        <v>17</v>
      </c>
      <c r="P29" s="91"/>
      <c r="Q29" s="92"/>
      <c r="R29" s="27"/>
      <c r="S29" s="13" t="s">
        <v>13</v>
      </c>
      <c r="T29" s="30"/>
      <c r="U29" s="12" t="s">
        <v>12</v>
      </c>
      <c r="V29" s="93">
        <v>0</v>
      </c>
      <c r="W29" s="94"/>
      <c r="X29" s="14" t="s">
        <v>14</v>
      </c>
    </row>
    <row r="30" spans="2:24" s="2" customFormat="1" ht="32.25" customHeight="1">
      <c r="B30" s="78" t="s">
        <v>18</v>
      </c>
      <c r="C30" s="79"/>
      <c r="D30" s="79"/>
      <c r="E30" s="80">
        <v>500</v>
      </c>
      <c r="F30" s="81"/>
      <c r="G30" s="16" t="s">
        <v>14</v>
      </c>
      <c r="H30" s="34"/>
      <c r="I30" s="15" t="s">
        <v>13</v>
      </c>
      <c r="J30" s="37"/>
      <c r="K30" s="16" t="s">
        <v>12</v>
      </c>
      <c r="L30" s="82">
        <f>E30*H30*J30</f>
        <v>0</v>
      </c>
      <c r="M30" s="82"/>
      <c r="N30" s="15" t="s">
        <v>14</v>
      </c>
      <c r="O30" s="80">
        <v>300</v>
      </c>
      <c r="P30" s="81"/>
      <c r="Q30" s="15" t="s">
        <v>14</v>
      </c>
      <c r="R30" s="28"/>
      <c r="S30" s="16" t="s">
        <v>13</v>
      </c>
      <c r="T30" s="31"/>
      <c r="U30" s="15" t="s">
        <v>12</v>
      </c>
      <c r="V30" s="83">
        <f>O30*R30*T30</f>
        <v>0</v>
      </c>
      <c r="W30" s="84"/>
      <c r="X30" s="17" t="s">
        <v>14</v>
      </c>
    </row>
    <row r="31" spans="2:24" s="2" customFormat="1" ht="32.25" customHeight="1">
      <c r="B31" s="78" t="s">
        <v>19</v>
      </c>
      <c r="C31" s="79"/>
      <c r="D31" s="79"/>
      <c r="E31" s="80">
        <v>1000</v>
      </c>
      <c r="F31" s="81"/>
      <c r="G31" s="16" t="s">
        <v>14</v>
      </c>
      <c r="H31" s="34"/>
      <c r="I31" s="15" t="s">
        <v>13</v>
      </c>
      <c r="J31" s="37"/>
      <c r="K31" s="16" t="s">
        <v>12</v>
      </c>
      <c r="L31" s="84">
        <f>E31*H31*J31</f>
        <v>0</v>
      </c>
      <c r="M31" s="84"/>
      <c r="N31" s="15" t="s">
        <v>14</v>
      </c>
      <c r="O31" s="80">
        <v>500</v>
      </c>
      <c r="P31" s="81"/>
      <c r="Q31" s="15" t="s">
        <v>14</v>
      </c>
      <c r="R31" s="28"/>
      <c r="S31" s="16" t="s">
        <v>13</v>
      </c>
      <c r="T31" s="31"/>
      <c r="U31" s="15" t="s">
        <v>12</v>
      </c>
      <c r="V31" s="83">
        <f>O31*R31*T31</f>
        <v>0</v>
      </c>
      <c r="W31" s="84"/>
      <c r="X31" s="17" t="s">
        <v>14</v>
      </c>
    </row>
    <row r="32" spans="2:24" s="2" customFormat="1" ht="32.25" customHeight="1" thickBot="1">
      <c r="B32" s="61" t="s">
        <v>20</v>
      </c>
      <c r="C32" s="62"/>
      <c r="D32" s="62"/>
      <c r="E32" s="63">
        <v>1000</v>
      </c>
      <c r="F32" s="64"/>
      <c r="G32" s="18" t="s">
        <v>14</v>
      </c>
      <c r="H32" s="35"/>
      <c r="I32" s="19" t="s">
        <v>13</v>
      </c>
      <c r="J32" s="38"/>
      <c r="K32" s="18" t="s">
        <v>12</v>
      </c>
      <c r="L32" s="65">
        <f>E32*H32*J32</f>
        <v>0</v>
      </c>
      <c r="M32" s="66"/>
      <c r="N32" s="19" t="s">
        <v>14</v>
      </c>
      <c r="O32" s="63">
        <v>500</v>
      </c>
      <c r="P32" s="64"/>
      <c r="Q32" s="19" t="s">
        <v>14</v>
      </c>
      <c r="R32" s="29"/>
      <c r="S32" s="18" t="s">
        <v>13</v>
      </c>
      <c r="T32" s="32"/>
      <c r="U32" s="19" t="s">
        <v>12</v>
      </c>
      <c r="V32" s="65">
        <f>O32*R32*T32</f>
        <v>0</v>
      </c>
      <c r="W32" s="66"/>
      <c r="X32" s="20" t="s">
        <v>14</v>
      </c>
    </row>
    <row r="33" spans="1:46" ht="30" customHeight="1" thickBot="1">
      <c r="B33" s="25" t="s">
        <v>44</v>
      </c>
      <c r="M33" s="3"/>
      <c r="N33" s="3"/>
      <c r="O33" s="39">
        <v>1</v>
      </c>
      <c r="P33" s="39" t="s">
        <v>23</v>
      </c>
      <c r="Q33" s="40"/>
      <c r="R33" s="40"/>
      <c r="S33" s="40"/>
      <c r="T33" s="40"/>
      <c r="U33" s="23"/>
      <c r="V33" s="22"/>
      <c r="W33" s="22"/>
      <c r="X33" s="22"/>
      <c r="Y33" s="22"/>
      <c r="Z33" s="22"/>
    </row>
    <row r="34" spans="1:46" ht="14.25" customHeight="1">
      <c r="B34" s="67" t="s">
        <v>21</v>
      </c>
      <c r="C34" s="68"/>
      <c r="D34" s="69">
        <f>SUM(V8:W11,V15:W18,L22:M25,V22:W25,L29:M32,V29:W32)</f>
        <v>0</v>
      </c>
      <c r="E34" s="70"/>
      <c r="F34" s="70"/>
      <c r="G34" s="70"/>
      <c r="H34" s="70"/>
      <c r="I34" s="70"/>
      <c r="J34" s="70"/>
      <c r="K34" s="71"/>
      <c r="M34" s="3"/>
      <c r="N34" s="24"/>
      <c r="O34" s="39">
        <v>2</v>
      </c>
      <c r="P34" s="40" t="s">
        <v>24</v>
      </c>
      <c r="Q34" s="40"/>
      <c r="R34" s="40"/>
      <c r="S34" s="40"/>
      <c r="T34" s="40"/>
      <c r="U34" s="23"/>
      <c r="V34" s="22"/>
      <c r="W34" s="22"/>
      <c r="X34" s="22"/>
      <c r="Y34" s="22"/>
      <c r="Z34" s="22"/>
    </row>
    <row r="35" spans="1:46" ht="14.25" customHeight="1">
      <c r="B35" s="67"/>
      <c r="C35" s="68"/>
      <c r="D35" s="72"/>
      <c r="E35" s="73"/>
      <c r="F35" s="73"/>
      <c r="G35" s="73"/>
      <c r="H35" s="73"/>
      <c r="I35" s="73"/>
      <c r="J35" s="73"/>
      <c r="K35" s="74"/>
      <c r="M35" s="3"/>
      <c r="N35" s="3"/>
      <c r="O35" s="39"/>
      <c r="P35" s="39" t="s">
        <v>25</v>
      </c>
      <c r="Q35" s="40"/>
      <c r="R35" s="40"/>
      <c r="S35" s="40"/>
      <c r="T35" s="40"/>
      <c r="U35" s="23"/>
      <c r="V35" s="22"/>
      <c r="W35" s="22"/>
      <c r="X35" s="22"/>
      <c r="Y35" s="22"/>
      <c r="Z35" s="22"/>
    </row>
    <row r="36" spans="1:46" ht="14.25" customHeight="1">
      <c r="B36" s="67"/>
      <c r="C36" s="68"/>
      <c r="D36" s="72"/>
      <c r="E36" s="73"/>
      <c r="F36" s="73"/>
      <c r="G36" s="73"/>
      <c r="H36" s="73"/>
      <c r="I36" s="73"/>
      <c r="J36" s="73"/>
      <c r="K36" s="74"/>
      <c r="M36" s="3"/>
      <c r="N36" s="3"/>
      <c r="O36" s="39">
        <v>3</v>
      </c>
      <c r="P36" s="39" t="s">
        <v>27</v>
      </c>
      <c r="Q36" s="40"/>
      <c r="R36" s="40"/>
      <c r="S36" s="40"/>
      <c r="T36" s="40"/>
      <c r="U36" s="23"/>
      <c r="V36" s="22"/>
      <c r="W36" s="22"/>
      <c r="X36" s="22"/>
      <c r="Y36" s="22"/>
      <c r="Z36" s="22"/>
    </row>
    <row r="37" spans="1:46" ht="14.25" customHeight="1" thickBot="1">
      <c r="B37" s="67"/>
      <c r="C37" s="68"/>
      <c r="D37" s="75"/>
      <c r="E37" s="76"/>
      <c r="F37" s="76"/>
      <c r="G37" s="76"/>
      <c r="H37" s="76"/>
      <c r="I37" s="76"/>
      <c r="J37" s="76"/>
      <c r="K37" s="77"/>
      <c r="M37" s="3"/>
      <c r="N37" s="24"/>
      <c r="O37" s="39" t="s">
        <v>26</v>
      </c>
      <c r="P37" s="40" t="s">
        <v>28</v>
      </c>
      <c r="Q37" s="40"/>
      <c r="R37" s="40"/>
      <c r="S37" s="40"/>
      <c r="T37" s="40"/>
      <c r="U37" s="23"/>
      <c r="V37" s="22"/>
      <c r="W37" s="22"/>
      <c r="X37" s="22"/>
      <c r="Y37" s="22"/>
      <c r="Z37" s="22"/>
    </row>
    <row r="38" spans="1:46" ht="14.25" customHeight="1">
      <c r="D38" s="53" t="s">
        <v>22</v>
      </c>
      <c r="E38" s="54"/>
      <c r="F38" s="54"/>
      <c r="G38" s="54"/>
      <c r="H38" s="54"/>
      <c r="I38" s="57">
        <f>ROUNDDOWN(D34/11,C765)</f>
        <v>0</v>
      </c>
      <c r="J38" s="57"/>
      <c r="K38" s="58"/>
      <c r="M38" s="3"/>
      <c r="N38" s="24"/>
      <c r="O38" s="39">
        <v>4</v>
      </c>
      <c r="P38" s="39" t="s">
        <v>34</v>
      </c>
      <c r="Q38" s="39"/>
      <c r="R38" s="40"/>
      <c r="S38" s="40"/>
      <c r="T38" s="40"/>
      <c r="U38" s="23"/>
      <c r="V38" s="22"/>
      <c r="W38" s="22"/>
      <c r="X38" s="22"/>
      <c r="Y38" s="22"/>
      <c r="Z38" s="22"/>
    </row>
    <row r="39" spans="1:46" ht="24" customHeight="1" thickBot="1">
      <c r="B39" s="24"/>
      <c r="C39" s="23"/>
      <c r="D39" s="55"/>
      <c r="E39" s="56"/>
      <c r="F39" s="56"/>
      <c r="G39" s="56"/>
      <c r="H39" s="56"/>
      <c r="I39" s="59"/>
      <c r="J39" s="59"/>
      <c r="K39" s="60"/>
      <c r="O39" s="10"/>
    </row>
    <row r="41" spans="1:46" customFormat="1" ht="30" customHeight="1" thickBot="1">
      <c r="A41" s="44"/>
      <c r="B41" s="45" t="s">
        <v>43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6"/>
      <c r="N41" s="46"/>
      <c r="O41" s="47"/>
      <c r="P41" s="47"/>
      <c r="Q41" s="48"/>
      <c r="R41" s="48"/>
      <c r="S41" s="48"/>
      <c r="T41" s="48"/>
      <c r="U41" s="49"/>
      <c r="V41" s="50"/>
      <c r="W41" s="50"/>
      <c r="X41" s="50"/>
      <c r="Y41" s="50"/>
      <c r="Z41" s="50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</row>
    <row r="42" spans="1:46" customFormat="1" ht="14.25" customHeight="1">
      <c r="A42" s="44"/>
      <c r="B42" s="131" t="s">
        <v>40</v>
      </c>
      <c r="C42" s="132"/>
      <c r="D42" s="134">
        <f>SUM(V11,L25,V25,)</f>
        <v>0</v>
      </c>
      <c r="E42" s="135"/>
      <c r="F42" s="135"/>
      <c r="G42" s="135"/>
      <c r="H42" s="135"/>
      <c r="I42" s="135"/>
      <c r="J42" s="135"/>
      <c r="K42" s="136"/>
      <c r="L42" s="44"/>
      <c r="M42" s="46"/>
      <c r="N42" s="51"/>
      <c r="O42" s="47"/>
      <c r="P42" s="48"/>
      <c r="Q42" s="48"/>
      <c r="R42" s="48"/>
      <c r="S42" s="48"/>
      <c r="T42" s="48"/>
      <c r="U42" s="49"/>
      <c r="V42" s="50"/>
      <c r="W42" s="50"/>
      <c r="X42" s="50"/>
      <c r="Y42" s="50"/>
      <c r="Z42" s="50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</row>
    <row r="43" spans="1:46" customFormat="1" ht="14.25" customHeight="1">
      <c r="A43" s="44"/>
      <c r="B43" s="133"/>
      <c r="C43" s="132"/>
      <c r="D43" s="137"/>
      <c r="E43" s="133"/>
      <c r="F43" s="133"/>
      <c r="G43" s="133"/>
      <c r="H43" s="133"/>
      <c r="I43" s="133"/>
      <c r="J43" s="133"/>
      <c r="K43" s="132"/>
      <c r="L43" s="44"/>
      <c r="M43" s="46"/>
      <c r="N43" s="46"/>
      <c r="O43" s="47"/>
      <c r="P43" s="47"/>
      <c r="Q43" s="48"/>
      <c r="R43" s="48"/>
      <c r="S43" s="48"/>
      <c r="T43" s="48"/>
      <c r="U43" s="49"/>
      <c r="V43" s="50"/>
      <c r="W43" s="50"/>
      <c r="X43" s="50"/>
      <c r="Y43" s="50"/>
      <c r="Z43" s="50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</row>
    <row r="44" spans="1:46" customFormat="1" ht="14.25" customHeight="1">
      <c r="A44" s="44"/>
      <c r="B44" s="133"/>
      <c r="C44" s="132"/>
      <c r="D44" s="137"/>
      <c r="E44" s="133"/>
      <c r="F44" s="133"/>
      <c r="G44" s="133"/>
      <c r="H44" s="133"/>
      <c r="I44" s="133"/>
      <c r="J44" s="133"/>
      <c r="K44" s="132"/>
      <c r="L44" s="44"/>
      <c r="M44" s="46"/>
      <c r="N44" s="46"/>
      <c r="O44" s="47"/>
      <c r="P44" s="47"/>
      <c r="Q44" s="48"/>
      <c r="R44" s="48"/>
      <c r="S44" s="48"/>
      <c r="T44" s="48"/>
      <c r="U44" s="49"/>
      <c r="V44" s="50"/>
      <c r="W44" s="50"/>
      <c r="X44" s="50"/>
      <c r="Y44" s="50"/>
      <c r="Z44" s="50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</row>
    <row r="45" spans="1:46" customFormat="1" ht="14.25" customHeight="1" thickBot="1">
      <c r="A45" s="44"/>
      <c r="B45" s="133"/>
      <c r="C45" s="132"/>
      <c r="D45" s="138"/>
      <c r="E45" s="139"/>
      <c r="F45" s="139"/>
      <c r="G45" s="139"/>
      <c r="H45" s="139"/>
      <c r="I45" s="139"/>
      <c r="J45" s="139"/>
      <c r="K45" s="140"/>
      <c r="L45" s="44"/>
      <c r="M45" s="46"/>
      <c r="N45" s="51"/>
      <c r="O45" s="47"/>
      <c r="P45" s="48"/>
      <c r="Q45" s="48"/>
      <c r="R45" s="48"/>
      <c r="S45" s="48"/>
      <c r="T45" s="48"/>
      <c r="U45" s="49"/>
      <c r="V45" s="50"/>
      <c r="W45" s="50"/>
      <c r="X45" s="50"/>
      <c r="Y45" s="50"/>
      <c r="Z45" s="50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</row>
    <row r="46" spans="1:46" customFormat="1" ht="14.25" customHeight="1">
      <c r="A46" s="44"/>
      <c r="B46" s="44"/>
      <c r="C46" s="44"/>
      <c r="D46" s="141" t="s">
        <v>41</v>
      </c>
      <c r="E46" s="135"/>
      <c r="F46" s="135"/>
      <c r="G46" s="135"/>
      <c r="H46" s="135"/>
      <c r="I46" s="142">
        <f>ROUNDDOWN(D42/11,C765)</f>
        <v>0</v>
      </c>
      <c r="J46" s="135"/>
      <c r="K46" s="136"/>
      <c r="L46" s="44"/>
      <c r="M46" s="46"/>
      <c r="N46" s="51"/>
      <c r="O46" s="47"/>
      <c r="P46" s="47"/>
      <c r="Q46" s="47"/>
      <c r="R46" s="48"/>
      <c r="S46" s="48"/>
      <c r="T46" s="48"/>
      <c r="U46" s="49"/>
      <c r="V46" s="50"/>
      <c r="W46" s="50"/>
      <c r="X46" s="50"/>
      <c r="Y46" s="50"/>
      <c r="Z46" s="50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</row>
    <row r="47" spans="1:46" customFormat="1" ht="24" customHeight="1" thickBot="1">
      <c r="A47" s="44"/>
      <c r="B47" s="51"/>
      <c r="C47" s="49"/>
      <c r="D47" s="138"/>
      <c r="E47" s="139"/>
      <c r="F47" s="139"/>
      <c r="G47" s="139"/>
      <c r="H47" s="139"/>
      <c r="I47" s="139"/>
      <c r="J47" s="139"/>
      <c r="K47" s="140"/>
      <c r="L47" s="44"/>
      <c r="M47" s="44"/>
      <c r="N47" s="44"/>
      <c r="O47" s="52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</row>
    <row r="49" spans="1:46" customFormat="1" ht="30" customHeight="1" thickBot="1">
      <c r="A49" s="44"/>
      <c r="B49" s="45" t="s">
        <v>42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6"/>
      <c r="N49" s="46"/>
      <c r="O49" s="47"/>
      <c r="P49" s="47"/>
      <c r="Q49" s="48"/>
      <c r="R49" s="48"/>
      <c r="S49" s="48"/>
      <c r="T49" s="48"/>
      <c r="U49" s="49"/>
      <c r="V49" s="50"/>
      <c r="W49" s="50"/>
      <c r="X49" s="50"/>
      <c r="Y49" s="50"/>
      <c r="Z49" s="50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</row>
    <row r="50" spans="1:46" customFormat="1" ht="14.25" customHeight="1">
      <c r="A50" s="44"/>
      <c r="B50" s="131" t="s">
        <v>40</v>
      </c>
      <c r="C50" s="132"/>
      <c r="D50" s="134">
        <f>SUM(V15:W18,L29:M32,V29:W32,)</f>
        <v>0</v>
      </c>
      <c r="E50" s="135"/>
      <c r="F50" s="135"/>
      <c r="G50" s="135"/>
      <c r="H50" s="135"/>
      <c r="I50" s="135"/>
      <c r="J50" s="135"/>
      <c r="K50" s="136"/>
      <c r="L50" s="44"/>
      <c r="M50" s="46"/>
      <c r="N50" s="51"/>
      <c r="O50" s="47"/>
      <c r="P50" s="48"/>
      <c r="Q50" s="48"/>
      <c r="R50" s="48"/>
      <c r="S50" s="48"/>
      <c r="T50" s="48"/>
      <c r="U50" s="49"/>
      <c r="V50" s="50"/>
      <c r="W50" s="50"/>
      <c r="X50" s="50"/>
      <c r="Y50" s="50"/>
      <c r="Z50" s="50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</row>
    <row r="51" spans="1:46" customFormat="1" ht="14.25" customHeight="1">
      <c r="A51" s="44"/>
      <c r="B51" s="133"/>
      <c r="C51" s="132"/>
      <c r="D51" s="137"/>
      <c r="E51" s="133"/>
      <c r="F51" s="133"/>
      <c r="G51" s="133"/>
      <c r="H51" s="133"/>
      <c r="I51" s="133"/>
      <c r="J51" s="133"/>
      <c r="K51" s="132"/>
      <c r="L51" s="44"/>
      <c r="M51" s="46"/>
      <c r="N51" s="46"/>
      <c r="O51" s="47"/>
      <c r="P51" s="47"/>
      <c r="Q51" s="48"/>
      <c r="R51" s="48"/>
      <c r="S51" s="48"/>
      <c r="T51" s="48"/>
      <c r="U51" s="49"/>
      <c r="V51" s="50"/>
      <c r="W51" s="50"/>
      <c r="X51" s="50"/>
      <c r="Y51" s="50"/>
      <c r="Z51" s="50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</row>
    <row r="52" spans="1:46" customFormat="1" ht="14.25" customHeight="1">
      <c r="A52" s="44"/>
      <c r="B52" s="133"/>
      <c r="C52" s="132"/>
      <c r="D52" s="137"/>
      <c r="E52" s="133"/>
      <c r="F52" s="133"/>
      <c r="G52" s="133"/>
      <c r="H52" s="133"/>
      <c r="I52" s="133"/>
      <c r="J52" s="133"/>
      <c r="K52" s="132"/>
      <c r="L52" s="44"/>
      <c r="M52" s="46"/>
      <c r="N52" s="46"/>
      <c r="O52" s="47"/>
      <c r="P52" s="47"/>
      <c r="Q52" s="48"/>
      <c r="R52" s="48"/>
      <c r="S52" s="48"/>
      <c r="T52" s="48"/>
      <c r="U52" s="49"/>
      <c r="V52" s="50"/>
      <c r="W52" s="50"/>
      <c r="X52" s="50"/>
      <c r="Y52" s="50"/>
      <c r="Z52" s="50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</row>
    <row r="53" spans="1:46" customFormat="1" ht="14.25" customHeight="1" thickBot="1">
      <c r="A53" s="44"/>
      <c r="B53" s="133"/>
      <c r="C53" s="132"/>
      <c r="D53" s="138"/>
      <c r="E53" s="139"/>
      <c r="F53" s="139"/>
      <c r="G53" s="139"/>
      <c r="H53" s="139"/>
      <c r="I53" s="139"/>
      <c r="J53" s="139"/>
      <c r="K53" s="140"/>
      <c r="L53" s="44"/>
      <c r="M53" s="46"/>
      <c r="N53" s="51"/>
      <c r="O53" s="47"/>
      <c r="P53" s="48"/>
      <c r="Q53" s="48"/>
      <c r="R53" s="48"/>
      <c r="S53" s="48"/>
      <c r="T53" s="48"/>
      <c r="U53" s="49"/>
      <c r="V53" s="50"/>
      <c r="W53" s="50"/>
      <c r="X53" s="50"/>
      <c r="Y53" s="50"/>
      <c r="Z53" s="50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</row>
    <row r="54" spans="1:46" customFormat="1" ht="14.25" customHeight="1">
      <c r="A54" s="44"/>
      <c r="B54" s="44"/>
      <c r="C54" s="44"/>
      <c r="D54" s="141" t="s">
        <v>41</v>
      </c>
      <c r="E54" s="135"/>
      <c r="F54" s="135"/>
      <c r="G54" s="135"/>
      <c r="H54" s="135"/>
      <c r="I54" s="142">
        <f>ROUNDDOWN(D50/11,C773)</f>
        <v>0</v>
      </c>
      <c r="J54" s="135"/>
      <c r="K54" s="136"/>
      <c r="L54" s="44"/>
      <c r="M54" s="46"/>
      <c r="N54" s="51"/>
      <c r="O54" s="47"/>
      <c r="P54" s="47"/>
      <c r="Q54" s="47"/>
      <c r="R54" s="48"/>
      <c r="S54" s="48"/>
      <c r="T54" s="48"/>
      <c r="U54" s="49"/>
      <c r="V54" s="50"/>
      <c r="W54" s="50"/>
      <c r="X54" s="50"/>
      <c r="Y54" s="50"/>
      <c r="Z54" s="50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</row>
    <row r="55" spans="1:46" customFormat="1" ht="24" customHeight="1" thickBot="1">
      <c r="A55" s="44"/>
      <c r="B55" s="51"/>
      <c r="C55" s="49"/>
      <c r="D55" s="138"/>
      <c r="E55" s="139"/>
      <c r="F55" s="139"/>
      <c r="G55" s="139"/>
      <c r="H55" s="139"/>
      <c r="I55" s="139"/>
      <c r="J55" s="139"/>
      <c r="K55" s="140"/>
      <c r="L55" s="44"/>
      <c r="M55" s="44"/>
      <c r="N55" s="44"/>
      <c r="O55" s="52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</row>
  </sheetData>
  <mergeCells count="127">
    <mergeCell ref="B42:C45"/>
    <mergeCell ref="D42:K45"/>
    <mergeCell ref="D46:H47"/>
    <mergeCell ref="I46:K47"/>
    <mergeCell ref="O7:Q7"/>
    <mergeCell ref="R7:S7"/>
    <mergeCell ref="E6:N6"/>
    <mergeCell ref="O6:X6"/>
    <mergeCell ref="B6:D7"/>
    <mergeCell ref="V17:W17"/>
    <mergeCell ref="J21:K21"/>
    <mergeCell ref="L21:N21"/>
    <mergeCell ref="O21:Q21"/>
    <mergeCell ref="R21:S21"/>
    <mergeCell ref="T21:U21"/>
    <mergeCell ref="V21:X21"/>
    <mergeCell ref="B18:D18"/>
    <mergeCell ref="O18:P18"/>
    <mergeCell ref="V18:W18"/>
    <mergeCell ref="B20:D21"/>
    <mergeCell ref="E20:N20"/>
    <mergeCell ref="O20:X20"/>
    <mergeCell ref="E21:G21"/>
    <mergeCell ref="H21:I21"/>
    <mergeCell ref="B50:C53"/>
    <mergeCell ref="D50:K53"/>
    <mergeCell ref="D54:H55"/>
    <mergeCell ref="I54:K55"/>
    <mergeCell ref="B15:D15"/>
    <mergeCell ref="O15:Q15"/>
    <mergeCell ref="V15:W15"/>
    <mergeCell ref="B11:D11"/>
    <mergeCell ref="O11:P11"/>
    <mergeCell ref="V11:W11"/>
    <mergeCell ref="E14:G14"/>
    <mergeCell ref="H14:I14"/>
    <mergeCell ref="J14:K14"/>
    <mergeCell ref="L14:N14"/>
    <mergeCell ref="O14:Q14"/>
    <mergeCell ref="E13:N13"/>
    <mergeCell ref="O13:X13"/>
    <mergeCell ref="B13:D14"/>
    <mergeCell ref="E15:N18"/>
    <mergeCell ref="B16:D16"/>
    <mergeCell ref="O16:P16"/>
    <mergeCell ref="V16:W16"/>
    <mergeCell ref="B17:D17"/>
    <mergeCell ref="O17:P17"/>
    <mergeCell ref="Q1:Z1"/>
    <mergeCell ref="B9:D9"/>
    <mergeCell ref="O9:Q9"/>
    <mergeCell ref="V9:W9"/>
    <mergeCell ref="B10:D10"/>
    <mergeCell ref="O10:Q10"/>
    <mergeCell ref="V10:W10"/>
    <mergeCell ref="E8:N11"/>
    <mergeCell ref="R14:S14"/>
    <mergeCell ref="T14:U14"/>
    <mergeCell ref="V14:X14"/>
    <mergeCell ref="B4:C4"/>
    <mergeCell ref="D4:K4"/>
    <mergeCell ref="M4:N4"/>
    <mergeCell ref="X5:Z5"/>
    <mergeCell ref="T7:U7"/>
    <mergeCell ref="V7:X7"/>
    <mergeCell ref="B8:D8"/>
    <mergeCell ref="O8:Q8"/>
    <mergeCell ref="V8:W8"/>
    <mergeCell ref="E7:G7"/>
    <mergeCell ref="H7:I7"/>
    <mergeCell ref="J7:K7"/>
    <mergeCell ref="L7:N7"/>
    <mergeCell ref="B22:D22"/>
    <mergeCell ref="E22:G22"/>
    <mergeCell ref="L22:M22"/>
    <mergeCell ref="O22:Q22"/>
    <mergeCell ref="V22:W22"/>
    <mergeCell ref="B23:D23"/>
    <mergeCell ref="E23:G23"/>
    <mergeCell ref="L23:M23"/>
    <mergeCell ref="O23:Q23"/>
    <mergeCell ref="V23:W23"/>
    <mergeCell ref="B24:D24"/>
    <mergeCell ref="E24:G24"/>
    <mergeCell ref="L24:M24"/>
    <mergeCell ref="O24:Q24"/>
    <mergeCell ref="V24:W24"/>
    <mergeCell ref="B25:D25"/>
    <mergeCell ref="E25:F25"/>
    <mergeCell ref="L25:M25"/>
    <mergeCell ref="O25:P25"/>
    <mergeCell ref="V25:W25"/>
    <mergeCell ref="V28:X28"/>
    <mergeCell ref="B29:D29"/>
    <mergeCell ref="E29:G29"/>
    <mergeCell ref="L29:M29"/>
    <mergeCell ref="O29:Q29"/>
    <mergeCell ref="V29:W29"/>
    <mergeCell ref="B27:D28"/>
    <mergeCell ref="E27:N27"/>
    <mergeCell ref="O27:X27"/>
    <mergeCell ref="E28:G28"/>
    <mergeCell ref="H28:I28"/>
    <mergeCell ref="J28:K28"/>
    <mergeCell ref="L28:N28"/>
    <mergeCell ref="O28:Q28"/>
    <mergeCell ref="R28:S28"/>
    <mergeCell ref="T28:U28"/>
    <mergeCell ref="B30:D30"/>
    <mergeCell ref="E30:F30"/>
    <mergeCell ref="L30:M30"/>
    <mergeCell ref="O30:P30"/>
    <mergeCell ref="V30:W30"/>
    <mergeCell ref="B31:D31"/>
    <mergeCell ref="E31:F31"/>
    <mergeCell ref="L31:M31"/>
    <mergeCell ref="O31:P31"/>
    <mergeCell ref="V31:W31"/>
    <mergeCell ref="D38:H39"/>
    <mergeCell ref="I38:K39"/>
    <mergeCell ref="B32:D32"/>
    <mergeCell ref="E32:F32"/>
    <mergeCell ref="L32:M32"/>
    <mergeCell ref="O32:P32"/>
    <mergeCell ref="V32:W32"/>
    <mergeCell ref="B34:C37"/>
    <mergeCell ref="D34:K37"/>
  </mergeCells>
  <phoneticPr fontId="1"/>
  <dataValidations count="2">
    <dataValidation imeMode="hiragana" allowBlank="1" showInputMessage="1" showErrorMessage="1" sqref="D4" xr:uid="{88D3DD10-B3AA-4054-90B2-A8BA82296344}"/>
    <dataValidation imeMode="halfAlpha" allowBlank="1" showInputMessage="1" showErrorMessage="1" sqref="P4:Y4" xr:uid="{F9243378-3AF9-47B5-8CA4-5E2D50509CE9}"/>
  </dataValidations>
  <pageMargins left="0.63" right="0.42" top="0.68" bottom="1.1100000000000001" header="0.51200000000000001" footer="0.51200000000000001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使用料振込請求書(原紙）</vt:lpstr>
      <vt:lpstr>'使用料振込請求書(原紙）'!Print_Area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鈴木守</dc:creator>
  <cp:lastModifiedBy>志村　和彦</cp:lastModifiedBy>
  <cp:lastPrinted>2024-03-25T04:31:05Z</cp:lastPrinted>
  <dcterms:created xsi:type="dcterms:W3CDTF">2002-01-16T04:30:40Z</dcterms:created>
  <dcterms:modified xsi:type="dcterms:W3CDTF">2024-05-27T08:37:23Z</dcterms:modified>
</cp:coreProperties>
</file>