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Y:\52_母子\03_育児相談\03_支援センター育児相談\01_業務担当用\R6年度\（1月中に送付必要）育相日程通知文セット\"/>
    </mc:Choice>
  </mc:AlternateContent>
  <xr:revisionPtr revIDLastSave="0" documentId="13_ncr:1_{05B3C1FD-7256-4803-ACD2-37C7BBCCCE19}" xr6:coauthVersionLast="47" xr6:coauthVersionMax="47" xr10:uidLastSave="{00000000-0000-0000-0000-000000000000}"/>
  <bookViews>
    <workbookView xWindow="-120" yWindow="-120" windowWidth="20730" windowHeight="11160" xr2:uid="{F4C9C333-FA56-421E-81B6-BEB3872EB6EB}"/>
  </bookViews>
  <sheets>
    <sheet name="育児健康相談日程表" sheetId="1" r:id="rId1"/>
  </sheets>
  <externalReferences>
    <externalReference r:id="rId2"/>
  </externalReferences>
  <definedNames>
    <definedName name="祝日">[1]祝日!$A$2:$A$26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18" i="1" l="1"/>
  <c r="N18" i="1"/>
  <c r="L18" i="1"/>
  <c r="J18" i="1"/>
  <c r="H18" i="1"/>
  <c r="F18" i="1"/>
  <c r="O16" i="1"/>
  <c r="M16" i="1"/>
  <c r="K16" i="1"/>
  <c r="I16" i="1"/>
  <c r="G16" i="1"/>
  <c r="E16" i="1"/>
  <c r="O15" i="1"/>
  <c r="M15" i="1"/>
  <c r="K15" i="1"/>
  <c r="I15" i="1"/>
  <c r="G15" i="1"/>
  <c r="O14" i="1"/>
  <c r="M14" i="1"/>
  <c r="K14" i="1"/>
  <c r="G14" i="1"/>
  <c r="E14" i="1"/>
  <c r="P13" i="1"/>
  <c r="N13" i="1"/>
  <c r="L13" i="1"/>
  <c r="J13" i="1"/>
  <c r="H13" i="1"/>
  <c r="F13" i="1"/>
  <c r="M12" i="1"/>
  <c r="K12" i="1"/>
  <c r="I12" i="1"/>
  <c r="G12" i="1"/>
  <c r="E12" i="1"/>
  <c r="O11" i="1"/>
  <c r="M11" i="1"/>
  <c r="K11" i="1"/>
  <c r="I11" i="1"/>
  <c r="G11" i="1"/>
  <c r="E11" i="1"/>
  <c r="P10" i="1"/>
  <c r="L10" i="1"/>
  <c r="J10" i="1"/>
  <c r="H10" i="1"/>
  <c r="F10" i="1"/>
  <c r="O9" i="1"/>
  <c r="M9" i="1"/>
  <c r="G9" i="1"/>
  <c r="P8" i="1"/>
  <c r="N8" i="1"/>
  <c r="L8" i="1"/>
  <c r="H8" i="1"/>
  <c r="F8" i="1"/>
  <c r="P7" i="1"/>
  <c r="O7" i="1"/>
  <c r="N7" i="1"/>
  <c r="M7" i="1"/>
  <c r="L7" i="1"/>
  <c r="K7" i="1"/>
  <c r="J7" i="1"/>
  <c r="I7" i="1"/>
  <c r="H7" i="1"/>
  <c r="G7" i="1"/>
  <c r="F7" i="1"/>
  <c r="E7" i="1"/>
  <c r="P6" i="1"/>
  <c r="O6" i="1"/>
  <c r="M6" i="1"/>
  <c r="L6" i="1"/>
  <c r="K6" i="1"/>
  <c r="J6" i="1"/>
  <c r="I6" i="1"/>
  <c r="H6" i="1"/>
  <c r="G6" i="1"/>
  <c r="F6" i="1"/>
  <c r="E6" i="1"/>
  <c r="P3" i="1"/>
  <c r="O3" i="1"/>
  <c r="N3" i="1"/>
  <c r="M3" i="1"/>
  <c r="K3" i="1"/>
  <c r="J3" i="1"/>
  <c r="I3" i="1"/>
  <c r="H3" i="1"/>
  <c r="G3" i="1"/>
  <c r="E3" i="1"/>
</calcChain>
</file>

<file path=xl/sharedStrings.xml><?xml version="1.0" encoding="utf-8"?>
<sst xmlns="http://schemas.openxmlformats.org/spreadsheetml/2006/main" count="34" uniqueCount="34">
  <si>
    <t>令和6年度　育児健康相談　会場日程表</t>
    <rPh sb="0" eb="1">
      <t>レイ</t>
    </rPh>
    <rPh sb="1" eb="2">
      <t>ワ</t>
    </rPh>
    <rPh sb="3" eb="5">
      <t>ネンド</t>
    </rPh>
    <rPh sb="5" eb="7">
      <t>ヘイネンド</t>
    </rPh>
    <rPh sb="6" eb="8">
      <t>イクジ</t>
    </rPh>
    <rPh sb="8" eb="10">
      <t>ケンコウ</t>
    </rPh>
    <rPh sb="10" eb="12">
      <t>ソウダン</t>
    </rPh>
    <rPh sb="13" eb="15">
      <t>カイジョウ</t>
    </rPh>
    <rPh sb="15" eb="18">
      <t>ニッテイヒョウ</t>
    </rPh>
    <phoneticPr fontId="4"/>
  </si>
  <si>
    <t>会場</t>
    <rPh sb="0" eb="2">
      <t>カイジョウ</t>
    </rPh>
    <phoneticPr fontId="4"/>
  </si>
  <si>
    <t>開催日／受付時間</t>
    <rPh sb="0" eb="3">
      <t>カイサイビ</t>
    </rPh>
    <rPh sb="4" eb="6">
      <t>ウケツケ</t>
    </rPh>
    <rPh sb="6" eb="8">
      <t>ジカン</t>
    </rPh>
    <phoneticPr fontId="4"/>
  </si>
  <si>
    <t>第●</t>
    <rPh sb="0" eb="1">
      <t>ダイ</t>
    </rPh>
    <phoneticPr fontId="4"/>
  </si>
  <si>
    <t>曜日</t>
    <rPh sb="0" eb="2">
      <t>ヨウビ</t>
    </rPh>
    <phoneticPr fontId="4"/>
  </si>
  <si>
    <t>とよた
子育て総合支援センター
（あいあい）</t>
    <rPh sb="4" eb="6">
      <t>コソダ</t>
    </rPh>
    <rPh sb="7" eb="9">
      <t>ソウゴウ</t>
    </rPh>
    <rPh sb="9" eb="11">
      <t>シエン</t>
    </rPh>
    <phoneticPr fontId="4"/>
  </si>
  <si>
    <t>毎月　第1月曜日
10:00～11：30</t>
    <rPh sb="0" eb="2">
      <t>マイツキ</t>
    </rPh>
    <rPh sb="3" eb="4">
      <t>ダイ</t>
    </rPh>
    <rPh sb="5" eb="8">
      <t>ゲツヨウビ</t>
    </rPh>
    <phoneticPr fontId="4"/>
  </si>
  <si>
    <t>志賀子どもつどいの広場
（ゆうゆう）</t>
    <rPh sb="0" eb="2">
      <t>シガ</t>
    </rPh>
    <rPh sb="2" eb="3">
      <t>コ</t>
    </rPh>
    <rPh sb="9" eb="11">
      <t>ヒロバ</t>
    </rPh>
    <phoneticPr fontId="4"/>
  </si>
  <si>
    <t>毎月　第1水曜日
9：30～11：00</t>
    <rPh sb="0" eb="2">
      <t>マイツキ</t>
    </rPh>
    <rPh sb="3" eb="4">
      <t>ダイ</t>
    </rPh>
    <rPh sb="5" eb="8">
      <t>スイヨウビ</t>
    </rPh>
    <phoneticPr fontId="4"/>
  </si>
  <si>
    <t>柳川瀬子どもつどいの広場
（にこにこ）</t>
    <rPh sb="0" eb="1">
      <t>ヤナギ</t>
    </rPh>
    <rPh sb="1" eb="2">
      <t>カワ</t>
    </rPh>
    <rPh sb="2" eb="3">
      <t>セ</t>
    </rPh>
    <rPh sb="3" eb="4">
      <t>コ</t>
    </rPh>
    <rPh sb="10" eb="11">
      <t>ヒロ</t>
    </rPh>
    <rPh sb="11" eb="12">
      <t>バ</t>
    </rPh>
    <phoneticPr fontId="4"/>
  </si>
  <si>
    <t>毎月　第4水曜日
9：30～11：00</t>
    <rPh sb="0" eb="1">
      <t>マイ</t>
    </rPh>
    <rPh sb="1" eb="2">
      <t>ツキ</t>
    </rPh>
    <rPh sb="3" eb="4">
      <t>ダイ</t>
    </rPh>
    <rPh sb="5" eb="8">
      <t>スイヨウビ</t>
    </rPh>
    <phoneticPr fontId="4"/>
  </si>
  <si>
    <t>伊保子育て支援センター</t>
    <rPh sb="0" eb="1">
      <t>イ</t>
    </rPh>
    <rPh sb="1" eb="2">
      <t>ホ</t>
    </rPh>
    <rPh sb="2" eb="4">
      <t>コソダ</t>
    </rPh>
    <rPh sb="5" eb="7">
      <t>シエン</t>
    </rPh>
    <phoneticPr fontId="4"/>
  </si>
  <si>
    <t>奇数月　第4月曜日
9：30～11：00</t>
    <rPh sb="0" eb="2">
      <t>キスウ</t>
    </rPh>
    <rPh sb="2" eb="3">
      <t>ツキ</t>
    </rPh>
    <rPh sb="4" eb="5">
      <t>ダイ</t>
    </rPh>
    <rPh sb="6" eb="9">
      <t>ゲツヨウビ</t>
    </rPh>
    <phoneticPr fontId="4"/>
  </si>
  <si>
    <t>越戸子育て支援センター</t>
    <rPh sb="0" eb="2">
      <t>コシド</t>
    </rPh>
    <rPh sb="2" eb="4">
      <t>コソダ</t>
    </rPh>
    <rPh sb="5" eb="7">
      <t>シエン</t>
    </rPh>
    <phoneticPr fontId="4"/>
  </si>
  <si>
    <t>偶数月　第2月曜日
9：30～11：00</t>
    <rPh sb="0" eb="2">
      <t>グウスウ</t>
    </rPh>
    <rPh sb="2" eb="3">
      <t>ツキ</t>
    </rPh>
    <rPh sb="4" eb="5">
      <t>ダイ</t>
    </rPh>
    <rPh sb="6" eb="9">
      <t>ゲツヨウビ</t>
    </rPh>
    <phoneticPr fontId="4"/>
  </si>
  <si>
    <t>堤子育て支援センター</t>
    <rPh sb="0" eb="1">
      <t>ツツミ</t>
    </rPh>
    <rPh sb="1" eb="3">
      <t>コソダ</t>
    </rPh>
    <rPh sb="4" eb="6">
      <t>シエン</t>
    </rPh>
    <phoneticPr fontId="4"/>
  </si>
  <si>
    <t>奇数月　第2月曜日
9：30～11：00</t>
    <rPh sb="0" eb="2">
      <t>キスウ</t>
    </rPh>
    <rPh sb="2" eb="3">
      <t>ツキ</t>
    </rPh>
    <rPh sb="4" eb="5">
      <t>ダイ</t>
    </rPh>
    <rPh sb="6" eb="9">
      <t>ゲツヨウビ</t>
    </rPh>
    <phoneticPr fontId="4"/>
  </si>
  <si>
    <t>渡刈子育て支援センター</t>
    <rPh sb="0" eb="1">
      <t>ト</t>
    </rPh>
    <rPh sb="1" eb="2">
      <t>ガ</t>
    </rPh>
    <rPh sb="2" eb="4">
      <t>コソダ</t>
    </rPh>
    <rPh sb="5" eb="7">
      <t>シエン</t>
    </rPh>
    <phoneticPr fontId="4"/>
  </si>
  <si>
    <t>偶数月　第3水曜日
9：30～11：00</t>
    <rPh sb="0" eb="2">
      <t>グウスウ</t>
    </rPh>
    <rPh sb="2" eb="3">
      <t>ツキ</t>
    </rPh>
    <rPh sb="4" eb="5">
      <t>ダイ</t>
    </rPh>
    <rPh sb="6" eb="8">
      <t>スイヨウ</t>
    </rPh>
    <rPh sb="8" eb="9">
      <t>ビ</t>
    </rPh>
    <phoneticPr fontId="4"/>
  </si>
  <si>
    <t>宮口子育て支援センター</t>
    <rPh sb="0" eb="2">
      <t>ミヤグチ</t>
    </rPh>
    <rPh sb="2" eb="4">
      <t>コソダ</t>
    </rPh>
    <rPh sb="5" eb="7">
      <t>シエン</t>
    </rPh>
    <phoneticPr fontId="4"/>
  </si>
  <si>
    <t>偶数月　第4月曜日
9：30～11：00</t>
    <rPh sb="0" eb="2">
      <t>グウスウ</t>
    </rPh>
    <rPh sb="2" eb="3">
      <t>ツキ</t>
    </rPh>
    <rPh sb="4" eb="5">
      <t>ダイ</t>
    </rPh>
    <rPh sb="6" eb="9">
      <t>ゲツヨウビ</t>
    </rPh>
    <phoneticPr fontId="4"/>
  </si>
  <si>
    <t>山之手子育て支援センター</t>
    <rPh sb="0" eb="1">
      <t>ヤマ</t>
    </rPh>
    <rPh sb="1" eb="2">
      <t>ノ</t>
    </rPh>
    <rPh sb="2" eb="3">
      <t>テ</t>
    </rPh>
    <rPh sb="3" eb="5">
      <t>コソダ</t>
    </rPh>
    <rPh sb="6" eb="8">
      <t>シエン</t>
    </rPh>
    <phoneticPr fontId="4"/>
  </si>
  <si>
    <t>奇数月　第3水曜日
9：30～11：00</t>
    <rPh sb="0" eb="2">
      <t>キスウ</t>
    </rPh>
    <rPh sb="2" eb="3">
      <t>ツキ</t>
    </rPh>
    <rPh sb="4" eb="5">
      <t>ダイ</t>
    </rPh>
    <rPh sb="6" eb="9">
      <t>スイヨウビ</t>
    </rPh>
    <phoneticPr fontId="4"/>
  </si>
  <si>
    <t>若園子育て支援センター</t>
    <rPh sb="0" eb="2">
      <t>ワカゾノ</t>
    </rPh>
    <rPh sb="2" eb="4">
      <t>コソダ</t>
    </rPh>
    <rPh sb="5" eb="7">
      <t>シエン</t>
    </rPh>
    <phoneticPr fontId="4"/>
  </si>
  <si>
    <t>偶数月　第3木曜日
9：30～11：00</t>
    <rPh sb="0" eb="2">
      <t>グウスウ</t>
    </rPh>
    <rPh sb="2" eb="3">
      <t>ツキ</t>
    </rPh>
    <rPh sb="4" eb="5">
      <t>ダイ</t>
    </rPh>
    <rPh sb="6" eb="9">
      <t>モクヨウビ</t>
    </rPh>
    <phoneticPr fontId="4"/>
  </si>
  <si>
    <t>飯野子育て支援センター</t>
    <rPh sb="0" eb="2">
      <t>イイノ</t>
    </rPh>
    <rPh sb="2" eb="4">
      <t>コソダ</t>
    </rPh>
    <rPh sb="5" eb="7">
      <t>シエン</t>
    </rPh>
    <phoneticPr fontId="4"/>
  </si>
  <si>
    <t>偶数月　第4木曜日
9：30～11：00</t>
    <rPh sb="0" eb="2">
      <t>グウスウ</t>
    </rPh>
    <rPh sb="2" eb="3">
      <t>ツキ</t>
    </rPh>
    <rPh sb="4" eb="5">
      <t>ダイ</t>
    </rPh>
    <rPh sb="6" eb="9">
      <t>モクヨウビ</t>
    </rPh>
    <phoneticPr fontId="4"/>
  </si>
  <si>
    <t>オンライン（Zoom）
午前</t>
    <rPh sb="12" eb="14">
      <t>ゴゼン</t>
    </rPh>
    <phoneticPr fontId="4"/>
  </si>
  <si>
    <t>第3火曜日
10：00～12：00</t>
    <rPh sb="0" eb="1">
      <t>ダイ</t>
    </rPh>
    <rPh sb="2" eb="5">
      <t>カヨウビ</t>
    </rPh>
    <phoneticPr fontId="4"/>
  </si>
  <si>
    <t>オンライン（Zoom）
午後</t>
    <rPh sb="12" eb="14">
      <t>ゴゴ</t>
    </rPh>
    <phoneticPr fontId="4"/>
  </si>
  <si>
    <t>第3火曜日
14：00～16：00</t>
    <rPh sb="0" eb="1">
      <t>ダイ</t>
    </rPh>
    <rPh sb="2" eb="5">
      <t>カヨウビ</t>
    </rPh>
    <phoneticPr fontId="4"/>
  </si>
  <si>
    <t>令和７年</t>
    <rPh sb="0" eb="2">
      <t>レイワ</t>
    </rPh>
    <rPh sb="3" eb="4">
      <t>ネン</t>
    </rPh>
    <phoneticPr fontId="3"/>
  </si>
  <si>
    <t>令和６年</t>
    <phoneticPr fontId="3"/>
  </si>
  <si>
    <t>*下線の日は祝祭日等のため、日程を変更しています。</t>
    <rPh sb="9" eb="10">
      <t>トウ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</si>
</sst>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[$-411]ge\.m\.d\(aaa\)"/>
    <numFmt numFmtId="177" formatCode="0_);[Red]\(0\)"/>
    <numFmt numFmtId="178" formatCode="[$-411]ggge&quot;年&quot;m&quot;月&quot;"/>
    <numFmt numFmtId="179" formatCode="aaa"/>
    <numFmt numFmtId="180" formatCode="m/d\_x000a_\(aaa\)"/>
    <numFmt numFmtId="181" formatCode="\(aaa\)"/>
  </numFmts>
  <fonts count="2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4"/>
      <color theme="1"/>
      <name val="メイリオ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6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sz val="11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sz val="18"/>
      <color theme="1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sz val="12"/>
      <name val="メイリオ"/>
      <family val="3"/>
      <charset val="128"/>
    </font>
    <font>
      <b/>
      <sz val="16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8"/>
      <color theme="1"/>
      <name val="Meiryo UI"/>
      <family val="3"/>
      <charset val="128"/>
    </font>
    <font>
      <sz val="18"/>
      <name val="Meiryo UI"/>
      <family val="3"/>
      <charset val="128"/>
    </font>
    <font>
      <u/>
      <sz val="18"/>
      <color rgb="FFFF0000"/>
      <name val="Meiryo UI"/>
      <family val="3"/>
      <charset val="128"/>
    </font>
    <font>
      <sz val="11"/>
      <name val="Meiryo UI"/>
      <family val="3"/>
      <charset val="128"/>
    </font>
    <font>
      <sz val="14"/>
      <name val="Meiryo UI"/>
      <family val="3"/>
      <charset val="128"/>
    </font>
    <font>
      <b/>
      <sz val="18"/>
      <name val="メイリオ"/>
      <family val="3"/>
      <charset val="128"/>
    </font>
    <font>
      <sz val="14"/>
      <name val="メイリオ"/>
      <family val="3"/>
      <charset val="128"/>
    </font>
    <font>
      <u/>
      <sz val="14"/>
      <color rgb="FFFF0000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176" fontId="1" fillId="0" borderId="0">
      <alignment vertical="center"/>
    </xf>
  </cellStyleXfs>
  <cellXfs count="87">
    <xf numFmtId="0" fontId="0" fillId="0" borderId="0" xfId="0">
      <alignment vertical="center"/>
    </xf>
    <xf numFmtId="176" fontId="2" fillId="0" borderId="0" xfId="1" applyFont="1">
      <alignment vertical="center"/>
    </xf>
    <xf numFmtId="176" fontId="5" fillId="0" borderId="0" xfId="1" applyFont="1">
      <alignment vertical="center"/>
    </xf>
    <xf numFmtId="177" fontId="6" fillId="0" borderId="0" xfId="1" applyNumberFormat="1" applyFont="1">
      <alignment vertical="center"/>
    </xf>
    <xf numFmtId="176" fontId="6" fillId="0" borderId="0" xfId="1" applyFont="1">
      <alignment vertical="center"/>
    </xf>
    <xf numFmtId="176" fontId="7" fillId="0" borderId="0" xfId="1" applyFont="1">
      <alignment vertical="center"/>
    </xf>
    <xf numFmtId="176" fontId="8" fillId="0" borderId="0" xfId="1" applyFont="1" applyAlignment="1">
      <alignment horizontal="left" vertical="center"/>
    </xf>
    <xf numFmtId="176" fontId="9" fillId="0" borderId="0" xfId="1" applyFont="1">
      <alignment vertical="center"/>
    </xf>
    <xf numFmtId="176" fontId="10" fillId="0" borderId="0" xfId="1" applyFont="1">
      <alignment vertical="center"/>
    </xf>
    <xf numFmtId="176" fontId="7" fillId="0" borderId="0" xfId="1" applyFont="1" applyAlignment="1">
      <alignment horizontal="left" vertical="center"/>
    </xf>
    <xf numFmtId="176" fontId="11" fillId="0" borderId="0" xfId="1" applyFont="1">
      <alignment vertical="center"/>
    </xf>
    <xf numFmtId="178" fontId="12" fillId="2" borderId="1" xfId="1" applyNumberFormat="1" applyFont="1" applyFill="1" applyBorder="1" applyAlignment="1">
      <alignment horizontal="center" vertical="center"/>
    </xf>
    <xf numFmtId="178" fontId="9" fillId="3" borderId="2" xfId="1" applyNumberFormat="1" applyFont="1" applyFill="1" applyBorder="1" applyAlignment="1">
      <alignment horizontal="center" vertical="center"/>
    </xf>
    <xf numFmtId="178" fontId="13" fillId="3" borderId="2" xfId="1" applyNumberFormat="1" applyFont="1" applyFill="1" applyBorder="1" applyAlignment="1">
      <alignment horizontal="center" vertical="center"/>
    </xf>
    <xf numFmtId="178" fontId="13" fillId="3" borderId="3" xfId="1" applyNumberFormat="1" applyFont="1" applyFill="1" applyBorder="1" applyAlignment="1">
      <alignment horizontal="center" vertical="center"/>
    </xf>
    <xf numFmtId="178" fontId="14" fillId="0" borderId="1" xfId="1" applyNumberFormat="1" applyFont="1" applyBorder="1" applyAlignment="1">
      <alignment horizontal="center" vertical="center" wrapText="1"/>
    </xf>
    <xf numFmtId="178" fontId="15" fillId="0" borderId="0" xfId="1" applyNumberFormat="1" applyFont="1">
      <alignment vertical="center"/>
    </xf>
    <xf numFmtId="177" fontId="18" fillId="3" borderId="5" xfId="1" applyNumberFormat="1" applyFont="1" applyFill="1" applyBorder="1" applyAlignment="1">
      <alignment horizontal="center" vertical="center" wrapText="1"/>
    </xf>
    <xf numFmtId="180" fontId="19" fillId="0" borderId="4" xfId="1" applyNumberFormat="1" applyFont="1" applyBorder="1" applyAlignment="1">
      <alignment horizontal="center" vertical="center" wrapText="1"/>
    </xf>
    <xf numFmtId="180" fontId="20" fillId="0" borderId="4" xfId="1" applyNumberFormat="1" applyFont="1" applyBorder="1" applyAlignment="1">
      <alignment horizontal="center" vertical="center" wrapText="1"/>
    </xf>
    <xf numFmtId="176" fontId="21" fillId="0" borderId="0" xfId="1" applyFont="1">
      <alignment vertical="center"/>
    </xf>
    <xf numFmtId="176" fontId="16" fillId="2" borderId="4" xfId="1" applyFont="1" applyFill="1" applyBorder="1" applyAlignment="1">
      <alignment horizontal="center" vertical="center" wrapText="1"/>
    </xf>
    <xf numFmtId="176" fontId="17" fillId="3" borderId="5" xfId="1" applyFont="1" applyFill="1" applyBorder="1" applyAlignment="1">
      <alignment horizontal="center" vertical="center" wrapText="1"/>
    </xf>
    <xf numFmtId="177" fontId="18" fillId="3" borderId="13" xfId="1" applyNumberFormat="1" applyFont="1" applyFill="1" applyBorder="1" applyAlignment="1">
      <alignment horizontal="center" vertical="center" wrapText="1"/>
    </xf>
    <xf numFmtId="179" fontId="18" fillId="3" borderId="14" xfId="1" applyNumberFormat="1" applyFont="1" applyFill="1" applyBorder="1" applyAlignment="1">
      <alignment horizontal="center" vertical="center" wrapText="1"/>
    </xf>
    <xf numFmtId="180" fontId="19" fillId="0" borderId="15" xfId="1" applyNumberFormat="1" applyFont="1" applyBorder="1" applyAlignment="1">
      <alignment horizontal="center" vertical="center" wrapText="1"/>
    </xf>
    <xf numFmtId="176" fontId="22" fillId="3" borderId="5" xfId="1" applyFont="1" applyFill="1" applyBorder="1" applyAlignment="1">
      <alignment horizontal="center" vertical="center" wrapText="1"/>
    </xf>
    <xf numFmtId="179" fontId="18" fillId="3" borderId="16" xfId="1" applyNumberFormat="1" applyFont="1" applyFill="1" applyBorder="1" applyAlignment="1">
      <alignment horizontal="center" vertical="center" wrapText="1"/>
    </xf>
    <xf numFmtId="180" fontId="19" fillId="0" borderId="17" xfId="1" applyNumberFormat="1" applyFont="1" applyBorder="1" applyAlignment="1">
      <alignment horizontal="center" vertical="center" wrapText="1"/>
    </xf>
    <xf numFmtId="180" fontId="19" fillId="0" borderId="20" xfId="1" applyNumberFormat="1" applyFont="1" applyBorder="1" applyAlignment="1">
      <alignment horizontal="center" vertical="center" wrapText="1"/>
    </xf>
    <xf numFmtId="180" fontId="19" fillId="0" borderId="22" xfId="1" applyNumberFormat="1" applyFont="1" applyBorder="1" applyAlignment="1">
      <alignment horizontal="center" vertical="center" wrapText="1"/>
    </xf>
    <xf numFmtId="180" fontId="19" fillId="0" borderId="25" xfId="1" applyNumberFormat="1" applyFont="1" applyBorder="1" applyAlignment="1">
      <alignment horizontal="center" vertical="center" wrapText="1"/>
    </xf>
    <xf numFmtId="176" fontId="15" fillId="0" borderId="0" xfId="1" applyFont="1" applyAlignment="1">
      <alignment horizontal="left" vertical="center" wrapText="1"/>
    </xf>
    <xf numFmtId="176" fontId="11" fillId="0" borderId="0" xfId="1" applyFont="1" applyAlignment="1">
      <alignment horizontal="center" vertical="center" wrapText="1"/>
    </xf>
    <xf numFmtId="177" fontId="23" fillId="0" borderId="0" xfId="1" applyNumberFormat="1" applyFont="1">
      <alignment vertical="center"/>
    </xf>
    <xf numFmtId="176" fontId="23" fillId="0" borderId="0" xfId="1" applyFont="1">
      <alignment vertical="center"/>
    </xf>
    <xf numFmtId="176" fontId="24" fillId="0" borderId="0" xfId="1" applyFont="1" applyAlignment="1">
      <alignment horizontal="center" vertical="center" wrapText="1"/>
    </xf>
    <xf numFmtId="181" fontId="11" fillId="0" borderId="0" xfId="1" applyNumberFormat="1" applyFont="1" applyAlignment="1">
      <alignment horizontal="center" vertical="center" wrapText="1"/>
    </xf>
    <xf numFmtId="176" fontId="15" fillId="0" borderId="0" xfId="1" applyFont="1" applyAlignment="1">
      <alignment horizontal="center" vertical="center" wrapText="1"/>
    </xf>
    <xf numFmtId="181" fontId="15" fillId="0" borderId="0" xfId="1" applyNumberFormat="1" applyFont="1" applyAlignment="1">
      <alignment horizontal="center" vertical="center" wrapText="1"/>
    </xf>
    <xf numFmtId="176" fontId="25" fillId="0" borderId="0" xfId="1" applyFont="1" applyAlignment="1">
      <alignment horizontal="center" vertical="center" wrapText="1"/>
    </xf>
    <xf numFmtId="176" fontId="15" fillId="0" borderId="0" xfId="1" applyFont="1">
      <alignment vertical="center"/>
    </xf>
    <xf numFmtId="176" fontId="24" fillId="0" borderId="0" xfId="1" applyFont="1">
      <alignment vertical="center"/>
    </xf>
    <xf numFmtId="178" fontId="14" fillId="0" borderId="27" xfId="1" applyNumberFormat="1" applyFont="1" applyBorder="1" applyAlignment="1">
      <alignment horizontal="center" vertical="center" wrapText="1"/>
    </xf>
    <xf numFmtId="180" fontId="19" fillId="0" borderId="28" xfId="1" applyNumberFormat="1" applyFont="1" applyBorder="1" applyAlignment="1">
      <alignment horizontal="center" vertical="center" wrapText="1"/>
    </xf>
    <xf numFmtId="180" fontId="19" fillId="0" borderId="30" xfId="1" applyNumberFormat="1" applyFont="1" applyBorder="1" applyAlignment="1">
      <alignment horizontal="center" vertical="center" wrapText="1"/>
    </xf>
    <xf numFmtId="180" fontId="19" fillId="0" borderId="31" xfId="1" applyNumberFormat="1" applyFont="1" applyBorder="1" applyAlignment="1">
      <alignment horizontal="center" vertical="center" wrapText="1"/>
    </xf>
    <xf numFmtId="180" fontId="19" fillId="0" borderId="32" xfId="1" applyNumberFormat="1" applyFont="1" applyBorder="1" applyAlignment="1">
      <alignment horizontal="center" vertical="center" wrapText="1"/>
    </xf>
    <xf numFmtId="176" fontId="16" fillId="2" borderId="4" xfId="1" applyFont="1" applyFill="1" applyBorder="1" applyAlignment="1">
      <alignment horizontal="center" vertical="center" wrapText="1"/>
    </xf>
    <xf numFmtId="0" fontId="21" fillId="0" borderId="23" xfId="0" applyFont="1" applyBorder="1" applyAlignment="1">
      <alignment horizontal="center" vertical="center" wrapText="1"/>
    </xf>
    <xf numFmtId="176" fontId="17" fillId="3" borderId="5" xfId="1" applyFont="1" applyFill="1" applyBorder="1" applyAlignment="1">
      <alignment horizontal="center" vertical="center" wrapText="1"/>
    </xf>
    <xf numFmtId="0" fontId="21" fillId="0" borderId="24" xfId="0" applyFont="1" applyBorder="1" applyAlignment="1">
      <alignment horizontal="center" vertical="center" wrapText="1"/>
    </xf>
    <xf numFmtId="177" fontId="18" fillId="3" borderId="5" xfId="1" applyNumberFormat="1" applyFont="1" applyFill="1" applyBorder="1" applyAlignment="1">
      <alignment horizontal="center" vertical="center" wrapText="1"/>
    </xf>
    <xf numFmtId="177" fontId="18" fillId="3" borderId="24" xfId="1" applyNumberFormat="1" applyFont="1" applyFill="1" applyBorder="1" applyAlignment="1">
      <alignment horizontal="center" vertical="center" wrapText="1"/>
    </xf>
    <xf numFmtId="179" fontId="18" fillId="3" borderId="6" xfId="1" applyNumberFormat="1" applyFont="1" applyFill="1" applyBorder="1" applyAlignment="1">
      <alignment horizontal="center" vertical="center" wrapText="1"/>
    </xf>
    <xf numFmtId="179" fontId="18" fillId="3" borderId="35" xfId="1" applyNumberFormat="1" applyFont="1" applyFill="1" applyBorder="1" applyAlignment="1">
      <alignment horizontal="center" vertical="center" wrapText="1"/>
    </xf>
    <xf numFmtId="180" fontId="19" fillId="0" borderId="21" xfId="1" applyNumberFormat="1" applyFont="1" applyBorder="1" applyAlignment="1">
      <alignment horizontal="center" vertical="center" wrapText="1"/>
    </xf>
    <xf numFmtId="180" fontId="21" fillId="0" borderId="26" xfId="0" applyNumberFormat="1" applyFont="1" applyBorder="1" applyAlignment="1">
      <alignment horizontal="center" vertical="center" wrapText="1"/>
    </xf>
    <xf numFmtId="180" fontId="19" fillId="0" borderId="4" xfId="1" applyNumberFormat="1" applyFont="1" applyBorder="1" applyAlignment="1">
      <alignment horizontal="center" vertical="center" wrapText="1"/>
    </xf>
    <xf numFmtId="180" fontId="19" fillId="0" borderId="7" xfId="1" applyNumberFormat="1" applyFont="1" applyBorder="1" applyAlignment="1">
      <alignment horizontal="center" vertical="center" wrapText="1"/>
    </xf>
    <xf numFmtId="180" fontId="19" fillId="0" borderId="10" xfId="1" applyNumberFormat="1" applyFont="1" applyBorder="1" applyAlignment="1">
      <alignment horizontal="center" vertical="center" wrapText="1"/>
    </xf>
    <xf numFmtId="180" fontId="19" fillId="0" borderId="28" xfId="1" applyNumberFormat="1" applyFont="1" applyBorder="1" applyAlignment="1">
      <alignment horizontal="center" vertical="center" wrapText="1"/>
    </xf>
    <xf numFmtId="180" fontId="19" fillId="0" borderId="29" xfId="1" applyNumberFormat="1" applyFont="1" applyBorder="1" applyAlignment="1">
      <alignment horizontal="center" vertical="center" wrapText="1"/>
    </xf>
    <xf numFmtId="180" fontId="19" fillId="0" borderId="30" xfId="1" applyNumberFormat="1" applyFont="1" applyBorder="1" applyAlignment="1">
      <alignment horizontal="center" vertical="center" wrapText="1"/>
    </xf>
    <xf numFmtId="180" fontId="20" fillId="0" borderId="4" xfId="1" applyNumberFormat="1" applyFont="1" applyBorder="1" applyAlignment="1">
      <alignment horizontal="center" vertical="center" wrapText="1"/>
    </xf>
    <xf numFmtId="180" fontId="20" fillId="0" borderId="7" xfId="1" applyNumberFormat="1" applyFont="1" applyBorder="1" applyAlignment="1">
      <alignment horizontal="center" vertical="center" wrapText="1"/>
    </xf>
    <xf numFmtId="180" fontId="20" fillId="0" borderId="10" xfId="1" applyNumberFormat="1" applyFont="1" applyBorder="1" applyAlignment="1">
      <alignment horizontal="center" vertical="center" wrapText="1"/>
    </xf>
    <xf numFmtId="180" fontId="19" fillId="0" borderId="31" xfId="1" applyNumberFormat="1" applyFont="1" applyBorder="1" applyAlignment="1">
      <alignment horizontal="center" vertical="center" wrapText="1"/>
    </xf>
    <xf numFmtId="180" fontId="21" fillId="0" borderId="33" xfId="0" applyNumberFormat="1" applyFont="1" applyBorder="1" applyAlignment="1">
      <alignment horizontal="center" vertical="center" wrapText="1"/>
    </xf>
    <xf numFmtId="180" fontId="19" fillId="0" borderId="1" xfId="1" applyNumberFormat="1" applyFont="1" applyBorder="1" applyAlignment="1">
      <alignment horizontal="center" vertical="center" wrapText="1"/>
    </xf>
    <xf numFmtId="180" fontId="21" fillId="0" borderId="21" xfId="0" applyNumberFormat="1" applyFont="1" applyBorder="1" applyAlignment="1">
      <alignment horizontal="center" vertical="center" wrapText="1"/>
    </xf>
    <xf numFmtId="176" fontId="16" fillId="2" borderId="18" xfId="1" applyFont="1" applyFill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176" fontId="17" fillId="3" borderId="19" xfId="1" applyFont="1" applyFill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177" fontId="18" fillId="3" borderId="19" xfId="1" applyNumberFormat="1" applyFont="1" applyFill="1" applyBorder="1" applyAlignment="1">
      <alignment horizontal="center" vertical="center" wrapText="1"/>
    </xf>
    <xf numFmtId="177" fontId="18" fillId="3" borderId="11" xfId="1" applyNumberFormat="1" applyFont="1" applyFill="1" applyBorder="1" applyAlignment="1">
      <alignment horizontal="center" vertical="center" wrapText="1"/>
    </xf>
    <xf numFmtId="179" fontId="18" fillId="3" borderId="34" xfId="1" applyNumberFormat="1" applyFont="1" applyFill="1" applyBorder="1" applyAlignment="1">
      <alignment horizontal="center" vertical="center" wrapText="1"/>
    </xf>
    <xf numFmtId="179" fontId="18" fillId="3" borderId="12" xfId="1" applyNumberFormat="1" applyFont="1" applyFill="1" applyBorder="1" applyAlignment="1">
      <alignment horizontal="center" vertical="center" wrapText="1"/>
    </xf>
    <xf numFmtId="20" fontId="16" fillId="2" borderId="4" xfId="1" applyNumberFormat="1" applyFont="1" applyFill="1" applyBorder="1" applyAlignment="1">
      <alignment horizontal="center" vertical="center" wrapText="1"/>
    </xf>
    <xf numFmtId="20" fontId="16" fillId="2" borderId="7" xfId="1" applyNumberFormat="1" applyFont="1" applyFill="1" applyBorder="1" applyAlignment="1">
      <alignment horizontal="center" vertical="center" wrapText="1"/>
    </xf>
    <xf numFmtId="20" fontId="16" fillId="2" borderId="10" xfId="1" applyNumberFormat="1" applyFont="1" applyFill="1" applyBorder="1" applyAlignment="1">
      <alignment horizontal="center" vertical="center" wrapText="1"/>
    </xf>
    <xf numFmtId="20" fontId="17" fillId="3" borderId="5" xfId="1" applyNumberFormat="1" applyFont="1" applyFill="1" applyBorder="1" applyAlignment="1">
      <alignment horizontal="center" vertical="center" wrapText="1"/>
    </xf>
    <xf numFmtId="20" fontId="17" fillId="3" borderId="8" xfId="1" applyNumberFormat="1" applyFont="1" applyFill="1" applyBorder="1" applyAlignment="1">
      <alignment horizontal="center" vertical="center" wrapText="1"/>
    </xf>
    <xf numFmtId="20" fontId="17" fillId="3" borderId="11" xfId="1" applyNumberFormat="1" applyFont="1" applyFill="1" applyBorder="1" applyAlignment="1">
      <alignment horizontal="center" vertical="center" wrapText="1"/>
    </xf>
    <xf numFmtId="177" fontId="18" fillId="3" borderId="8" xfId="1" applyNumberFormat="1" applyFont="1" applyFill="1" applyBorder="1" applyAlignment="1">
      <alignment horizontal="center" vertical="center" wrapText="1"/>
    </xf>
    <xf numFmtId="179" fontId="18" fillId="3" borderId="9" xfId="1" applyNumberFormat="1" applyFont="1" applyFill="1" applyBorder="1" applyAlignment="1">
      <alignment horizontal="center" vertical="center" wrapText="1"/>
    </xf>
  </cellXfs>
  <cellStyles count="2">
    <cellStyle name="標準" xfId="0" builtinId="0"/>
    <cellStyle name="標準 3" xfId="1" xr:uid="{648DCBC3-13A2-4B2E-BB0F-9CBEA1654814}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52_&#27597;&#23376;/03_&#32946;&#20816;&#30456;&#35527;/03_&#25903;&#25588;&#12475;&#12531;&#12479;&#12540;&#32946;&#20816;&#30456;&#35527;/01_&#26989;&#21209;&#25285;&#24403;&#29992;/R6&#24180;&#24230;/R6&#32946;&#30456;&#26085;&#31243;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育児健康相談日程表"/>
      <sheetName val="祝日"/>
      <sheetName val="作り方"/>
    </sheetNames>
    <sheetDataSet>
      <sheetData sheetId="0" refreshError="1"/>
      <sheetData sheetId="1">
        <row r="2">
          <cell r="A2">
            <v>45411</v>
          </cell>
        </row>
        <row r="3">
          <cell r="A3">
            <v>45415</v>
          </cell>
        </row>
        <row r="4">
          <cell r="A4">
            <v>45416</v>
          </cell>
        </row>
        <row r="5">
          <cell r="A5">
            <v>45418</v>
          </cell>
        </row>
        <row r="6">
          <cell r="A6">
            <v>45488</v>
          </cell>
        </row>
        <row r="7">
          <cell r="A7">
            <v>45516</v>
          </cell>
        </row>
        <row r="8">
          <cell r="A8">
            <v>45551</v>
          </cell>
        </row>
        <row r="9">
          <cell r="A9">
            <v>45558</v>
          </cell>
        </row>
        <row r="10">
          <cell r="A10">
            <v>45579</v>
          </cell>
        </row>
        <row r="11">
          <cell r="A11">
            <v>45600</v>
          </cell>
        </row>
        <row r="12">
          <cell r="A12">
            <v>45619</v>
          </cell>
        </row>
        <row r="13">
          <cell r="A13">
            <v>45655</v>
          </cell>
        </row>
        <row r="14">
          <cell r="A14">
            <v>45656</v>
          </cell>
        </row>
        <row r="15">
          <cell r="A15">
            <v>45657</v>
          </cell>
        </row>
        <row r="16">
          <cell r="A16">
            <v>45658</v>
          </cell>
        </row>
        <row r="17">
          <cell r="A17">
            <v>45659</v>
          </cell>
        </row>
        <row r="18">
          <cell r="A18">
            <v>45660</v>
          </cell>
        </row>
        <row r="19">
          <cell r="A19">
            <v>45670</v>
          </cell>
        </row>
        <row r="20">
          <cell r="A20">
            <v>45699</v>
          </cell>
        </row>
        <row r="21">
          <cell r="A21">
            <v>45712</v>
          </cell>
        </row>
        <row r="22">
          <cell r="A22">
            <v>45736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9535F1-2B22-4C07-9790-EE25B45DE9F3}">
  <sheetPr>
    <tabColor theme="8"/>
    <pageSetUpPr fitToPage="1"/>
  </sheetPr>
  <dimension ref="A1:P20"/>
  <sheetViews>
    <sheetView tabSelected="1" zoomScale="40" zoomScaleNormal="4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L25" sqref="L25"/>
    </sheetView>
  </sheetViews>
  <sheetFormatPr defaultRowHeight="28.5" x14ac:dyDescent="0.15"/>
  <cols>
    <col min="1" max="1" width="43.875" style="10" customWidth="1"/>
    <col min="2" max="2" width="33.25" style="10" customWidth="1"/>
    <col min="3" max="3" width="7.875" style="34" hidden="1" customWidth="1"/>
    <col min="4" max="4" width="7.625" style="35" hidden="1" customWidth="1"/>
    <col min="5" max="7" width="18.625" style="10" customWidth="1"/>
    <col min="8" max="8" width="18.625" style="41" customWidth="1"/>
    <col min="9" max="9" width="18.625" style="42" customWidth="1"/>
    <col min="10" max="10" width="18.625" style="41" customWidth="1"/>
    <col min="11" max="11" width="18.625" style="42" customWidth="1"/>
    <col min="12" max="12" width="18.625" style="41" customWidth="1"/>
    <col min="13" max="13" width="18.625" style="42" customWidth="1"/>
    <col min="14" max="14" width="18.625" style="41" customWidth="1"/>
    <col min="15" max="15" width="18.625" style="42" customWidth="1"/>
    <col min="16" max="16" width="18.625" style="41" customWidth="1"/>
    <col min="17" max="16384" width="9" style="10"/>
  </cols>
  <sheetData>
    <row r="1" spans="1:16" ht="48" customHeight="1" thickBot="1" x14ac:dyDescent="0.2">
      <c r="A1" s="1" t="s">
        <v>0</v>
      </c>
      <c r="B1" s="2"/>
      <c r="C1" s="3"/>
      <c r="D1" s="4"/>
      <c r="E1" s="5" t="s">
        <v>32</v>
      </c>
      <c r="F1" s="5"/>
      <c r="G1" s="6" t="s">
        <v>33</v>
      </c>
      <c r="H1" s="7"/>
      <c r="I1" s="8"/>
      <c r="J1" s="7"/>
      <c r="K1" s="8"/>
      <c r="L1" s="7"/>
      <c r="M1" s="8"/>
      <c r="N1" s="9" t="s">
        <v>31</v>
      </c>
      <c r="O1" s="8"/>
      <c r="P1" s="7"/>
    </row>
    <row r="2" spans="1:16" s="16" customFormat="1" ht="45.75" customHeight="1" x14ac:dyDescent="0.15">
      <c r="A2" s="11" t="s">
        <v>1</v>
      </c>
      <c r="B2" s="12" t="s">
        <v>2</v>
      </c>
      <c r="C2" s="13" t="s">
        <v>3</v>
      </c>
      <c r="D2" s="14" t="s">
        <v>4</v>
      </c>
      <c r="E2" s="15">
        <v>45383</v>
      </c>
      <c r="F2" s="15">
        <v>45413</v>
      </c>
      <c r="G2" s="15">
        <v>45444</v>
      </c>
      <c r="H2" s="15">
        <v>45474</v>
      </c>
      <c r="I2" s="15">
        <v>45505</v>
      </c>
      <c r="J2" s="15">
        <v>45536</v>
      </c>
      <c r="K2" s="15">
        <v>45566</v>
      </c>
      <c r="L2" s="15">
        <v>45597</v>
      </c>
      <c r="M2" s="15">
        <v>45627</v>
      </c>
      <c r="N2" s="15">
        <v>45658</v>
      </c>
      <c r="O2" s="15">
        <v>45689</v>
      </c>
      <c r="P2" s="43">
        <v>45717</v>
      </c>
    </row>
    <row r="3" spans="1:16" s="20" customFormat="1" ht="20.25" customHeight="1" x14ac:dyDescent="0.15">
      <c r="A3" s="79" t="s">
        <v>5</v>
      </c>
      <c r="B3" s="82" t="s">
        <v>6</v>
      </c>
      <c r="C3" s="52">
        <v>1</v>
      </c>
      <c r="D3" s="54">
        <v>2</v>
      </c>
      <c r="E3" s="58">
        <f>IF(WEEKDAY(E$2)&gt;$D3,(7-(WEEKDAY(E$2)-$D3))+E$2,$D3-WEEKDAY(E$2)+E$2)+IF($C3=1,0,7*($C3-1))</f>
        <v>45383</v>
      </c>
      <c r="F3" s="64">
        <v>45420</v>
      </c>
      <c r="G3" s="58">
        <f>IF(WEEKDAY(G$2)&gt;$D3,(7-(WEEKDAY(G$2)-$D3))+G$2,$D3-WEEKDAY(G$2)+G$2)+IF($C3=1,0,7*($C3-1))</f>
        <v>45446</v>
      </c>
      <c r="H3" s="58">
        <f>IF(WEEKDAY(H$2)&gt;$D3,(7-(WEEKDAY(H$2)-$D3))+H$2,$D3-WEEKDAY(H$2)+H$2)+IF($C3=1,0,7*($C3-1))</f>
        <v>45474</v>
      </c>
      <c r="I3" s="58">
        <f>IF(WEEKDAY(I$2)&gt;$D3,(7-(WEEKDAY(I$2)-$D3))+I$2,$D3-WEEKDAY(I$2)+I$2)+IF($C3=1,0,7*($C3-1))</f>
        <v>45509</v>
      </c>
      <c r="J3" s="58">
        <f>IF(WEEKDAY(J$2)&gt;$D3,(7-(WEEKDAY(J$2)-$D3))+J$2,$D3-WEEKDAY(J$2)+J$2)+IF($C3=1,0,7*($C3-1))</f>
        <v>45537</v>
      </c>
      <c r="K3" s="58">
        <f>IF(WEEKDAY(K$2)&gt;$D3,(7-(WEEKDAY(K$2)-$D3))+K$2,$D3-WEEKDAY(K$2)+K$2)+IF($C3=1,0,7*($C3-1))</f>
        <v>45572</v>
      </c>
      <c r="L3" s="64">
        <v>45607</v>
      </c>
      <c r="M3" s="58">
        <f>IF(WEEKDAY(M$2)&gt;$D3,(7-(WEEKDAY(M$2)-$D3))+M$2,$D3-WEEKDAY(M$2)+M$2)+IF($C3=1,0,7*($C3-1))</f>
        <v>45628</v>
      </c>
      <c r="N3" s="58">
        <f>IF(WEEKDAY(N$2)&gt;$D3,(7-(WEEKDAY(N$2)-$D3))+N$2,$D3-WEEKDAY(N$2)+N$2)+IF($C3=1,0,7*($C3-1))</f>
        <v>45663</v>
      </c>
      <c r="O3" s="58">
        <f>IF(WEEKDAY(O$2)&gt;$D3,(7-(WEEKDAY(O$2)-$D3))+O$2,$D3-WEEKDAY(O$2)+O$2)+IF($C3=1,0,7*($C3-1))</f>
        <v>45691</v>
      </c>
      <c r="P3" s="61">
        <f>IF(WEEKDAY(P$2)&gt;$D3,(7-(WEEKDAY(P$2)-$D3))+P$2,$D3-WEEKDAY(P$2)+P$2)+IF($C3=1,0,7*($C3-1))</f>
        <v>45719</v>
      </c>
    </row>
    <row r="4" spans="1:16" s="20" customFormat="1" ht="20.25" customHeight="1" x14ac:dyDescent="0.15">
      <c r="A4" s="80"/>
      <c r="B4" s="83"/>
      <c r="C4" s="85"/>
      <c r="D4" s="86"/>
      <c r="E4" s="59"/>
      <c r="F4" s="65"/>
      <c r="G4" s="59"/>
      <c r="H4" s="59"/>
      <c r="I4" s="59"/>
      <c r="J4" s="59"/>
      <c r="K4" s="59"/>
      <c r="L4" s="65"/>
      <c r="M4" s="59"/>
      <c r="N4" s="59"/>
      <c r="O4" s="59"/>
      <c r="P4" s="62"/>
    </row>
    <row r="5" spans="1:16" s="20" customFormat="1" ht="20.25" customHeight="1" x14ac:dyDescent="0.15">
      <c r="A5" s="81"/>
      <c r="B5" s="84"/>
      <c r="C5" s="76"/>
      <c r="D5" s="78"/>
      <c r="E5" s="60"/>
      <c r="F5" s="66"/>
      <c r="G5" s="60"/>
      <c r="H5" s="60"/>
      <c r="I5" s="60"/>
      <c r="J5" s="60"/>
      <c r="K5" s="60"/>
      <c r="L5" s="66"/>
      <c r="M5" s="60"/>
      <c r="N5" s="60"/>
      <c r="O5" s="60"/>
      <c r="P5" s="63"/>
    </row>
    <row r="6" spans="1:16" s="20" customFormat="1" ht="60" customHeight="1" x14ac:dyDescent="0.15">
      <c r="A6" s="21" t="s">
        <v>7</v>
      </c>
      <c r="B6" s="22" t="s">
        <v>8</v>
      </c>
      <c r="C6" s="23">
        <v>1</v>
      </c>
      <c r="D6" s="24">
        <v>4</v>
      </c>
      <c r="E6" s="18">
        <f t="shared" ref="E6:M7" si="0">IF(WEEKDAY(E$2)&gt;$D6,(7-(WEEKDAY(E$2)-$D6))+E$2,$D6-WEEKDAY(E$2)+E$2)+IF($C6=1,0,7*($C6-1))</f>
        <v>45385</v>
      </c>
      <c r="F6" s="18">
        <f t="shared" si="0"/>
        <v>45413</v>
      </c>
      <c r="G6" s="18">
        <f t="shared" si="0"/>
        <v>45448</v>
      </c>
      <c r="H6" s="18">
        <f t="shared" si="0"/>
        <v>45476</v>
      </c>
      <c r="I6" s="18">
        <f t="shared" si="0"/>
        <v>45511</v>
      </c>
      <c r="J6" s="18">
        <f t="shared" si="0"/>
        <v>45539</v>
      </c>
      <c r="K6" s="18">
        <f t="shared" si="0"/>
        <v>45567</v>
      </c>
      <c r="L6" s="18">
        <f t="shared" si="0"/>
        <v>45602</v>
      </c>
      <c r="M6" s="18">
        <f t="shared" si="0"/>
        <v>45630</v>
      </c>
      <c r="N6" s="19">
        <v>45665</v>
      </c>
      <c r="O6" s="18">
        <f>IF(WEEKDAY(O$2)&gt;$D6,(7-(WEEKDAY(O$2)-$D6))+O$2,$D6-WEEKDAY(O$2)+O$2)+IF($C6=1,0,7*($C6-1))</f>
        <v>45693</v>
      </c>
      <c r="P6" s="44">
        <f>IF(WEEKDAY(P$2)&gt;$D6,(7-(WEEKDAY(P$2)-$D6))+P$2,$D6-WEEKDAY(P$2)+P$2)+IF($C6=1,0,7*($C6-1))</f>
        <v>45721</v>
      </c>
    </row>
    <row r="7" spans="1:16" s="20" customFormat="1" ht="60" customHeight="1" x14ac:dyDescent="0.15">
      <c r="A7" s="21" t="s">
        <v>9</v>
      </c>
      <c r="B7" s="22" t="s">
        <v>10</v>
      </c>
      <c r="C7" s="23">
        <v>4</v>
      </c>
      <c r="D7" s="24">
        <v>4</v>
      </c>
      <c r="E7" s="18">
        <f t="shared" si="0"/>
        <v>45406</v>
      </c>
      <c r="F7" s="18">
        <f t="shared" si="0"/>
        <v>45434</v>
      </c>
      <c r="G7" s="18">
        <f t="shared" si="0"/>
        <v>45469</v>
      </c>
      <c r="H7" s="18">
        <f t="shared" si="0"/>
        <v>45497</v>
      </c>
      <c r="I7" s="18">
        <f t="shared" si="0"/>
        <v>45532</v>
      </c>
      <c r="J7" s="18">
        <f t="shared" si="0"/>
        <v>45560</v>
      </c>
      <c r="K7" s="18">
        <f t="shared" si="0"/>
        <v>45588</v>
      </c>
      <c r="L7" s="18">
        <f t="shared" si="0"/>
        <v>45623</v>
      </c>
      <c r="M7" s="18">
        <f t="shared" si="0"/>
        <v>45651</v>
      </c>
      <c r="N7" s="18">
        <f>IF(WEEKDAY(N$2)&gt;$D7,(7-(WEEKDAY(N$2)-$D7))+N$2,$D7-WEEKDAY(N$2)+N$2)+IF($C7=1,0,7*($C7-1))</f>
        <v>45679</v>
      </c>
      <c r="O7" s="18">
        <f>IF(WEEKDAY(O$2)&gt;$D7,(7-(WEEKDAY(O$2)-$D7))+O$2,$D7-WEEKDAY(O$2)+O$2)+IF($C7=1,0,7*($C7-1))</f>
        <v>45714</v>
      </c>
      <c r="P7" s="44">
        <f>IF(WEEKDAY(P$2)&gt;$D7,(7-(WEEKDAY(P$2)-$D7))+P$2,$D7-WEEKDAY(P$2)+P$2)+IF($C7=1,0,7*($C7-1))</f>
        <v>45742</v>
      </c>
    </row>
    <row r="8" spans="1:16" s="20" customFormat="1" ht="60" customHeight="1" x14ac:dyDescent="0.15">
      <c r="A8" s="21" t="s">
        <v>11</v>
      </c>
      <c r="B8" s="22" t="s">
        <v>12</v>
      </c>
      <c r="C8" s="23">
        <v>4</v>
      </c>
      <c r="D8" s="24">
        <v>2</v>
      </c>
      <c r="E8" s="25"/>
      <c r="F8" s="18">
        <f>IF(WEEKDAY(F$2)&gt;$D8,(7-(WEEKDAY(F$2)-$D8))+F$2,$D8-WEEKDAY(F$2)+F$2)+IF($C8=1,0,7*($C8-1))</f>
        <v>45439</v>
      </c>
      <c r="G8" s="25"/>
      <c r="H8" s="18">
        <f>IF(WEEKDAY(H$2)&gt;$D8,(7-(WEEKDAY(H$2)-$D8))+H$2,$D8-WEEKDAY(H$2)+H$2)+IF($C8=1,0,7*($C8-1))</f>
        <v>45495</v>
      </c>
      <c r="I8" s="25"/>
      <c r="J8" s="19">
        <v>45565</v>
      </c>
      <c r="K8" s="25"/>
      <c r="L8" s="18">
        <f>IF(WEEKDAY(L$2)&gt;$D8,(7-(WEEKDAY(L$2)-$D8))+L$2,$D8-WEEKDAY(L$2)+L$2)+IF($C8=1,0,7*($C8-1))</f>
        <v>45621</v>
      </c>
      <c r="M8" s="25"/>
      <c r="N8" s="18">
        <f>IF(WEEKDAY(N$2)&gt;$D8,(7-(WEEKDAY(N$2)-$D8))+N$2,$D8-WEEKDAY(N$2)+N$2)+IF($C8=1,0,7*($C8-1))</f>
        <v>45684</v>
      </c>
      <c r="O8" s="25"/>
      <c r="P8" s="44">
        <f>IF(WEEKDAY(P$2)&gt;$D8,(7-(WEEKDAY(P$2)-$D8))+P$2,$D8-WEEKDAY(P$2)+P$2)+IF($C8=1,0,7*($C8-1))</f>
        <v>45740</v>
      </c>
    </row>
    <row r="9" spans="1:16" s="20" customFormat="1" ht="60" customHeight="1" x14ac:dyDescent="0.15">
      <c r="A9" s="21" t="s">
        <v>13</v>
      </c>
      <c r="B9" s="22" t="s">
        <v>14</v>
      </c>
      <c r="C9" s="23">
        <v>2</v>
      </c>
      <c r="D9" s="24">
        <v>2</v>
      </c>
      <c r="E9" s="19">
        <v>45397</v>
      </c>
      <c r="F9" s="25"/>
      <c r="G9" s="18">
        <f>IF(WEEKDAY(G$2)&gt;$D9,(7-(WEEKDAY(G$2)-$D9))+G$2,$D9-WEEKDAY(G$2)+G$2)+IF($C9=1,0,7*($C9-1))</f>
        <v>45453</v>
      </c>
      <c r="H9" s="25"/>
      <c r="I9" s="19">
        <v>45523</v>
      </c>
      <c r="J9" s="25"/>
      <c r="K9" s="19">
        <v>45586</v>
      </c>
      <c r="L9" s="25"/>
      <c r="M9" s="18">
        <f>IF(WEEKDAY(M$2)&gt;$D9,(7-(WEEKDAY(M$2)-$D9))+M$2,$D9-WEEKDAY(M$2)+M$2)+IF($C9=1,0,7*($C9-1))</f>
        <v>45635</v>
      </c>
      <c r="N9" s="25"/>
      <c r="O9" s="18">
        <f>IF(WEEKDAY(O$2)&gt;$D9,(7-(WEEKDAY(O$2)-$D9))+O$2,$D9-WEEKDAY(O$2)+O$2)+IF($C9=1,0,7*($C9-1))</f>
        <v>45698</v>
      </c>
      <c r="P9" s="46"/>
    </row>
    <row r="10" spans="1:16" s="20" customFormat="1" ht="60" customHeight="1" x14ac:dyDescent="0.15">
      <c r="A10" s="21" t="s">
        <v>15</v>
      </c>
      <c r="B10" s="22" t="s">
        <v>16</v>
      </c>
      <c r="C10" s="23">
        <v>2</v>
      </c>
      <c r="D10" s="24">
        <v>2</v>
      </c>
      <c r="E10" s="25"/>
      <c r="F10" s="18">
        <f>IF(WEEKDAY(F$2)&gt;$D10,(7-(WEEKDAY(F$2)-$D10))+F$2,$D10-WEEKDAY(F$2)+F$2)+IF($C10=1,0,7*($C10-1))</f>
        <v>45425</v>
      </c>
      <c r="G10" s="25"/>
      <c r="H10" s="18">
        <f>IF(WEEKDAY(H$2)&gt;$D10,(7-(WEEKDAY(H$2)-$D10))+H$2,$D10-WEEKDAY(H$2)+H$2)+IF($C10=1,0,7*($C10-1))</f>
        <v>45481</v>
      </c>
      <c r="I10" s="25"/>
      <c r="J10" s="18">
        <f>IF(WEEKDAY(J$2)&gt;$D10,(7-(WEEKDAY(J$2)-$D10))+J$2,$D10-WEEKDAY(J$2)+J$2)+IF($C10=1,0,7*($C10-1))</f>
        <v>45544</v>
      </c>
      <c r="K10" s="25"/>
      <c r="L10" s="18">
        <f>IF(WEEKDAY(L$2)&gt;$D10,(7-(WEEKDAY(L$2)-$D10))+L$2,$D10-WEEKDAY(L$2)+L$2)+IF($C10=1,0,7*($C10-1))</f>
        <v>45607</v>
      </c>
      <c r="M10" s="25"/>
      <c r="N10" s="19">
        <v>45677</v>
      </c>
      <c r="O10" s="25"/>
      <c r="P10" s="44">
        <f>IF(WEEKDAY(P$2)&gt;$D10,(7-(WEEKDAY(P$2)-$D10))+P$2,$D10-WEEKDAY(P$2)+P$2)+IF($C10=1,0,7*($C10-1))</f>
        <v>45726</v>
      </c>
    </row>
    <row r="11" spans="1:16" s="20" customFormat="1" ht="60" customHeight="1" x14ac:dyDescent="0.15">
      <c r="A11" s="21" t="s">
        <v>17</v>
      </c>
      <c r="B11" s="26" t="s">
        <v>18</v>
      </c>
      <c r="C11" s="23">
        <v>3</v>
      </c>
      <c r="D11" s="24">
        <v>4</v>
      </c>
      <c r="E11" s="18">
        <f>IF(WEEKDAY(E$2)&gt;$D11,(7-(WEEKDAY(E$2)-$D11))+E$2,$D11-WEEKDAY(E$2)+E$2)+IF($C11=1,0,7*($C11-1))</f>
        <v>45399</v>
      </c>
      <c r="F11" s="25"/>
      <c r="G11" s="18">
        <f>IF(WEEKDAY(G$2)&gt;$D11,(7-(WEEKDAY(G$2)-$D11))+G$2,$D11-WEEKDAY(G$2)+G$2)+IF($C11=1,0,7*($C11-1))</f>
        <v>45462</v>
      </c>
      <c r="H11" s="25"/>
      <c r="I11" s="18">
        <f>IF(WEEKDAY(I$2)&gt;$D11,(7-(WEEKDAY(I$2)-$D11))+I$2,$D11-WEEKDAY(I$2)+I$2)+IF($C11=1,0,7*($C11-1))</f>
        <v>45525</v>
      </c>
      <c r="J11" s="25"/>
      <c r="K11" s="18">
        <f>IF(WEEKDAY(K$2)&gt;$D11,(7-(WEEKDAY(K$2)-$D11))+K$2,$D11-WEEKDAY(K$2)+K$2)+IF($C11=1,0,7*($C11-1))</f>
        <v>45581</v>
      </c>
      <c r="L11" s="25"/>
      <c r="M11" s="18">
        <f>IF(WEEKDAY(M$2)&gt;$D11,(7-(WEEKDAY(M$2)-$D11))+M$2,$D11-WEEKDAY(M$2)+M$2)+IF($C11=1,0,7*($C11-1))</f>
        <v>45644</v>
      </c>
      <c r="N11" s="25"/>
      <c r="O11" s="18">
        <f>IF(WEEKDAY(O$2)&gt;$D11,(7-(WEEKDAY(O$2)-$D11))+O$2,$D11-WEEKDAY(O$2)+O$2)+IF($C11=1,0,7*($C11-1))</f>
        <v>45707</v>
      </c>
      <c r="P11" s="46"/>
    </row>
    <row r="12" spans="1:16" s="20" customFormat="1" ht="60" customHeight="1" x14ac:dyDescent="0.15">
      <c r="A12" s="21" t="s">
        <v>19</v>
      </c>
      <c r="B12" s="22" t="s">
        <v>20</v>
      </c>
      <c r="C12" s="23">
        <v>4</v>
      </c>
      <c r="D12" s="24">
        <v>2</v>
      </c>
      <c r="E12" s="18">
        <f>IF(WEEKDAY(E$2)&gt;$D12,(7-(WEEKDAY(E$2)-$D12))+E$2,$D12-WEEKDAY(E$2)+E$2)+IF($C12=1,0,7*($C12-1))</f>
        <v>45404</v>
      </c>
      <c r="F12" s="25"/>
      <c r="G12" s="18">
        <f>IF(WEEKDAY(G$2)&gt;$D12,(7-(WEEKDAY(G$2)-$D12))+G$2,$D12-WEEKDAY(G$2)+G$2)+IF($C12=1,0,7*($C12-1))</f>
        <v>45467</v>
      </c>
      <c r="H12" s="25"/>
      <c r="I12" s="18">
        <f>IF(WEEKDAY(I$2)&gt;$D12,(7-(WEEKDAY(I$2)-$D12))+I$2,$D12-WEEKDAY(I$2)+I$2)+IF($C12=1,0,7*($C12-1))</f>
        <v>45530</v>
      </c>
      <c r="J12" s="25"/>
      <c r="K12" s="18">
        <f>IF(WEEKDAY(K$2)&gt;$D12,(7-(WEEKDAY(K$2)-$D12))+K$2,$D12-WEEKDAY(K$2)+K$2)+IF($C12=1,0,7*($C12-1))</f>
        <v>45593</v>
      </c>
      <c r="L12" s="25"/>
      <c r="M12" s="18">
        <f>IF(WEEKDAY(M$2)&gt;$D12,(7-(WEEKDAY(M$2)-$D12))+M$2,$D12-WEEKDAY(M$2)+M$2)+IF($C12=1,0,7*($C12-1))</f>
        <v>45649</v>
      </c>
      <c r="N12" s="25"/>
      <c r="O12" s="19">
        <v>45705</v>
      </c>
      <c r="P12" s="46"/>
    </row>
    <row r="13" spans="1:16" s="20" customFormat="1" ht="60" customHeight="1" x14ac:dyDescent="0.15">
      <c r="A13" s="21" t="s">
        <v>21</v>
      </c>
      <c r="B13" s="22" t="s">
        <v>22</v>
      </c>
      <c r="C13" s="23">
        <v>3</v>
      </c>
      <c r="D13" s="24">
        <v>4</v>
      </c>
      <c r="E13" s="25"/>
      <c r="F13" s="18">
        <f>IF(WEEKDAY(F$2)&gt;$D13,(7-(WEEKDAY(F$2)-$D13))+F$2,$D13-WEEKDAY(F$2)+F$2)+IF($C13=1,0,7*($C13-1))</f>
        <v>45427</v>
      </c>
      <c r="G13" s="25"/>
      <c r="H13" s="18">
        <f>IF(WEEKDAY(H$2)&gt;$D13,(7-(WEEKDAY(H$2)-$D13))+H$2,$D13-WEEKDAY(H$2)+H$2)+IF($C13=1,0,7*($C13-1))</f>
        <v>45490</v>
      </c>
      <c r="I13" s="25"/>
      <c r="J13" s="18">
        <f>IF(WEEKDAY(J$2)&gt;$D13,(7-(WEEKDAY(J$2)-$D13))+J$2,$D13-WEEKDAY(J$2)+J$2)+IF($C13=1,0,7*($C13-1))</f>
        <v>45553</v>
      </c>
      <c r="K13" s="25"/>
      <c r="L13" s="18">
        <f>IF(WEEKDAY(L$2)&gt;$D13,(7-(WEEKDAY(L$2)-$D13))+L$2,$D13-WEEKDAY(L$2)+L$2)+IF($C13=1,0,7*($C13-1))</f>
        <v>45616</v>
      </c>
      <c r="M13" s="25"/>
      <c r="N13" s="18">
        <f>IF(WEEKDAY(N$2)&gt;$D13,(7-(WEEKDAY(N$2)-$D13))+N$2,$D13-WEEKDAY(N$2)+N$2)+IF($C13=1,0,7*($C13-1))</f>
        <v>45672</v>
      </c>
      <c r="O13" s="25"/>
      <c r="P13" s="44">
        <f>IF(WEEKDAY(P$2)&gt;$D13,(7-(WEEKDAY(P$2)-$D13))+P$2,$D13-WEEKDAY(P$2)+P$2)+IF($C13=1,0,7*($C13-1))</f>
        <v>45735</v>
      </c>
    </row>
    <row r="14" spans="1:16" s="20" customFormat="1" ht="60" customHeight="1" x14ac:dyDescent="0.15">
      <c r="A14" s="21" t="s">
        <v>23</v>
      </c>
      <c r="B14" s="22" t="s">
        <v>24</v>
      </c>
      <c r="C14" s="23">
        <v>3</v>
      </c>
      <c r="D14" s="24">
        <v>5</v>
      </c>
      <c r="E14" s="18">
        <f>IF(WEEKDAY(E$2)&gt;$D14,(7-(WEEKDAY(E$2)-$D14))+E$2,$D14-WEEKDAY(E$2)+E$2)+IF($C14=1,0,7*($C14-1))</f>
        <v>45400</v>
      </c>
      <c r="F14" s="25"/>
      <c r="G14" s="18">
        <f>IF(WEEKDAY(G$2)&gt;$D14,(7-(WEEKDAY(G$2)-$D14))+G$2,$D14-WEEKDAY(G$2)+G$2)+IF($C14=1,0,7*($C14-1))</f>
        <v>45463</v>
      </c>
      <c r="H14" s="25"/>
      <c r="I14" s="19">
        <v>45512</v>
      </c>
      <c r="J14" s="25"/>
      <c r="K14" s="18">
        <f>IF(WEEKDAY(K$2)&gt;$D14,(7-(WEEKDAY(K$2)-$D14))+K$2,$D14-WEEKDAY(K$2)+K$2)+IF($C14=1,0,7*($C14-1))</f>
        <v>45582</v>
      </c>
      <c r="L14" s="25"/>
      <c r="M14" s="18">
        <f>IF(WEEKDAY(M$2)&gt;$D14,(7-(WEEKDAY(M$2)-$D14))+M$2,$D14-WEEKDAY(M$2)+M$2)+IF($C14=1,0,7*($C14-1))</f>
        <v>45645</v>
      </c>
      <c r="N14" s="25"/>
      <c r="O14" s="18">
        <f>IF(WEEKDAY(O$2)&gt;$D14,(7-(WEEKDAY(O$2)-$D14))+O$2,$D14-WEEKDAY(O$2)+O$2)+IF($C14=1,0,7*($C14-1))</f>
        <v>45708</v>
      </c>
      <c r="P14" s="46"/>
    </row>
    <row r="15" spans="1:16" s="20" customFormat="1" ht="60" customHeight="1" thickBot="1" x14ac:dyDescent="0.2">
      <c r="A15" s="21" t="s">
        <v>25</v>
      </c>
      <c r="B15" s="22" t="s">
        <v>26</v>
      </c>
      <c r="C15" s="17">
        <v>4</v>
      </c>
      <c r="D15" s="27">
        <v>5</v>
      </c>
      <c r="E15" s="19">
        <v>45393</v>
      </c>
      <c r="F15" s="28"/>
      <c r="G15" s="18">
        <f>IF(WEEKDAY(G$2)&gt;$D15,(7-(WEEKDAY(G$2)-$D15))+G$2,$D15-WEEKDAY(G$2)+G$2)+IF($C15=1,0,7*($C15-1))</f>
        <v>45470</v>
      </c>
      <c r="H15" s="28"/>
      <c r="I15" s="18">
        <f>IF(WEEKDAY(I$2)&gt;$D15,(7-(WEEKDAY(I$2)-$D15))+I$2,$D15-WEEKDAY(I$2)+I$2)+IF($C15=1,0,7*($C15-1))</f>
        <v>45526</v>
      </c>
      <c r="J15" s="28"/>
      <c r="K15" s="18">
        <f>IF(WEEKDAY(K$2)&gt;$D15,(7-(WEEKDAY(K$2)-$D15))+K$2,$D15-WEEKDAY(K$2)+K$2)+IF($C15=1,0,7*($C15-1))</f>
        <v>45589</v>
      </c>
      <c r="L15" s="28"/>
      <c r="M15" s="18">
        <f>IF(WEEKDAY(M$2)&gt;$D15,(7-(WEEKDAY(M$2)-$D15))+M$2,$D15-WEEKDAY(M$2)+M$2)+IF($C15=1,0,7*($C15-1))</f>
        <v>45652</v>
      </c>
      <c r="N15" s="28"/>
      <c r="O15" s="18">
        <f>IF(WEEKDAY(O$2)&gt;$D15,(7-(WEEKDAY(O$2)-$D15))+O$2,$D15-WEEKDAY(O$2)+O$2)+IF($C15=1,0,7*($C15-1))</f>
        <v>45715</v>
      </c>
      <c r="P15" s="44"/>
    </row>
    <row r="16" spans="1:16" s="20" customFormat="1" ht="31.5" customHeight="1" x14ac:dyDescent="0.15">
      <c r="A16" s="71" t="s">
        <v>27</v>
      </c>
      <c r="B16" s="73" t="s">
        <v>28</v>
      </c>
      <c r="C16" s="75">
        <v>3</v>
      </c>
      <c r="D16" s="77">
        <v>3</v>
      </c>
      <c r="E16" s="69">
        <f>IF(WEEKDAY(E$2)&gt;$D16,(7-(WEEKDAY(E$2)-$D16))+E$2,$D16-WEEKDAY(E$2)+E$2)+IF($C16=1,0,7*($C16-1))</f>
        <v>45398</v>
      </c>
      <c r="F16" s="29"/>
      <c r="G16" s="69">
        <f>IF(WEEKDAY(G$2)&gt;$D16,(7-(WEEKDAY(G$2)-$D16))+G$2,$D16-WEEKDAY(G$2)+G$2)+IF($C16=1,0,7*($C16-1))</f>
        <v>45461</v>
      </c>
      <c r="H16" s="29"/>
      <c r="I16" s="69">
        <f>IF(WEEKDAY(I$2)&gt;$D16,(7-(WEEKDAY(I$2)-$D16))+I$2,$D16-WEEKDAY(I$2)+I$2)+IF($C16=1,0,7*($C16-1))</f>
        <v>45524</v>
      </c>
      <c r="J16" s="29"/>
      <c r="K16" s="69">
        <f>IF(WEEKDAY(K$2)&gt;$D16,(7-(WEEKDAY(K$2)-$D16))+K$2,$D16-WEEKDAY(K$2)+K$2)+IF($C16=1,0,7*($C16-1))</f>
        <v>45580</v>
      </c>
      <c r="L16" s="29"/>
      <c r="M16" s="69">
        <f>IF(WEEKDAY(M$2)&gt;$D16,(7-(WEEKDAY(M$2)-$D16))+M$2,$D16-WEEKDAY(M$2)+M$2)+IF($C16=1,0,7*($C16-1))</f>
        <v>45643</v>
      </c>
      <c r="N16" s="29"/>
      <c r="O16" s="69">
        <f>IF(WEEKDAY(O$2)&gt;$D16,(7-(WEEKDAY(O$2)-$D16))+O$2,$D16-WEEKDAY(O$2)+O$2)+IF($C16=1,0,7*($C16-1))</f>
        <v>45706</v>
      </c>
      <c r="P16" s="47"/>
    </row>
    <row r="17" spans="1:16" s="20" customFormat="1" ht="31.5" customHeight="1" x14ac:dyDescent="0.15">
      <c r="A17" s="72"/>
      <c r="B17" s="74"/>
      <c r="C17" s="76"/>
      <c r="D17" s="78"/>
      <c r="E17" s="70"/>
      <c r="F17" s="30"/>
      <c r="G17" s="70"/>
      <c r="H17" s="30"/>
      <c r="I17" s="70"/>
      <c r="J17" s="30"/>
      <c r="K17" s="70"/>
      <c r="L17" s="30"/>
      <c r="M17" s="70"/>
      <c r="N17" s="30"/>
      <c r="O17" s="70"/>
      <c r="P17" s="45"/>
    </row>
    <row r="18" spans="1:16" s="20" customFormat="1" ht="31.5" customHeight="1" x14ac:dyDescent="0.15">
      <c r="A18" s="48" t="s">
        <v>29</v>
      </c>
      <c r="B18" s="50" t="s">
        <v>30</v>
      </c>
      <c r="C18" s="52">
        <v>3</v>
      </c>
      <c r="D18" s="54">
        <v>3</v>
      </c>
      <c r="E18" s="28"/>
      <c r="F18" s="56">
        <f>IF(WEEKDAY(F$2)&gt;$D18,(7-(WEEKDAY(F$2)-$D18))+F$2,$D18-WEEKDAY(F$2)+F$2)+IF($C18=1,0,7*($C18-1))</f>
        <v>45433</v>
      </c>
      <c r="G18" s="28"/>
      <c r="H18" s="56">
        <f>IF(WEEKDAY(H$2)&gt;$D18,(7-(WEEKDAY(H$2)-$D18))+H$2,$D18-WEEKDAY(H$2)+H$2)+IF($C18=1,0,7*($C18-1))</f>
        <v>45489</v>
      </c>
      <c r="I18" s="28"/>
      <c r="J18" s="56">
        <f>IF(WEEKDAY(J$2)&gt;$D18,(7-(WEEKDAY(J$2)-$D18))+J$2,$D18-WEEKDAY(J$2)+J$2)+IF($C18=1,0,7*($C18-1))</f>
        <v>45552</v>
      </c>
      <c r="K18" s="28"/>
      <c r="L18" s="56">
        <f>IF(WEEKDAY(L$2)&gt;$D18,(7-(WEEKDAY(L$2)-$D18))+L$2,$D18-WEEKDAY(L$2)+L$2)+IF($C18=1,0,7*($C18-1))</f>
        <v>45615</v>
      </c>
      <c r="M18" s="28"/>
      <c r="N18" s="56">
        <f>IF(WEEKDAY(N$2)&gt;$D18,(7-(WEEKDAY(N$2)-$D18))+N$2,$D18-WEEKDAY(N$2)+N$2)+IF($C18=1,0,7*($C18-1))</f>
        <v>45678</v>
      </c>
      <c r="O18" s="28"/>
      <c r="P18" s="67">
        <f>IF(WEEKDAY(P$2)&gt;$D18,(7-(WEEKDAY(P$2)-$D18))+P$2,$D18-WEEKDAY(P$2)+P$2)+IF($C18=1,0,7*($C18-1))</f>
        <v>45734</v>
      </c>
    </row>
    <row r="19" spans="1:16" s="20" customFormat="1" ht="31.5" customHeight="1" thickBot="1" x14ac:dyDescent="0.2">
      <c r="A19" s="49"/>
      <c r="B19" s="51"/>
      <c r="C19" s="53"/>
      <c r="D19" s="55"/>
      <c r="E19" s="31"/>
      <c r="F19" s="57"/>
      <c r="G19" s="31"/>
      <c r="H19" s="57"/>
      <c r="I19" s="31"/>
      <c r="J19" s="57"/>
      <c r="K19" s="31"/>
      <c r="L19" s="57"/>
      <c r="M19" s="31"/>
      <c r="N19" s="57"/>
      <c r="O19" s="31"/>
      <c r="P19" s="68"/>
    </row>
    <row r="20" spans="1:16" ht="10.5" customHeight="1" x14ac:dyDescent="0.15">
      <c r="A20" s="32"/>
      <c r="B20" s="33"/>
      <c r="E20" s="36"/>
      <c r="F20" s="37"/>
      <c r="G20" s="36"/>
      <c r="H20" s="38"/>
      <c r="I20" s="36"/>
      <c r="J20" s="39"/>
      <c r="K20" s="36"/>
      <c r="L20" s="38"/>
      <c r="M20" s="40"/>
      <c r="N20" s="39"/>
      <c r="O20" s="36"/>
      <c r="P20" s="38"/>
    </row>
  </sheetData>
  <mergeCells count="36">
    <mergeCell ref="F3:F5"/>
    <mergeCell ref="A3:A5"/>
    <mergeCell ref="B3:B5"/>
    <mergeCell ref="C3:C5"/>
    <mergeCell ref="D3:D5"/>
    <mergeCell ref="E3:E5"/>
    <mergeCell ref="G16:G17"/>
    <mergeCell ref="G3:G5"/>
    <mergeCell ref="H3:H5"/>
    <mergeCell ref="I3:I5"/>
    <mergeCell ref="J3:J5"/>
    <mergeCell ref="A16:A17"/>
    <mergeCell ref="B16:B17"/>
    <mergeCell ref="C16:C17"/>
    <mergeCell ref="D16:D17"/>
    <mergeCell ref="E16:E17"/>
    <mergeCell ref="H18:H19"/>
    <mergeCell ref="M3:M5"/>
    <mergeCell ref="N3:N5"/>
    <mergeCell ref="O3:O5"/>
    <mergeCell ref="P3:P5"/>
    <mergeCell ref="K3:K5"/>
    <mergeCell ref="L3:L5"/>
    <mergeCell ref="J18:J19"/>
    <mergeCell ref="L18:L19"/>
    <mergeCell ref="N18:N19"/>
    <mergeCell ref="P18:P19"/>
    <mergeCell ref="I16:I17"/>
    <mergeCell ref="K16:K17"/>
    <mergeCell ref="M16:M17"/>
    <mergeCell ref="O16:O17"/>
    <mergeCell ref="A18:A19"/>
    <mergeCell ref="B18:B19"/>
    <mergeCell ref="C18:C19"/>
    <mergeCell ref="D18:D19"/>
    <mergeCell ref="F18:F19"/>
  </mergeCells>
  <phoneticPr fontId="3"/>
  <conditionalFormatting sqref="E18:E19 G18:G19 I18:I19 K18:K19 M18:M19 I16 H16:H18 K16 J16:J18 M16 L16:L18 N16:N18 O18:O19 F17:F18 E16:G16 P17:P18 O16:P16 E3:P15">
    <cfRule type="expression" dxfId="1" priority="2">
      <formula>COUNTIF(祝日,E3)=1</formula>
    </cfRule>
  </conditionalFormatting>
  <conditionalFormatting sqref="O8 M8 K8 I8 G8">
    <cfRule type="expression" dxfId="0" priority="1">
      <formula>COUNTIF(祝日,G8)=1</formula>
    </cfRule>
  </conditionalFormatting>
  <pageMargins left="0.7" right="0.7" top="0.75" bottom="0.75" header="0.3" footer="0.3"/>
  <pageSetup paperSize="8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育児健康相談日程表</vt:lpstr>
    </vt:vector>
  </TitlesOfParts>
  <Company>city.toyota.aichi.jp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澤田　佳南</dc:creator>
  <cp:lastModifiedBy>澤田　佳南</cp:lastModifiedBy>
  <dcterms:created xsi:type="dcterms:W3CDTF">2024-01-30T03:15:50Z</dcterms:created>
  <dcterms:modified xsi:type="dcterms:W3CDTF">2024-02-16T01:10:05Z</dcterms:modified>
</cp:coreProperties>
</file>