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.統計担当\02.統計刊行物\豊田市統計書\統計書　令和6年版（R7年度発行）\06 HP\【修正】更新データ\F\"/>
    </mc:Choice>
  </mc:AlternateContent>
  <xr:revisionPtr revIDLastSave="0" documentId="8_{31720AA4-12BE-4CC6-96B6-B8CC134992B8}" xr6:coauthVersionLast="47" xr6:coauthVersionMax="47" xr10:uidLastSave="{00000000-0000-0000-0000-000000000000}"/>
  <bookViews>
    <workbookView xWindow="-4125" yWindow="-16320" windowWidth="29040" windowHeight="15720" xr2:uid="{8EFEA054-F28F-4B56-92F2-5708DCD68FB6}"/>
  </bookViews>
  <sheets>
    <sheet name="F-16" sheetId="1" r:id="rId1"/>
  </sheets>
  <externalReferences>
    <externalReference r:id="rId2"/>
  </externalReferences>
  <definedNames>
    <definedName name="_xlnm.Print_Area" localSheetId="0">'F-16'!$A$1:$J$66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4" i="1" l="1"/>
  <c r="D64" i="1"/>
  <c r="G63" i="1"/>
  <c r="D63" i="1"/>
  <c r="G62" i="1"/>
  <c r="D62" i="1"/>
  <c r="G61" i="1"/>
  <c r="D61" i="1"/>
  <c r="G60" i="1"/>
  <c r="D60" i="1"/>
  <c r="G59" i="1"/>
  <c r="G58" i="1"/>
  <c r="D58" i="1"/>
  <c r="G57" i="1"/>
  <c r="D57" i="1"/>
  <c r="G56" i="1"/>
  <c r="D56" i="1"/>
  <c r="G55" i="1"/>
  <c r="D55" i="1"/>
  <c r="G54" i="1"/>
  <c r="D54" i="1"/>
  <c r="G53" i="1"/>
  <c r="D53" i="1"/>
  <c r="G51" i="1"/>
  <c r="D51" i="1"/>
  <c r="G50" i="1"/>
  <c r="D50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D43" i="1"/>
  <c r="G42" i="1"/>
  <c r="G41" i="1"/>
  <c r="D41" i="1"/>
  <c r="G39" i="1"/>
  <c r="D39" i="1"/>
  <c r="J32" i="1"/>
  <c r="G32" i="1"/>
  <c r="D32" i="1"/>
  <c r="J31" i="1"/>
  <c r="G31" i="1"/>
  <c r="D31" i="1"/>
  <c r="J30" i="1"/>
  <c r="G30" i="1"/>
  <c r="D30" i="1"/>
  <c r="J29" i="1"/>
  <c r="G29" i="1"/>
  <c r="D29" i="1"/>
  <c r="J28" i="1"/>
  <c r="G28" i="1"/>
  <c r="D28" i="1"/>
  <c r="J27" i="1"/>
  <c r="G27" i="1"/>
  <c r="D27" i="1"/>
  <c r="J26" i="1"/>
  <c r="G26" i="1"/>
  <c r="D26" i="1"/>
  <c r="J25" i="1"/>
  <c r="G25" i="1"/>
  <c r="D25" i="1"/>
  <c r="J24" i="1"/>
  <c r="G24" i="1"/>
  <c r="D24" i="1"/>
  <c r="J23" i="1"/>
  <c r="G23" i="1"/>
  <c r="D23" i="1"/>
  <c r="J22" i="1"/>
  <c r="G22" i="1"/>
  <c r="D22" i="1"/>
  <c r="J21" i="1"/>
  <c r="G21" i="1"/>
  <c r="D21" i="1"/>
  <c r="J19" i="1"/>
  <c r="G19" i="1"/>
  <c r="D19" i="1"/>
  <c r="J18" i="1"/>
  <c r="G18" i="1"/>
  <c r="D18" i="1"/>
  <c r="J17" i="1"/>
  <c r="G17" i="1"/>
  <c r="D17" i="1"/>
  <c r="J16" i="1"/>
  <c r="G16" i="1"/>
  <c r="D16" i="1"/>
  <c r="J15" i="1"/>
  <c r="G15" i="1"/>
  <c r="D15" i="1"/>
  <c r="J14" i="1"/>
  <c r="G14" i="1"/>
  <c r="D14" i="1"/>
  <c r="J13" i="1"/>
  <c r="G13" i="1"/>
  <c r="D13" i="1"/>
  <c r="J12" i="1"/>
  <c r="G12" i="1"/>
  <c r="D12" i="1"/>
  <c r="J11" i="1"/>
  <c r="G11" i="1"/>
  <c r="D11" i="1"/>
  <c r="J10" i="1"/>
  <c r="G10" i="1"/>
  <c r="D10" i="1"/>
  <c r="J9" i="1"/>
  <c r="G9" i="1"/>
  <c r="D9" i="1"/>
  <c r="J7" i="1"/>
  <c r="G7" i="1"/>
  <c r="D7" i="1"/>
</calcChain>
</file>

<file path=xl/sharedStrings.xml><?xml version="1.0" encoding="utf-8"?>
<sst xmlns="http://schemas.openxmlformats.org/spreadsheetml/2006/main" count="95" uniqueCount="45">
  <si>
    <t>Ｆ－１６　主要項目の産業中分類別県内における占有率</t>
    <phoneticPr fontId="3"/>
  </si>
  <si>
    <t>令和6年6月1日現在</t>
    <phoneticPr fontId="3"/>
  </si>
  <si>
    <t>業種</t>
  </si>
  <si>
    <t>工場数</t>
  </si>
  <si>
    <t>従業者数</t>
  </si>
  <si>
    <t>(人)</t>
    <phoneticPr fontId="3"/>
  </si>
  <si>
    <t xml:space="preserve">製造品出荷額等 </t>
  </si>
  <si>
    <t>（百万円）</t>
  </si>
  <si>
    <t>愛知県</t>
  </si>
  <si>
    <t>豊田市</t>
  </si>
  <si>
    <t>占有率%</t>
  </si>
  <si>
    <t>総　　　数</t>
  </si>
  <si>
    <t>食料品</t>
  </si>
  <si>
    <t>飲料・飼料</t>
  </si>
  <si>
    <t>繊維</t>
  </si>
  <si>
    <t>木材・木製品</t>
  </si>
  <si>
    <t>家具・装備品</t>
  </si>
  <si>
    <t>パルプ・紙</t>
  </si>
  <si>
    <t>印刷</t>
  </si>
  <si>
    <t>化学</t>
  </si>
  <si>
    <t>石油・石炭</t>
  </si>
  <si>
    <t>プラスチック</t>
  </si>
  <si>
    <t>ゴム製品</t>
  </si>
  <si>
    <t>皮革製品</t>
  </si>
  <si>
    <t xml:space="preserve">- </t>
  </si>
  <si>
    <t>-</t>
  </si>
  <si>
    <t>-</t>
    <phoneticPr fontId="3"/>
  </si>
  <si>
    <t>窯業・土石</t>
  </si>
  <si>
    <t>鉄鋼</t>
  </si>
  <si>
    <t>非鉄金属</t>
  </si>
  <si>
    <t>金属製品</t>
  </si>
  <si>
    <t>はん用機械</t>
  </si>
  <si>
    <t>生産用機械</t>
  </si>
  <si>
    <t>業務用機械</t>
  </si>
  <si>
    <t>電子部品</t>
  </si>
  <si>
    <t>電気機械</t>
  </si>
  <si>
    <t>情報通信機械</t>
  </si>
  <si>
    <t>輸送機械</t>
  </si>
  <si>
    <t>その他</t>
  </si>
  <si>
    <t>生産額</t>
  </si>
  <si>
    <t>(百万円)</t>
  </si>
  <si>
    <t>付加価値額</t>
  </si>
  <si>
    <t>注：総数と内訳は四捨五入の関係で必ずしも一致しない。</t>
  </si>
  <si>
    <t>資料：経済構造実態調査製造業事業所調査</t>
  </si>
  <si>
    <t>　　生産額は、従業者30人以上の工場</t>
    <rPh sb="2" eb="5">
      <t>セイサンガク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</si>
</sst>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[Red]\-#,##0;\-"/>
    <numFmt numFmtId="177" formatCode="#,##0.0;[Red]\-#,##0.0;\-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4" fillId="0" borderId="5" xfId="0" applyFont="1" applyBorder="1" applyAlignment="1">
      <alignment horizontal="left" justifyLastLine="1"/>
    </xf>
    <xf numFmtId="0" fontId="4" fillId="0" borderId="4" xfId="0" applyFont="1" applyBorder="1" applyAlignment="1">
      <alignment horizontal="distributed" justifyLastLine="1"/>
    </xf>
    <xf numFmtId="0" fontId="0" fillId="0" borderId="6" xfId="0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4" xfId="0" applyFont="1" applyBorder="1"/>
    <xf numFmtId="0" fontId="0" fillId="0" borderId="10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0" fillId="0" borderId="2" xfId="0" applyBorder="1"/>
    <xf numFmtId="176" fontId="0" fillId="0" borderId="8" xfId="0" applyNumberFormat="1" applyBorder="1"/>
    <xf numFmtId="176" fontId="0" fillId="0" borderId="0" xfId="0" applyNumberFormat="1"/>
    <xf numFmtId="176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77" fontId="0" fillId="0" borderId="0" xfId="0" applyNumberFormat="1" applyAlignment="1">
      <alignment horizontal="right"/>
    </xf>
    <xf numFmtId="0" fontId="0" fillId="0" borderId="6" xfId="0" applyBorder="1"/>
    <xf numFmtId="176" fontId="0" fillId="0" borderId="14" xfId="0" applyNumberFormat="1" applyBorder="1" applyAlignment="1">
      <alignment horizontal="right"/>
    </xf>
    <xf numFmtId="177" fontId="4" fillId="0" borderId="0" xfId="0" applyNumberFormat="1" applyFont="1" applyAlignment="1">
      <alignment horizontal="right"/>
    </xf>
    <xf numFmtId="49" fontId="4" fillId="0" borderId="6" xfId="0" applyNumberFormat="1" applyFont="1" applyBorder="1"/>
    <xf numFmtId="176" fontId="4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9" fontId="4" fillId="0" borderId="10" xfId="0" applyNumberFormat="1" applyFont="1" applyBorder="1"/>
    <xf numFmtId="176" fontId="4" fillId="0" borderId="1" xfId="0" applyNumberFormat="1" applyFont="1" applyBorder="1" applyAlignment="1">
      <alignment horizontal="right"/>
    </xf>
    <xf numFmtId="176" fontId="0" fillId="0" borderId="9" xfId="0" applyNumberFormat="1" applyBorder="1"/>
    <xf numFmtId="176" fontId="4" fillId="0" borderId="3" xfId="0" applyNumberFormat="1" applyFont="1" applyBorder="1" applyAlignment="1">
      <alignment horizontal="distributed" vertical="center" justifyLastLine="1"/>
    </xf>
    <xf numFmtId="176" fontId="0" fillId="0" borderId="4" xfId="0" applyNumberFormat="1" applyBorder="1" applyAlignment="1">
      <alignment horizontal="distributed" vertical="center" justifyLastLine="1"/>
    </xf>
    <xf numFmtId="176" fontId="4" fillId="0" borderId="5" xfId="0" applyNumberFormat="1" applyFont="1" applyBorder="1" applyAlignment="1">
      <alignment horizontal="distributed" justifyLastLine="1"/>
    </xf>
    <xf numFmtId="176" fontId="4" fillId="0" borderId="4" xfId="0" applyNumberFormat="1" applyFont="1" applyBorder="1" applyAlignment="1">
      <alignment horizontal="distributed" justifyLastLine="1"/>
    </xf>
    <xf numFmtId="176" fontId="4" fillId="0" borderId="7" xfId="0" applyNumberFormat="1" applyFont="1" applyBorder="1" applyAlignment="1">
      <alignment horizontal="distributed" vertical="center" justifyLastLine="1"/>
    </xf>
    <xf numFmtId="176" fontId="4" fillId="0" borderId="8" xfId="0" applyNumberFormat="1" applyFont="1" applyBorder="1" applyAlignment="1">
      <alignment horizontal="distributed" vertical="center" justifyLastLine="1"/>
    </xf>
    <xf numFmtId="176" fontId="0" fillId="0" borderId="11" xfId="0" applyNumberFormat="1" applyBorder="1" applyAlignment="1">
      <alignment horizontal="distributed" vertical="center" justifyLastLine="1"/>
    </xf>
    <xf numFmtId="176" fontId="0" fillId="0" borderId="12" xfId="0" applyNumberFormat="1" applyBorder="1" applyAlignment="1">
      <alignment horizontal="distributed" vertical="center" justifyLastLine="1"/>
    </xf>
    <xf numFmtId="176" fontId="4" fillId="0" borderId="13" xfId="0" applyNumberFormat="1" applyFont="1" applyBorder="1" applyAlignment="1">
      <alignment horizontal="distributed" vertical="center" justifyLastLine="1"/>
    </xf>
    <xf numFmtId="176" fontId="4" fillId="0" borderId="3" xfId="0" applyNumberFormat="1" applyFont="1" applyBorder="1" applyAlignment="1">
      <alignment horizontal="distributed" vertical="center" justifyLastLine="1"/>
    </xf>
    <xf numFmtId="0" fontId="5" fillId="0" borderId="0" xfId="0" applyFont="1"/>
    <xf numFmtId="0" fontId="5" fillId="0" borderId="0" xfId="0" applyFont="1" applyAlignment="1">
      <alignment horizontal="center"/>
    </xf>
    <xf numFmtId="177" fontId="0" fillId="0" borderId="0" xfId="0" applyNumberFormat="1"/>
    <xf numFmtId="176" fontId="4" fillId="0" borderId="0" xfId="0" applyNumberFormat="1" applyFont="1"/>
    <xf numFmtId="177" fontId="4" fillId="0" borderId="0" xfId="0" applyNumberFormat="1" applyFont="1"/>
    <xf numFmtId="176" fontId="6" fillId="0" borderId="0" xfId="0" applyNumberFormat="1" applyFont="1"/>
    <xf numFmtId="176" fontId="4" fillId="0" borderId="1" xfId="0" applyNumberFormat="1" applyFont="1" applyBorder="1"/>
    <xf numFmtId="177" fontId="4" fillId="0" borderId="1" xfId="0" applyNumberFormat="1" applyFont="1" applyBorder="1" applyAlignment="1">
      <alignment horizontal="right"/>
    </xf>
    <xf numFmtId="0" fontId="4" fillId="0" borderId="9" xfId="0" applyFont="1" applyBorder="1"/>
    <xf numFmtId="0" fontId="6" fillId="0" borderId="0" xfId="0" applyFont="1" applyAlignment="1">
      <alignment horizontal="right"/>
    </xf>
    <xf numFmtId="49" fontId="4" fillId="0" borderId="0" xfId="0" applyNumberFormat="1" applyFont="1"/>
    <xf numFmtId="41" fontId="0" fillId="0" borderId="0" xfId="0" applyNumberForma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&#32113;&#35336;&#25285;&#24403;/02.&#32113;&#35336;&#21002;&#34892;&#29289;/&#35914;&#30000;&#24066;&#32113;&#35336;&#26360;/&#32113;&#35336;&#26360;&#12288;&#20196;&#21644;6&#24180;&#29256;&#65288;R7&#24180;&#24230;&#30330;&#34892;&#65289;/05%20&#26657;&#27491;/&#31532;&#65297;&#22238;&#26657;&#27491;/&#20462;&#27491;&#21407;&#31295;&#20840;&#20307;/&#12304;&#20462;&#27491;&#12354;&#12426;&#12305;&#32113;F(1&#65374;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  <sheetName val="F-14"/>
      <sheetName val="F-15"/>
      <sheetName val="F-16"/>
      <sheetName val="F-17"/>
      <sheetName val="F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AB9E7-D274-4577-B406-04BA3BA18F8D}">
  <sheetPr>
    <pageSetUpPr autoPageBreaks="0"/>
  </sheetPr>
  <dimension ref="A1:N66"/>
  <sheetViews>
    <sheetView tabSelected="1" zoomScaleNormal="100" zoomScaleSheetLayoutView="100" zoomScalePageLayoutView="80" workbookViewId="0">
      <selection activeCell="D8" sqref="D8"/>
    </sheetView>
  </sheetViews>
  <sheetFormatPr defaultColWidth="11.375" defaultRowHeight="13.5" x14ac:dyDescent="0.15"/>
  <cols>
    <col min="1" max="1" width="17.375" customWidth="1"/>
    <col min="2" max="3" width="14.125" customWidth="1"/>
    <col min="4" max="4" width="8.375" customWidth="1"/>
    <col min="5" max="6" width="14.125" customWidth="1"/>
    <col min="7" max="7" width="8.375" customWidth="1"/>
    <col min="8" max="9" width="14.25" customWidth="1"/>
    <col min="10" max="10" width="8.375" customWidth="1"/>
    <col min="11" max="11" width="14.375" customWidth="1"/>
    <col min="12" max="13" width="14.75" customWidth="1"/>
    <col min="15" max="17" width="7.375" customWidth="1"/>
    <col min="18" max="18" width="6.375" customWidth="1"/>
    <col min="19" max="20" width="8.375" customWidth="1"/>
    <col min="21" max="21" width="12.375" customWidth="1"/>
    <col min="22" max="22" width="8.375" customWidth="1"/>
    <col min="23" max="24" width="10.375" customWidth="1"/>
    <col min="25" max="25" width="11.375" customWidth="1"/>
    <col min="26" max="27" width="12.375" customWidth="1"/>
    <col min="28" max="28" width="11.375" customWidth="1"/>
    <col min="29" max="29" width="9" customWidth="1"/>
    <col min="30" max="31" width="7.375" customWidth="1"/>
    <col min="32" max="32" width="9" customWidth="1"/>
    <col min="33" max="33" width="7.375" customWidth="1"/>
    <col min="34" max="34" width="13.375" customWidth="1"/>
  </cols>
  <sheetData>
    <row r="1" spans="1:12" x14ac:dyDescent="0.15">
      <c r="A1" s="1" t="s">
        <v>0</v>
      </c>
    </row>
    <row r="2" spans="1:12" x14ac:dyDescent="0.15">
      <c r="A2" s="2"/>
      <c r="B2" s="2"/>
      <c r="C2" s="2"/>
      <c r="D2" s="2"/>
      <c r="E2" s="2"/>
      <c r="F2" s="2"/>
      <c r="G2" s="3"/>
      <c r="H2" s="2"/>
      <c r="I2" s="2"/>
      <c r="J2" s="3" t="s">
        <v>1</v>
      </c>
    </row>
    <row r="3" spans="1:12" ht="13.5" customHeight="1" x14ac:dyDescent="0.15">
      <c r="A3" s="4" t="s">
        <v>2</v>
      </c>
      <c r="B3" s="5" t="s">
        <v>3</v>
      </c>
      <c r="C3" s="6"/>
      <c r="D3" s="7"/>
      <c r="E3" s="5" t="s">
        <v>4</v>
      </c>
      <c r="F3" s="8"/>
      <c r="G3" s="9" t="s">
        <v>5</v>
      </c>
      <c r="H3" s="5" t="s">
        <v>6</v>
      </c>
      <c r="I3" s="8"/>
      <c r="J3" s="10" t="s">
        <v>7</v>
      </c>
    </row>
    <row r="4" spans="1:12" x14ac:dyDescent="0.15">
      <c r="A4" s="11"/>
      <c r="B4" s="12" t="s">
        <v>8</v>
      </c>
      <c r="C4" s="13" t="s">
        <v>9</v>
      </c>
      <c r="D4" s="14"/>
      <c r="E4" s="12" t="s">
        <v>8</v>
      </c>
      <c r="F4" s="13" t="s">
        <v>9</v>
      </c>
      <c r="G4" s="14"/>
      <c r="H4" s="12" t="s">
        <v>8</v>
      </c>
      <c r="I4" s="15" t="s">
        <v>9</v>
      </c>
      <c r="J4" s="16"/>
    </row>
    <row r="5" spans="1:12" x14ac:dyDescent="0.15">
      <c r="A5" s="17"/>
      <c r="B5" s="18"/>
      <c r="C5" s="19"/>
      <c r="D5" s="20" t="s">
        <v>10</v>
      </c>
      <c r="E5" s="18"/>
      <c r="F5" s="19"/>
      <c r="G5" s="20" t="s">
        <v>10</v>
      </c>
      <c r="H5" s="18"/>
      <c r="I5" s="21"/>
      <c r="J5" s="22" t="s">
        <v>10</v>
      </c>
    </row>
    <row r="6" spans="1:12" x14ac:dyDescent="0.15">
      <c r="A6" s="23"/>
      <c r="B6" s="24"/>
      <c r="C6" s="25"/>
      <c r="D6" s="25"/>
      <c r="E6" s="25"/>
      <c r="F6" s="26"/>
      <c r="G6" s="25"/>
      <c r="H6" s="25"/>
      <c r="I6" s="25"/>
      <c r="J6" s="25"/>
      <c r="L6" s="27"/>
    </row>
    <row r="7" spans="1:12" x14ac:dyDescent="0.15">
      <c r="A7" s="28" t="s">
        <v>11</v>
      </c>
      <c r="B7" s="26">
        <v>18414</v>
      </c>
      <c r="C7" s="26">
        <v>928</v>
      </c>
      <c r="D7" s="29">
        <f>C7/B7*100</f>
        <v>5.0396437493211685</v>
      </c>
      <c r="E7" s="26">
        <v>845283</v>
      </c>
      <c r="F7" s="26">
        <v>118914</v>
      </c>
      <c r="G7" s="29">
        <f>F7/E7*100</f>
        <v>14.067951206873911</v>
      </c>
      <c r="H7" s="26">
        <v>58021789</v>
      </c>
      <c r="I7" s="26">
        <v>20527151</v>
      </c>
      <c r="J7" s="29">
        <f>I7/H7*100</f>
        <v>35.378348985413048</v>
      </c>
    </row>
    <row r="8" spans="1:12" x14ac:dyDescent="0.15">
      <c r="A8" s="30"/>
      <c r="B8" s="31"/>
      <c r="C8" s="26"/>
      <c r="D8" s="32"/>
      <c r="E8" s="26"/>
      <c r="F8" s="26"/>
      <c r="G8" s="29"/>
      <c r="H8" s="26"/>
      <c r="I8" s="26"/>
      <c r="J8" s="29"/>
    </row>
    <row r="9" spans="1:12" x14ac:dyDescent="0.15">
      <c r="A9" s="33" t="s">
        <v>12</v>
      </c>
      <c r="B9" s="34">
        <v>1140</v>
      </c>
      <c r="C9" s="34">
        <v>31</v>
      </c>
      <c r="D9" s="32">
        <f t="shared" ref="D9:D19" si="0">C9/B9*100</f>
        <v>2.7192982456140351</v>
      </c>
      <c r="E9" s="34">
        <v>65359</v>
      </c>
      <c r="F9" s="34">
        <v>3936</v>
      </c>
      <c r="G9" s="32">
        <f t="shared" ref="G9:G19" si="1">F9/E9*100</f>
        <v>6.0221239615049189</v>
      </c>
      <c r="H9" s="34">
        <v>1984564</v>
      </c>
      <c r="I9" s="34">
        <v>67093</v>
      </c>
      <c r="J9" s="32">
        <f t="shared" ref="J9:J19" si="2">I9/H9*100</f>
        <v>3.3807425711642454</v>
      </c>
    </row>
    <row r="10" spans="1:12" x14ac:dyDescent="0.15">
      <c r="A10" s="33" t="s">
        <v>13</v>
      </c>
      <c r="B10" s="34">
        <v>163</v>
      </c>
      <c r="C10" s="34">
        <v>7</v>
      </c>
      <c r="D10" s="32">
        <f t="shared" si="0"/>
        <v>4.294478527607362</v>
      </c>
      <c r="E10" s="34">
        <v>4460</v>
      </c>
      <c r="F10" s="34">
        <v>46</v>
      </c>
      <c r="G10" s="32">
        <f t="shared" si="1"/>
        <v>1.0313901345291481</v>
      </c>
      <c r="H10" s="34">
        <v>519416</v>
      </c>
      <c r="I10" s="34">
        <v>572</v>
      </c>
      <c r="J10" s="32">
        <f t="shared" si="2"/>
        <v>0.1101236773607282</v>
      </c>
    </row>
    <row r="11" spans="1:12" x14ac:dyDescent="0.15">
      <c r="A11" s="33" t="s">
        <v>14</v>
      </c>
      <c r="B11" s="34">
        <v>1090</v>
      </c>
      <c r="C11" s="34">
        <v>21</v>
      </c>
      <c r="D11" s="32">
        <f t="shared" si="0"/>
        <v>1.926605504587156</v>
      </c>
      <c r="E11" s="34">
        <v>17904</v>
      </c>
      <c r="F11" s="34">
        <v>604</v>
      </c>
      <c r="G11" s="32">
        <f t="shared" si="1"/>
        <v>3.3735478105451291</v>
      </c>
      <c r="H11" s="34">
        <v>383170</v>
      </c>
      <c r="I11" s="34">
        <v>12413</v>
      </c>
      <c r="J11" s="32">
        <f t="shared" si="2"/>
        <v>3.2395542448521546</v>
      </c>
    </row>
    <row r="12" spans="1:12" x14ac:dyDescent="0.15">
      <c r="A12" s="33" t="s">
        <v>15</v>
      </c>
      <c r="B12" s="34">
        <v>314</v>
      </c>
      <c r="C12" s="34">
        <v>7</v>
      </c>
      <c r="D12" s="32">
        <f t="shared" si="0"/>
        <v>2.2292993630573248</v>
      </c>
      <c r="E12" s="34">
        <v>4817</v>
      </c>
      <c r="F12" s="34">
        <v>182</v>
      </c>
      <c r="G12" s="32">
        <f t="shared" si="1"/>
        <v>3.7782852397757942</v>
      </c>
      <c r="H12" s="34">
        <v>168149</v>
      </c>
      <c r="I12" s="34">
        <v>4381</v>
      </c>
      <c r="J12" s="32">
        <f t="shared" si="2"/>
        <v>2.6054273293329131</v>
      </c>
    </row>
    <row r="13" spans="1:12" x14ac:dyDescent="0.15">
      <c r="A13" s="33" t="s">
        <v>16</v>
      </c>
      <c r="B13" s="34">
        <v>471</v>
      </c>
      <c r="C13" s="34">
        <v>4</v>
      </c>
      <c r="D13" s="32">
        <f t="shared" si="0"/>
        <v>0.84925690021231426</v>
      </c>
      <c r="E13" s="34">
        <v>6121</v>
      </c>
      <c r="F13" s="34">
        <v>72</v>
      </c>
      <c r="G13" s="32">
        <f t="shared" si="1"/>
        <v>1.1762783858846593</v>
      </c>
      <c r="H13" s="34">
        <v>130865</v>
      </c>
      <c r="I13" s="34">
        <v>726</v>
      </c>
      <c r="J13" s="32">
        <f t="shared" si="2"/>
        <v>0.55477018301302872</v>
      </c>
    </row>
    <row r="14" spans="1:12" x14ac:dyDescent="0.15">
      <c r="A14" s="33" t="s">
        <v>17</v>
      </c>
      <c r="B14" s="34">
        <v>433</v>
      </c>
      <c r="C14" s="34">
        <v>6</v>
      </c>
      <c r="D14" s="32">
        <f t="shared" si="0"/>
        <v>1.3856812933025404</v>
      </c>
      <c r="E14" s="34">
        <v>11467</v>
      </c>
      <c r="F14" s="34">
        <v>153</v>
      </c>
      <c r="G14" s="32">
        <f t="shared" si="1"/>
        <v>1.3342635388506148</v>
      </c>
      <c r="H14" s="34">
        <v>448575</v>
      </c>
      <c r="I14" s="34">
        <v>6551</v>
      </c>
      <c r="J14" s="32">
        <f t="shared" si="2"/>
        <v>1.460402385331327</v>
      </c>
    </row>
    <row r="15" spans="1:12" x14ac:dyDescent="0.15">
      <c r="A15" s="33" t="s">
        <v>18</v>
      </c>
      <c r="B15" s="34">
        <v>872</v>
      </c>
      <c r="C15" s="34">
        <v>15</v>
      </c>
      <c r="D15" s="32">
        <f t="shared" si="0"/>
        <v>1.7201834862385321</v>
      </c>
      <c r="E15" s="34">
        <v>13209</v>
      </c>
      <c r="F15" s="34">
        <v>205</v>
      </c>
      <c r="G15" s="32">
        <f t="shared" si="1"/>
        <v>1.5519721402074342</v>
      </c>
      <c r="H15" s="34">
        <v>268653</v>
      </c>
      <c r="I15" s="34">
        <v>2665</v>
      </c>
      <c r="J15" s="32">
        <f t="shared" si="2"/>
        <v>0.99198594469445711</v>
      </c>
    </row>
    <row r="16" spans="1:12" x14ac:dyDescent="0.15">
      <c r="A16" s="33" t="s">
        <v>19</v>
      </c>
      <c r="B16" s="34">
        <v>288</v>
      </c>
      <c r="C16" s="34">
        <v>7</v>
      </c>
      <c r="D16" s="32">
        <f t="shared" si="0"/>
        <v>2.4305555555555558</v>
      </c>
      <c r="E16" s="34">
        <v>16028</v>
      </c>
      <c r="F16" s="34">
        <v>232</v>
      </c>
      <c r="G16" s="32">
        <f t="shared" si="1"/>
        <v>1.4474669328674818</v>
      </c>
      <c r="H16" s="34">
        <v>1461420</v>
      </c>
      <c r="I16" s="34">
        <v>8917</v>
      </c>
      <c r="J16" s="32">
        <f t="shared" si="2"/>
        <v>0.61015998138796512</v>
      </c>
    </row>
    <row r="17" spans="1:11" x14ac:dyDescent="0.15">
      <c r="A17" s="33" t="s">
        <v>20</v>
      </c>
      <c r="B17" s="34">
        <v>61</v>
      </c>
      <c r="C17" s="34">
        <v>5</v>
      </c>
      <c r="D17" s="32">
        <f t="shared" si="0"/>
        <v>8.1967213114754092</v>
      </c>
      <c r="E17" s="34">
        <v>1340</v>
      </c>
      <c r="F17" s="34">
        <v>106</v>
      </c>
      <c r="G17" s="32">
        <f t="shared" si="1"/>
        <v>7.91044776119403</v>
      </c>
      <c r="H17" s="34">
        <v>937965</v>
      </c>
      <c r="I17" s="34">
        <v>16601</v>
      </c>
      <c r="J17" s="32">
        <f t="shared" si="2"/>
        <v>1.7698954651826027</v>
      </c>
    </row>
    <row r="18" spans="1:11" x14ac:dyDescent="0.15">
      <c r="A18" s="33" t="s">
        <v>21</v>
      </c>
      <c r="B18" s="34">
        <v>1584</v>
      </c>
      <c r="C18" s="34">
        <v>90</v>
      </c>
      <c r="D18" s="32">
        <f t="shared" si="0"/>
        <v>5.6818181818181817</v>
      </c>
      <c r="E18" s="34">
        <v>58795</v>
      </c>
      <c r="F18" s="34">
        <v>5044</v>
      </c>
      <c r="G18" s="32">
        <f t="shared" si="1"/>
        <v>8.5789607959860525</v>
      </c>
      <c r="H18" s="34">
        <v>1783872</v>
      </c>
      <c r="I18" s="34">
        <v>204099</v>
      </c>
      <c r="J18" s="32">
        <f t="shared" si="2"/>
        <v>11.44134780970832</v>
      </c>
    </row>
    <row r="19" spans="1:11" x14ac:dyDescent="0.15">
      <c r="A19" s="33" t="s">
        <v>22</v>
      </c>
      <c r="B19" s="34">
        <v>220</v>
      </c>
      <c r="C19" s="34">
        <v>6</v>
      </c>
      <c r="D19" s="32">
        <f t="shared" si="0"/>
        <v>2.7272727272727271</v>
      </c>
      <c r="E19" s="34">
        <v>13122</v>
      </c>
      <c r="F19" s="34">
        <v>1672</v>
      </c>
      <c r="G19" s="32">
        <f t="shared" si="1"/>
        <v>12.74196006706295</v>
      </c>
      <c r="H19" s="34">
        <v>573709</v>
      </c>
      <c r="I19" s="34">
        <v>95200</v>
      </c>
      <c r="J19" s="32">
        <f t="shared" si="2"/>
        <v>16.593778378934267</v>
      </c>
    </row>
    <row r="20" spans="1:11" x14ac:dyDescent="0.15">
      <c r="A20" s="33" t="s">
        <v>23</v>
      </c>
      <c r="B20" s="34">
        <v>42</v>
      </c>
      <c r="C20" s="34" t="s">
        <v>24</v>
      </c>
      <c r="D20" s="32" t="s">
        <v>25</v>
      </c>
      <c r="E20" s="34">
        <v>1194</v>
      </c>
      <c r="F20" s="34" t="s">
        <v>25</v>
      </c>
      <c r="G20" s="32" t="s">
        <v>25</v>
      </c>
      <c r="H20" s="34">
        <v>26450</v>
      </c>
      <c r="I20" s="34" t="s">
        <v>26</v>
      </c>
      <c r="J20" s="32" t="s">
        <v>25</v>
      </c>
      <c r="K20" s="35"/>
    </row>
    <row r="21" spans="1:11" x14ac:dyDescent="0.15">
      <c r="A21" s="33" t="s">
        <v>27</v>
      </c>
      <c r="B21" s="34">
        <v>791</v>
      </c>
      <c r="C21" s="34">
        <v>56</v>
      </c>
      <c r="D21" s="32">
        <f t="shared" ref="D21:D31" si="3">C21/B21*100</f>
        <v>7.0796460176991154</v>
      </c>
      <c r="E21" s="34">
        <v>21563</v>
      </c>
      <c r="F21" s="34">
        <v>1144</v>
      </c>
      <c r="G21" s="32">
        <f t="shared" ref="G21:G31" si="4">F21/E21*100</f>
        <v>5.3053842229745403</v>
      </c>
      <c r="H21" s="34">
        <v>870655</v>
      </c>
      <c r="I21" s="34">
        <v>29323</v>
      </c>
      <c r="J21" s="32">
        <f t="shared" ref="J21:J31" si="5">I21/H21*100</f>
        <v>3.3679241490601903</v>
      </c>
    </row>
    <row r="22" spans="1:11" x14ac:dyDescent="0.15">
      <c r="A22" s="33" t="s">
        <v>28</v>
      </c>
      <c r="B22" s="34">
        <v>616</v>
      </c>
      <c r="C22" s="34">
        <v>21</v>
      </c>
      <c r="D22" s="32">
        <f t="shared" si="3"/>
        <v>3.4090909090909087</v>
      </c>
      <c r="E22" s="34">
        <v>27281</v>
      </c>
      <c r="F22" s="34">
        <v>359</v>
      </c>
      <c r="G22" s="32">
        <f t="shared" si="4"/>
        <v>1.3159341666361204</v>
      </c>
      <c r="H22" s="34">
        <v>3420318</v>
      </c>
      <c r="I22" s="34">
        <v>54981</v>
      </c>
      <c r="J22" s="32">
        <f t="shared" si="5"/>
        <v>1.6074821113124569</v>
      </c>
    </row>
    <row r="23" spans="1:11" x14ac:dyDescent="0.15">
      <c r="A23" s="33" t="s">
        <v>29</v>
      </c>
      <c r="B23" s="34">
        <v>234</v>
      </c>
      <c r="C23" s="34">
        <v>9</v>
      </c>
      <c r="D23" s="32">
        <f t="shared" si="3"/>
        <v>3.8461538461538463</v>
      </c>
      <c r="E23" s="34">
        <v>9777</v>
      </c>
      <c r="F23" s="34">
        <v>447</v>
      </c>
      <c r="G23" s="32">
        <f t="shared" si="4"/>
        <v>4.5719545872967169</v>
      </c>
      <c r="H23" s="34">
        <v>726406</v>
      </c>
      <c r="I23" s="34">
        <v>77230</v>
      </c>
      <c r="J23" s="32">
        <f t="shared" si="5"/>
        <v>10.631795442218264</v>
      </c>
    </row>
    <row r="24" spans="1:11" x14ac:dyDescent="0.15">
      <c r="A24" s="33" t="s">
        <v>30</v>
      </c>
      <c r="B24" s="34">
        <v>2606</v>
      </c>
      <c r="C24" s="34">
        <v>134</v>
      </c>
      <c r="D24" s="32">
        <f t="shared" si="3"/>
        <v>5.1419800460475829</v>
      </c>
      <c r="E24" s="34">
        <v>58851</v>
      </c>
      <c r="F24" s="34">
        <v>4560</v>
      </c>
      <c r="G24" s="32">
        <f t="shared" si="4"/>
        <v>7.7483815058367735</v>
      </c>
      <c r="H24" s="34">
        <v>1864110</v>
      </c>
      <c r="I24" s="34">
        <v>134762</v>
      </c>
      <c r="J24" s="32">
        <f t="shared" si="5"/>
        <v>7.229294408591767</v>
      </c>
    </row>
    <row r="25" spans="1:11" x14ac:dyDescent="0.15">
      <c r="A25" s="33" t="s">
        <v>31</v>
      </c>
      <c r="B25" s="34">
        <v>759</v>
      </c>
      <c r="C25" s="34">
        <v>49</v>
      </c>
      <c r="D25" s="32">
        <f t="shared" si="3"/>
        <v>6.4558629776021084</v>
      </c>
      <c r="E25" s="34">
        <v>25811</v>
      </c>
      <c r="F25" s="34">
        <v>950</v>
      </c>
      <c r="G25" s="32">
        <f t="shared" si="4"/>
        <v>3.6806012940219284</v>
      </c>
      <c r="H25" s="34">
        <v>1150823</v>
      </c>
      <c r="I25" s="34">
        <v>34434</v>
      </c>
      <c r="J25" s="32">
        <f t="shared" si="5"/>
        <v>2.992119552702718</v>
      </c>
    </row>
    <row r="26" spans="1:11" x14ac:dyDescent="0.15">
      <c r="A26" s="33" t="s">
        <v>32</v>
      </c>
      <c r="B26" s="34">
        <v>2710</v>
      </c>
      <c r="C26" s="34">
        <v>153</v>
      </c>
      <c r="D26" s="32">
        <f t="shared" si="3"/>
        <v>5.6457564575645751</v>
      </c>
      <c r="E26" s="34">
        <v>69147</v>
      </c>
      <c r="F26" s="34">
        <v>3415</v>
      </c>
      <c r="G26" s="32">
        <f t="shared" si="4"/>
        <v>4.9387536697181362</v>
      </c>
      <c r="H26" s="34">
        <v>2328799</v>
      </c>
      <c r="I26" s="34">
        <v>89710</v>
      </c>
      <c r="J26" s="32">
        <f t="shared" si="5"/>
        <v>3.8522002113535776</v>
      </c>
    </row>
    <row r="27" spans="1:11" x14ac:dyDescent="0.15">
      <c r="A27" s="33" t="s">
        <v>33</v>
      </c>
      <c r="B27" s="34">
        <v>343</v>
      </c>
      <c r="C27" s="34">
        <v>5</v>
      </c>
      <c r="D27" s="32">
        <f t="shared" si="3"/>
        <v>1.4577259475218658</v>
      </c>
      <c r="E27" s="34">
        <v>15103</v>
      </c>
      <c r="F27" s="34">
        <v>29</v>
      </c>
      <c r="G27" s="32">
        <f t="shared" si="4"/>
        <v>0.19201483149043239</v>
      </c>
      <c r="H27" s="34">
        <v>740950</v>
      </c>
      <c r="I27" s="34">
        <v>801</v>
      </c>
      <c r="J27" s="32">
        <f t="shared" si="5"/>
        <v>0.1081044604899116</v>
      </c>
    </row>
    <row r="28" spans="1:11" x14ac:dyDescent="0.15">
      <c r="A28" s="33" t="s">
        <v>34</v>
      </c>
      <c r="B28" s="34">
        <v>158</v>
      </c>
      <c r="C28" s="34">
        <v>4</v>
      </c>
      <c r="D28" s="32">
        <f t="shared" si="3"/>
        <v>2.5316455696202533</v>
      </c>
      <c r="E28" s="34">
        <v>10733</v>
      </c>
      <c r="F28" s="34">
        <v>87</v>
      </c>
      <c r="G28" s="32">
        <f t="shared" si="4"/>
        <v>0.81058417963290785</v>
      </c>
      <c r="H28" s="34">
        <v>1100598</v>
      </c>
      <c r="I28" s="34">
        <v>698</v>
      </c>
      <c r="J28" s="32">
        <f t="shared" si="5"/>
        <v>6.3420067999396701E-2</v>
      </c>
    </row>
    <row r="29" spans="1:11" x14ac:dyDescent="0.15">
      <c r="A29" s="33" t="s">
        <v>35</v>
      </c>
      <c r="B29" s="34">
        <v>878</v>
      </c>
      <c r="C29" s="34">
        <v>48</v>
      </c>
      <c r="D29" s="32">
        <f t="shared" si="3"/>
        <v>5.4669703872437356</v>
      </c>
      <c r="E29" s="34">
        <v>63117</v>
      </c>
      <c r="F29" s="34">
        <v>2532</v>
      </c>
      <c r="G29" s="32">
        <f t="shared" si="4"/>
        <v>4.011597509387328</v>
      </c>
      <c r="H29" s="34">
        <v>3591463</v>
      </c>
      <c r="I29" s="34">
        <v>444551</v>
      </c>
      <c r="J29" s="32">
        <f t="shared" si="5"/>
        <v>12.377991921398049</v>
      </c>
    </row>
    <row r="30" spans="1:11" x14ac:dyDescent="0.15">
      <c r="A30" s="33" t="s">
        <v>36</v>
      </c>
      <c r="B30" s="34">
        <v>43</v>
      </c>
      <c r="C30" s="34">
        <v>3</v>
      </c>
      <c r="D30" s="32">
        <f t="shared" si="3"/>
        <v>6.9767441860465116</v>
      </c>
      <c r="E30" s="34">
        <v>4750</v>
      </c>
      <c r="F30" s="34">
        <v>254</v>
      </c>
      <c r="G30" s="32">
        <f t="shared" si="4"/>
        <v>5.3473684210526322</v>
      </c>
      <c r="H30" s="34">
        <v>271830</v>
      </c>
      <c r="I30" s="34">
        <v>28033</v>
      </c>
      <c r="J30" s="32">
        <f t="shared" si="5"/>
        <v>10.312695434646654</v>
      </c>
    </row>
    <row r="31" spans="1:11" x14ac:dyDescent="0.15">
      <c r="A31" s="33" t="s">
        <v>37</v>
      </c>
      <c r="B31" s="34">
        <v>1945</v>
      </c>
      <c r="C31" s="34">
        <v>209</v>
      </c>
      <c r="D31" s="32">
        <f t="shared" si="3"/>
        <v>10.745501285347043</v>
      </c>
      <c r="E31" s="34">
        <v>313806</v>
      </c>
      <c r="F31" s="34">
        <v>91327</v>
      </c>
      <c r="G31" s="32">
        <f t="shared" si="4"/>
        <v>29.10301268936859</v>
      </c>
      <c r="H31" s="34">
        <v>32908741</v>
      </c>
      <c r="I31" s="34">
        <v>19165109</v>
      </c>
      <c r="J31" s="32">
        <f t="shared" si="5"/>
        <v>58.237138272776832</v>
      </c>
    </row>
    <row r="32" spans="1:11" x14ac:dyDescent="0.15">
      <c r="A32" s="36" t="s">
        <v>38</v>
      </c>
      <c r="B32" s="34">
        <v>653</v>
      </c>
      <c r="C32" s="34">
        <v>38</v>
      </c>
      <c r="D32" s="32">
        <f>C32/B32*100</f>
        <v>5.8192955589586521</v>
      </c>
      <c r="E32" s="37">
        <v>11528</v>
      </c>
      <c r="F32" s="34">
        <v>1558</v>
      </c>
      <c r="G32" s="32">
        <f>F32/E32*100</f>
        <v>13.514920194309507</v>
      </c>
      <c r="H32" s="34">
        <v>360291</v>
      </c>
      <c r="I32" s="34">
        <v>48301</v>
      </c>
      <c r="J32" s="32">
        <f>I32/H32*100</f>
        <v>13.406107840606621</v>
      </c>
    </row>
    <row r="33" spans="1:14" x14ac:dyDescent="0.15">
      <c r="B33" s="38"/>
      <c r="C33" s="38"/>
      <c r="D33" s="38"/>
      <c r="E33" s="38"/>
      <c r="F33" s="38"/>
      <c r="G33" s="38"/>
      <c r="H33" s="38"/>
      <c r="I33" s="38"/>
      <c r="J33" s="38"/>
    </row>
    <row r="34" spans="1:14" x14ac:dyDescent="0.15">
      <c r="B34" s="25"/>
      <c r="C34" s="25"/>
      <c r="D34" s="25"/>
      <c r="E34" s="25"/>
      <c r="F34" s="25"/>
      <c r="G34" s="25"/>
      <c r="H34" s="25"/>
      <c r="I34" s="25"/>
      <c r="J34" s="25"/>
    </row>
    <row r="35" spans="1:14" x14ac:dyDescent="0.15">
      <c r="A35" s="4" t="s">
        <v>2</v>
      </c>
      <c r="B35" s="39" t="s">
        <v>39</v>
      </c>
      <c r="C35" s="40"/>
      <c r="D35" s="41" t="s">
        <v>40</v>
      </c>
      <c r="E35" s="39" t="s">
        <v>41</v>
      </c>
      <c r="F35" s="40"/>
      <c r="G35" s="42" t="s">
        <v>40</v>
      </c>
      <c r="H35" s="25"/>
      <c r="I35" s="25"/>
      <c r="J35" s="25"/>
    </row>
    <row r="36" spans="1:14" x14ac:dyDescent="0.15">
      <c r="A36" s="11"/>
      <c r="B36" s="43" t="s">
        <v>8</v>
      </c>
      <c r="C36" s="44" t="s">
        <v>9</v>
      </c>
      <c r="D36" s="41"/>
      <c r="E36" s="43" t="s">
        <v>8</v>
      </c>
      <c r="F36" s="44" t="s">
        <v>9</v>
      </c>
      <c r="G36" s="42"/>
      <c r="H36" s="25"/>
      <c r="I36" s="25"/>
      <c r="J36" s="25"/>
    </row>
    <row r="37" spans="1:14" x14ac:dyDescent="0.15">
      <c r="A37" s="17"/>
      <c r="B37" s="45"/>
      <c r="C37" s="46"/>
      <c r="D37" s="47" t="s">
        <v>10</v>
      </c>
      <c r="E37" s="45"/>
      <c r="F37" s="46"/>
      <c r="G37" s="48" t="s">
        <v>10</v>
      </c>
      <c r="H37" s="25"/>
      <c r="I37" s="25"/>
      <c r="J37" s="25"/>
      <c r="K37" s="49"/>
      <c r="L37" s="49"/>
    </row>
    <row r="38" spans="1:14" x14ac:dyDescent="0.15">
      <c r="A38" s="23"/>
      <c r="B38" s="25"/>
      <c r="C38" s="25"/>
      <c r="D38" s="25"/>
      <c r="E38" s="38"/>
      <c r="F38" s="25"/>
      <c r="G38" s="25"/>
      <c r="H38" s="25"/>
      <c r="I38" s="25"/>
      <c r="J38" s="25"/>
      <c r="K38" s="49"/>
      <c r="L38" s="50"/>
      <c r="N38" s="27"/>
    </row>
    <row r="39" spans="1:14" x14ac:dyDescent="0.15">
      <c r="A39" s="28" t="s">
        <v>11</v>
      </c>
      <c r="B39" s="25">
        <v>41938267</v>
      </c>
      <c r="C39" s="25">
        <v>8613309</v>
      </c>
      <c r="D39" s="51">
        <f>C39/B39*100</f>
        <v>20.538066105592776</v>
      </c>
      <c r="E39" s="25">
        <v>16257929</v>
      </c>
      <c r="F39" s="25">
        <v>5043091</v>
      </c>
      <c r="G39" s="51">
        <f>F39/E39*100</f>
        <v>31.019270658642927</v>
      </c>
      <c r="H39" s="25"/>
      <c r="I39" s="25"/>
      <c r="J39" s="25"/>
      <c r="K39" s="49"/>
      <c r="L39" s="49"/>
    </row>
    <row r="40" spans="1:14" x14ac:dyDescent="0.15">
      <c r="A40" s="30"/>
      <c r="B40" s="25"/>
      <c r="C40" s="25"/>
      <c r="D40" s="51"/>
      <c r="E40" s="25"/>
      <c r="F40" s="25"/>
      <c r="G40" s="25"/>
      <c r="H40" s="25"/>
      <c r="I40" s="25"/>
      <c r="J40" s="25"/>
      <c r="K40" s="49"/>
      <c r="L40" s="49"/>
    </row>
    <row r="41" spans="1:14" x14ac:dyDescent="0.15">
      <c r="A41" s="33" t="s">
        <v>12</v>
      </c>
      <c r="B41" s="52">
        <v>1680043</v>
      </c>
      <c r="C41" s="52">
        <v>62167</v>
      </c>
      <c r="D41" s="53">
        <f t="shared" ref="D41:D51" si="6">C41/B41*100</f>
        <v>3.7003219560451726</v>
      </c>
      <c r="E41" s="52">
        <v>629596</v>
      </c>
      <c r="F41" s="52">
        <v>21614</v>
      </c>
      <c r="G41" s="53">
        <f t="shared" ref="G41:G51" si="7">F41/E41*100</f>
        <v>3.4329951270338435</v>
      </c>
      <c r="H41" s="25"/>
      <c r="I41" s="25"/>
      <c r="J41" s="25"/>
      <c r="K41" s="49"/>
      <c r="L41" s="49"/>
    </row>
    <row r="42" spans="1:14" x14ac:dyDescent="0.15">
      <c r="A42" s="33" t="s">
        <v>13</v>
      </c>
      <c r="B42" s="52">
        <v>428658</v>
      </c>
      <c r="C42" s="34" t="s">
        <v>26</v>
      </c>
      <c r="D42" s="32" t="s">
        <v>25</v>
      </c>
      <c r="E42" s="52">
        <v>96308</v>
      </c>
      <c r="F42" s="52">
        <v>288</v>
      </c>
      <c r="G42" s="53">
        <f t="shared" si="7"/>
        <v>0.29904057814511775</v>
      </c>
      <c r="H42" s="25"/>
      <c r="I42" s="25"/>
      <c r="J42" s="25"/>
      <c r="K42" s="49"/>
      <c r="L42" s="49"/>
    </row>
    <row r="43" spans="1:14" x14ac:dyDescent="0.15">
      <c r="A43" s="33" t="s">
        <v>14</v>
      </c>
      <c r="B43" s="52">
        <v>235799</v>
      </c>
      <c r="C43" s="52">
        <v>7581</v>
      </c>
      <c r="D43" s="53">
        <f t="shared" si="6"/>
        <v>3.2150263571940507</v>
      </c>
      <c r="E43" s="52">
        <v>133763</v>
      </c>
      <c r="F43" s="52">
        <v>3407</v>
      </c>
      <c r="G43" s="53">
        <f t="shared" si="7"/>
        <v>2.5470421566501944</v>
      </c>
      <c r="H43" s="25"/>
      <c r="I43" s="25"/>
      <c r="J43" s="25"/>
      <c r="K43" s="49"/>
      <c r="L43" s="49"/>
    </row>
    <row r="44" spans="1:14" x14ac:dyDescent="0.15">
      <c r="A44" s="33" t="s">
        <v>15</v>
      </c>
      <c r="B44" s="52">
        <v>105426</v>
      </c>
      <c r="C44" s="52">
        <v>4141</v>
      </c>
      <c r="D44" s="53">
        <f t="shared" si="6"/>
        <v>3.9278735795724016</v>
      </c>
      <c r="E44" s="52">
        <v>54712</v>
      </c>
      <c r="F44" s="52">
        <v>1274</v>
      </c>
      <c r="G44" s="53">
        <f t="shared" si="7"/>
        <v>2.3285568065506652</v>
      </c>
      <c r="H44" s="25"/>
      <c r="I44" s="25"/>
      <c r="J44" s="25"/>
      <c r="K44" s="49"/>
      <c r="L44" s="49"/>
    </row>
    <row r="45" spans="1:14" x14ac:dyDescent="0.15">
      <c r="A45" s="33" t="s">
        <v>16</v>
      </c>
      <c r="B45" s="52">
        <v>73407</v>
      </c>
      <c r="C45" s="34">
        <v>442</v>
      </c>
      <c r="D45" s="53">
        <f t="shared" si="6"/>
        <v>0.602122413393818</v>
      </c>
      <c r="E45" s="52">
        <v>46922</v>
      </c>
      <c r="F45" s="34">
        <v>259</v>
      </c>
      <c r="G45" s="53">
        <f t="shared" si="7"/>
        <v>0.55197988150547717</v>
      </c>
      <c r="H45" s="25"/>
      <c r="I45" s="25"/>
      <c r="J45" s="25"/>
      <c r="K45" s="49"/>
      <c r="L45" s="49"/>
    </row>
    <row r="46" spans="1:14" x14ac:dyDescent="0.15">
      <c r="A46" s="33" t="s">
        <v>17</v>
      </c>
      <c r="B46" s="52">
        <v>350096</v>
      </c>
      <c r="C46" s="52">
        <v>2499</v>
      </c>
      <c r="D46" s="53">
        <f t="shared" si="6"/>
        <v>0.7138042137013848</v>
      </c>
      <c r="E46" s="52">
        <v>131033</v>
      </c>
      <c r="F46" s="52">
        <v>1854</v>
      </c>
      <c r="G46" s="53">
        <f t="shared" si="7"/>
        <v>1.41491074767425</v>
      </c>
      <c r="H46" s="25"/>
      <c r="I46" s="25"/>
      <c r="J46" s="25"/>
      <c r="K46" s="49"/>
      <c r="L46" s="49"/>
    </row>
    <row r="47" spans="1:14" x14ac:dyDescent="0.15">
      <c r="A47" s="33" t="s">
        <v>18</v>
      </c>
      <c r="B47" s="52">
        <v>166797</v>
      </c>
      <c r="C47" s="52">
        <v>501</v>
      </c>
      <c r="D47" s="53">
        <f t="shared" si="6"/>
        <v>0.30036511448047626</v>
      </c>
      <c r="E47" s="52">
        <v>109956</v>
      </c>
      <c r="F47" s="52">
        <v>1717</v>
      </c>
      <c r="G47" s="53">
        <f t="shared" si="7"/>
        <v>1.5615337043908473</v>
      </c>
      <c r="H47" s="25"/>
      <c r="I47" s="25"/>
      <c r="J47" s="25"/>
      <c r="K47" s="49"/>
      <c r="L47" s="49"/>
    </row>
    <row r="48" spans="1:14" x14ac:dyDescent="0.15">
      <c r="A48" s="33" t="s">
        <v>19</v>
      </c>
      <c r="B48" s="52">
        <v>1318549</v>
      </c>
      <c r="C48" s="52">
        <v>5454</v>
      </c>
      <c r="D48" s="53">
        <f t="shared" si="6"/>
        <v>0.4136365049763035</v>
      </c>
      <c r="E48" s="52">
        <v>552919</v>
      </c>
      <c r="F48" s="52">
        <v>4355</v>
      </c>
      <c r="G48" s="53">
        <f t="shared" si="7"/>
        <v>0.78763797228888854</v>
      </c>
      <c r="H48" s="25"/>
      <c r="I48" s="25"/>
      <c r="J48" s="25"/>
      <c r="K48" s="49"/>
      <c r="L48" s="49"/>
    </row>
    <row r="49" spans="1:12" x14ac:dyDescent="0.15">
      <c r="A49" s="33" t="s">
        <v>20</v>
      </c>
      <c r="B49" s="52">
        <v>917298</v>
      </c>
      <c r="C49" s="34">
        <v>15592</v>
      </c>
      <c r="D49" s="53">
        <f t="shared" si="6"/>
        <v>1.6997747733015878</v>
      </c>
      <c r="E49" s="52">
        <v>122959</v>
      </c>
      <c r="F49" s="34">
        <v>5527</v>
      </c>
      <c r="G49" s="53">
        <f t="shared" si="7"/>
        <v>4.494994266381477</v>
      </c>
      <c r="H49" s="25"/>
      <c r="I49" s="25"/>
      <c r="J49" s="25"/>
      <c r="K49" s="49"/>
      <c r="L49" s="49"/>
    </row>
    <row r="50" spans="1:12" x14ac:dyDescent="0.15">
      <c r="A50" s="33" t="s">
        <v>21</v>
      </c>
      <c r="B50" s="52">
        <v>1450936</v>
      </c>
      <c r="C50" s="52">
        <v>185592</v>
      </c>
      <c r="D50" s="53">
        <f t="shared" si="6"/>
        <v>12.791191341313468</v>
      </c>
      <c r="E50" s="52">
        <v>630963</v>
      </c>
      <c r="F50" s="52">
        <v>52323</v>
      </c>
      <c r="G50" s="53">
        <f t="shared" si="7"/>
        <v>8.292562321403949</v>
      </c>
      <c r="H50" s="25"/>
      <c r="I50" s="25"/>
      <c r="J50" s="25"/>
      <c r="K50" s="49"/>
      <c r="L50" s="49"/>
    </row>
    <row r="51" spans="1:12" x14ac:dyDescent="0.15">
      <c r="A51" s="33" t="s">
        <v>22</v>
      </c>
      <c r="B51" s="52">
        <v>526275</v>
      </c>
      <c r="C51" s="52">
        <v>94041</v>
      </c>
      <c r="D51" s="53">
        <f t="shared" si="6"/>
        <v>17.869174861051732</v>
      </c>
      <c r="E51" s="52">
        <v>228748</v>
      </c>
      <c r="F51" s="52">
        <v>43803</v>
      </c>
      <c r="G51" s="53">
        <f t="shared" si="7"/>
        <v>19.149019882141047</v>
      </c>
      <c r="H51" s="25"/>
      <c r="I51" s="25"/>
      <c r="J51" s="25"/>
      <c r="K51" s="49"/>
      <c r="L51" s="49"/>
    </row>
    <row r="52" spans="1:12" x14ac:dyDescent="0.15">
      <c r="A52" s="33" t="s">
        <v>23</v>
      </c>
      <c r="B52" s="52">
        <v>19457</v>
      </c>
      <c r="C52" s="34" t="s">
        <v>26</v>
      </c>
      <c r="D52" s="32" t="s">
        <v>25</v>
      </c>
      <c r="E52" s="52">
        <v>9513</v>
      </c>
      <c r="F52" s="34" t="s">
        <v>26</v>
      </c>
      <c r="G52" s="32" t="s">
        <v>25</v>
      </c>
      <c r="H52" s="25"/>
      <c r="I52" s="25"/>
      <c r="J52" s="25"/>
      <c r="K52" s="49"/>
      <c r="L52" s="49"/>
    </row>
    <row r="53" spans="1:12" x14ac:dyDescent="0.15">
      <c r="A53" s="33" t="s">
        <v>27</v>
      </c>
      <c r="B53" s="52">
        <v>549521</v>
      </c>
      <c r="C53" s="52">
        <v>15036</v>
      </c>
      <c r="D53" s="53">
        <f t="shared" ref="D53:D63" si="8">C53/B53*100</f>
        <v>2.7362011642867152</v>
      </c>
      <c r="E53" s="52">
        <v>325497</v>
      </c>
      <c r="F53" s="52">
        <v>12167</v>
      </c>
      <c r="G53" s="53">
        <f t="shared" ref="G53:G63" si="9">F53/E53*100</f>
        <v>3.7379760796566486</v>
      </c>
      <c r="H53" s="25"/>
      <c r="I53" s="25"/>
      <c r="J53" s="25"/>
      <c r="K53" s="49"/>
      <c r="L53" s="49"/>
    </row>
    <row r="54" spans="1:12" x14ac:dyDescent="0.15">
      <c r="A54" s="33" t="s">
        <v>28</v>
      </c>
      <c r="B54" s="52">
        <v>2943783</v>
      </c>
      <c r="C54" s="52">
        <v>7019</v>
      </c>
      <c r="D54" s="53">
        <f t="shared" si="8"/>
        <v>0.2384346944051243</v>
      </c>
      <c r="E54" s="52">
        <v>630369</v>
      </c>
      <c r="F54" s="52">
        <v>8316</v>
      </c>
      <c r="G54" s="53">
        <f t="shared" si="9"/>
        <v>1.3192273097185934</v>
      </c>
      <c r="H54" s="25"/>
      <c r="I54" s="25"/>
      <c r="J54" s="25"/>
      <c r="K54" s="49"/>
      <c r="L54" s="49"/>
    </row>
    <row r="55" spans="1:12" x14ac:dyDescent="0.15">
      <c r="A55" s="33" t="s">
        <v>29</v>
      </c>
      <c r="B55" s="52">
        <v>653780</v>
      </c>
      <c r="C55" s="52">
        <v>68081</v>
      </c>
      <c r="D55" s="53">
        <f t="shared" si="8"/>
        <v>10.413441830585214</v>
      </c>
      <c r="E55" s="52">
        <v>174610</v>
      </c>
      <c r="F55" s="52">
        <v>9189</v>
      </c>
      <c r="G55" s="53">
        <f t="shared" si="9"/>
        <v>5.2625851898516691</v>
      </c>
      <c r="H55" s="25"/>
      <c r="I55" s="25"/>
      <c r="J55" s="25"/>
      <c r="K55" s="49"/>
      <c r="L55" s="49"/>
    </row>
    <row r="56" spans="1:12" x14ac:dyDescent="0.15">
      <c r="A56" s="33" t="s">
        <v>30</v>
      </c>
      <c r="B56" s="52">
        <v>1417700</v>
      </c>
      <c r="C56" s="52">
        <v>117096</v>
      </c>
      <c r="D56" s="53">
        <f t="shared" si="8"/>
        <v>8.2595753685547013</v>
      </c>
      <c r="E56" s="52">
        <v>653898</v>
      </c>
      <c r="F56" s="52">
        <v>44954</v>
      </c>
      <c r="G56" s="53">
        <f t="shared" si="9"/>
        <v>6.8747725180379815</v>
      </c>
      <c r="H56" s="25"/>
      <c r="I56" s="25"/>
      <c r="J56" s="25"/>
      <c r="K56" s="49"/>
      <c r="L56" s="49"/>
    </row>
    <row r="57" spans="1:12" x14ac:dyDescent="0.15">
      <c r="A57" s="33" t="s">
        <v>31</v>
      </c>
      <c r="B57" s="52">
        <v>985455</v>
      </c>
      <c r="C57" s="52">
        <v>8919</v>
      </c>
      <c r="D57" s="53">
        <f t="shared" si="8"/>
        <v>0.90506415818073882</v>
      </c>
      <c r="E57" s="52">
        <v>259800</v>
      </c>
      <c r="F57" s="52">
        <v>10144</v>
      </c>
      <c r="G57" s="53">
        <f t="shared" si="9"/>
        <v>3.9045419553502692</v>
      </c>
      <c r="H57" s="25"/>
      <c r="I57" s="25"/>
      <c r="J57" s="25"/>
      <c r="K57" s="49"/>
      <c r="L57" s="49"/>
    </row>
    <row r="58" spans="1:12" x14ac:dyDescent="0.15">
      <c r="A58" s="33" t="s">
        <v>32</v>
      </c>
      <c r="B58" s="52">
        <v>1607835</v>
      </c>
      <c r="C58" s="52">
        <v>57861</v>
      </c>
      <c r="D58" s="53">
        <f t="shared" si="8"/>
        <v>3.5986901641026594</v>
      </c>
      <c r="E58" s="52">
        <v>799270</v>
      </c>
      <c r="F58" s="52">
        <v>38119</v>
      </c>
      <c r="G58" s="53">
        <f t="shared" si="9"/>
        <v>4.7692269195641019</v>
      </c>
      <c r="H58" s="25"/>
      <c r="I58" s="25"/>
      <c r="J58" s="25"/>
      <c r="K58" s="49"/>
      <c r="L58" s="49"/>
    </row>
    <row r="59" spans="1:12" x14ac:dyDescent="0.15">
      <c r="A59" s="33" t="s">
        <v>33</v>
      </c>
      <c r="B59" s="52">
        <v>664761</v>
      </c>
      <c r="C59" s="34" t="s">
        <v>26</v>
      </c>
      <c r="D59" s="32" t="s">
        <v>25</v>
      </c>
      <c r="E59" s="52">
        <v>293112</v>
      </c>
      <c r="F59" s="34">
        <v>286</v>
      </c>
      <c r="G59" s="32">
        <f t="shared" si="9"/>
        <v>9.7573623734272225E-2</v>
      </c>
      <c r="H59" s="25"/>
      <c r="I59" s="25"/>
      <c r="J59" s="25"/>
      <c r="K59" s="49"/>
      <c r="L59" s="49"/>
    </row>
    <row r="60" spans="1:12" x14ac:dyDescent="0.15">
      <c r="A60" s="33" t="s">
        <v>34</v>
      </c>
      <c r="B60" s="52">
        <v>1082612</v>
      </c>
      <c r="C60" s="52">
        <v>502</v>
      </c>
      <c r="D60" s="53">
        <f t="shared" si="8"/>
        <v>4.6369336382748393E-2</v>
      </c>
      <c r="E60" s="52">
        <v>381236</v>
      </c>
      <c r="F60" s="52">
        <v>529</v>
      </c>
      <c r="G60" s="53">
        <f t="shared" si="9"/>
        <v>0.13875919378023061</v>
      </c>
      <c r="H60" s="25"/>
      <c r="I60" s="54"/>
      <c r="J60" s="25"/>
      <c r="K60" s="49"/>
      <c r="L60" s="49"/>
    </row>
    <row r="61" spans="1:12" x14ac:dyDescent="0.15">
      <c r="A61" s="33" t="s">
        <v>35</v>
      </c>
      <c r="B61" s="52">
        <v>3478580</v>
      </c>
      <c r="C61" s="52">
        <v>439493</v>
      </c>
      <c r="D61" s="53">
        <f t="shared" si="8"/>
        <v>12.634264556226965</v>
      </c>
      <c r="E61" s="52">
        <v>1165070</v>
      </c>
      <c r="F61" s="52">
        <v>106003</v>
      </c>
      <c r="G61" s="53">
        <f t="shared" si="9"/>
        <v>9.0984232707047639</v>
      </c>
      <c r="H61" s="25"/>
      <c r="I61" s="25"/>
      <c r="J61" s="25"/>
      <c r="K61" s="49"/>
      <c r="L61" s="49"/>
    </row>
    <row r="62" spans="1:12" x14ac:dyDescent="0.15">
      <c r="A62" s="33" t="s">
        <v>36</v>
      </c>
      <c r="B62" s="52">
        <v>251405</v>
      </c>
      <c r="C62" s="34">
        <v>10946</v>
      </c>
      <c r="D62" s="32">
        <f t="shared" si="8"/>
        <v>4.3539309082953803</v>
      </c>
      <c r="E62" s="52">
        <v>76038</v>
      </c>
      <c r="F62" s="34">
        <v>149</v>
      </c>
      <c r="G62" s="32">
        <f t="shared" si="9"/>
        <v>0.19595465425182149</v>
      </c>
      <c r="H62" s="25"/>
      <c r="I62" s="25"/>
      <c r="J62" s="25"/>
      <c r="K62" s="49"/>
      <c r="L62" s="49"/>
    </row>
    <row r="63" spans="1:12" x14ac:dyDescent="0.15">
      <c r="A63" s="33" t="s">
        <v>37</v>
      </c>
      <c r="B63" s="52">
        <v>20743701</v>
      </c>
      <c r="C63" s="52">
        <v>7466032</v>
      </c>
      <c r="D63" s="53">
        <f t="shared" si="8"/>
        <v>35.99180300564494</v>
      </c>
      <c r="E63" s="52">
        <v>8647311</v>
      </c>
      <c r="F63" s="52">
        <v>4660937</v>
      </c>
      <c r="G63" s="53">
        <f t="shared" si="9"/>
        <v>53.900420604740596</v>
      </c>
      <c r="H63" s="25"/>
      <c r="I63" s="25"/>
      <c r="J63" s="25"/>
      <c r="K63" s="49"/>
      <c r="L63" s="49"/>
    </row>
    <row r="64" spans="1:12" x14ac:dyDescent="0.15">
      <c r="A64" s="36" t="s">
        <v>38</v>
      </c>
      <c r="B64" s="55">
        <v>286392</v>
      </c>
      <c r="C64" s="55">
        <v>44316</v>
      </c>
      <c r="D64" s="56">
        <f>C64/B64*100</f>
        <v>15.473895918880414</v>
      </c>
      <c r="E64" s="55">
        <v>104327</v>
      </c>
      <c r="F64" s="37">
        <v>15880</v>
      </c>
      <c r="G64" s="56">
        <f>F64/E64*100</f>
        <v>15.221371265348377</v>
      </c>
      <c r="H64" s="25"/>
      <c r="I64" s="25"/>
      <c r="J64" s="25"/>
      <c r="K64" s="49"/>
      <c r="L64" s="49"/>
    </row>
    <row r="65" spans="1:7" x14ac:dyDescent="0.15">
      <c r="A65" s="57" t="s">
        <v>42</v>
      </c>
      <c r="G65" s="58" t="s">
        <v>43</v>
      </c>
    </row>
    <row r="66" spans="1:7" x14ac:dyDescent="0.15">
      <c r="A66" s="59" t="s">
        <v>44</v>
      </c>
      <c r="B66" s="60"/>
    </row>
  </sheetData>
  <mergeCells count="17">
    <mergeCell ref="A35:A37"/>
    <mergeCell ref="B35:C35"/>
    <mergeCell ref="E35:F35"/>
    <mergeCell ref="B36:B37"/>
    <mergeCell ref="C36:C37"/>
    <mergeCell ref="E36:E37"/>
    <mergeCell ref="F36:F37"/>
    <mergeCell ref="A3:A5"/>
    <mergeCell ref="B3:D3"/>
    <mergeCell ref="E3:F3"/>
    <mergeCell ref="H3:I3"/>
    <mergeCell ref="B4:B5"/>
    <mergeCell ref="C4:C5"/>
    <mergeCell ref="E4:E5"/>
    <mergeCell ref="F4:F5"/>
    <mergeCell ref="H4:H5"/>
    <mergeCell ref="I4:I5"/>
  </mergeCells>
  <phoneticPr fontId="3"/>
  <pageMargins left="0.59055118110236204" right="0.78740157480314998" top="0.98425196850393704" bottom="0.39370078740157499" header="0.511811023622047" footer="0.511811023622047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F-16</vt:lpstr>
      <vt:lpstr>'F-16'!Print_Area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2026-04-07T06:29:19Z</dcterms:created>
  <dcterms:modified xsi:type="dcterms:W3CDTF">2026-04-07T06:30:05Z</dcterms:modified>
</cp:coreProperties>
</file>