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F★\"/>
    </mc:Choice>
  </mc:AlternateContent>
  <xr:revisionPtr revIDLastSave="0" documentId="13_ncr:1_{6E8EB60D-686B-4BF2-91F1-79E763DF01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16" sheetId="19" r:id="rId1"/>
  </sheets>
  <definedNames>
    <definedName name="_xlnm.Print_Area" localSheetId="0">'F-16'!$A$1:$J$66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9" l="1"/>
  <c r="D64" i="19"/>
  <c r="G63" i="19"/>
  <c r="D63" i="19"/>
  <c r="G62" i="19"/>
  <c r="D62" i="19"/>
  <c r="G61" i="19"/>
  <c r="D61" i="19"/>
  <c r="G60" i="19"/>
  <c r="D60" i="19"/>
  <c r="G59" i="19"/>
  <c r="G58" i="19"/>
  <c r="D58" i="19"/>
  <c r="G57" i="19"/>
  <c r="D57" i="19"/>
  <c r="G56" i="19"/>
  <c r="D56" i="19"/>
  <c r="G55" i="19"/>
  <c r="D55" i="19"/>
  <c r="G54" i="19"/>
  <c r="D54" i="19"/>
  <c r="G53" i="19"/>
  <c r="D53" i="19"/>
  <c r="G51" i="19"/>
  <c r="D51" i="19"/>
  <c r="G50" i="19"/>
  <c r="D50" i="19"/>
  <c r="G49" i="19"/>
  <c r="D49" i="19"/>
  <c r="G48" i="19"/>
  <c r="D48" i="19"/>
  <c r="G47" i="19"/>
  <c r="D47" i="19"/>
  <c r="G46" i="19"/>
  <c r="D46" i="19"/>
  <c r="G45" i="19"/>
  <c r="D45" i="19"/>
  <c r="G44" i="19"/>
  <c r="D44" i="19"/>
  <c r="G43" i="19"/>
  <c r="D43" i="19"/>
  <c r="G42" i="19"/>
  <c r="G41" i="19"/>
  <c r="D41" i="19"/>
  <c r="G39" i="19"/>
  <c r="D39" i="19"/>
</calcChain>
</file>

<file path=xl/sharedStrings.xml><?xml version="1.0" encoding="utf-8"?>
<sst xmlns="http://schemas.openxmlformats.org/spreadsheetml/2006/main" count="95" uniqueCount="43">
  <si>
    <t>業種</t>
  </si>
  <si>
    <t>工場数</t>
  </si>
  <si>
    <t>従業者数</t>
  </si>
  <si>
    <t>生産額</t>
  </si>
  <si>
    <t>付加価値額</t>
  </si>
  <si>
    <t>その他</t>
  </si>
  <si>
    <t>総　　　数</t>
  </si>
  <si>
    <t>食料品</t>
  </si>
  <si>
    <t>飲料・飼料</t>
  </si>
  <si>
    <t>-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</si>
  <si>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</si>
  <si>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</si>
  <si>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</si>
  <si>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</si>
  <si>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</si>
  <si>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</si>
  <si>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</si>
  <si>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</si>
  <si>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</si>
  <si>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</si>
  <si>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</si>
  <si>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</si>
  <si>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</si>
  <si>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</si>
  <si>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</si>
  <si>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</si>
  <si>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</si>
  <si>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</si>
  <si>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</si>
  <si>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</si>
  <si>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</si>
  <si>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豊田市</t>
  </si>
  <si>
    <t>注：総数と内訳は四捨五入の関係で必ずしも一致しない。</t>
  </si>
  <si>
    <t xml:space="preserve">製造品出荷額等 </t>
  </si>
  <si>
    <t>（百万円）</t>
  </si>
  <si>
    <t>愛知県</t>
  </si>
  <si>
    <t>占有率%</t>
  </si>
  <si>
    <t>(百万円)</t>
  </si>
  <si>
    <t>資料：経済構造実態調査製造業事業所調査</t>
  </si>
  <si>
    <t>Ｆ－１６　主要項目の産業中分類別県内における占有率</t>
    <phoneticPr fontId="4"/>
  </si>
  <si>
    <t>令和4年6月1日現在</t>
    <phoneticPr fontId="4"/>
  </si>
  <si>
    <t>　　生産額は、従業者30人以上の工場</t>
    <rPh sb="2" eb="5">
      <t>セイサンガク</t>
    </rPh>
    <phoneticPr fontId="4"/>
  </si>
  <si>
    <t>(人)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</si>
</sst>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26" formatCode="\$#,##0.00_);[Red]\(\$#,##0.00\)"/>
    <numFmt numFmtId="176" formatCode="_ * #,##0.0_ ;_ * \-#,##0.0_ ;_ * &quot;-&quot;?_ ;_ @_ "/>
    <numFmt numFmtId="178" formatCode="#,##0_ "/>
  </numFmts>
  <fonts count="6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26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7" xfId="0" applyBorder="1" applyAlignment="1">
      <alignment horizontal="center"/>
    </xf>
    <xf numFmtId="41" fontId="2" fillId="0" borderId="0" xfId="0" applyNumberFormat="1" applyFont="1"/>
    <xf numFmtId="176" fontId="2" fillId="0" borderId="0" xfId="0" applyNumberFormat="1" applyFont="1"/>
    <xf numFmtId="41" fontId="2" fillId="0" borderId="0" xfId="0" applyNumberFormat="1" applyFont="1" applyAlignment="1">
      <alignment horizontal="right"/>
    </xf>
    <xf numFmtId="41" fontId="2" fillId="0" borderId="1" xfId="0" applyNumberFormat="1" applyFont="1" applyBorder="1"/>
    <xf numFmtId="49" fontId="2" fillId="0" borderId="0" xfId="0" applyNumberFormat="1" applyFont="1"/>
    <xf numFmtId="0" fontId="0" fillId="0" borderId="7" xfId="0" applyBorder="1"/>
    <xf numFmtId="0" fontId="2" fillId="0" borderId="12" xfId="0" applyFont="1" applyBorder="1"/>
    <xf numFmtId="0" fontId="0" fillId="0" borderId="12" xfId="0" applyBorder="1"/>
    <xf numFmtId="0" fontId="0" fillId="0" borderId="2" xfId="0" applyBorder="1"/>
    <xf numFmtId="41" fontId="0" fillId="0" borderId="13" xfId="0" applyNumberFormat="1" applyBorder="1"/>
    <xf numFmtId="41" fontId="0" fillId="0" borderId="0" xfId="0" applyNumberFormat="1"/>
    <xf numFmtId="176" fontId="0" fillId="0" borderId="0" xfId="0" applyNumberFormat="1"/>
    <xf numFmtId="41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41" fontId="0" fillId="0" borderId="11" xfId="0" applyNumberFormat="1" applyBorder="1" applyAlignment="1">
      <alignment horizontal="right"/>
    </xf>
    <xf numFmtId="176" fontId="2" fillId="0" borderId="0" xfId="0" applyNumberFormat="1" applyFont="1" applyAlignment="1">
      <alignment horizontal="right"/>
    </xf>
    <xf numFmtId="49" fontId="2" fillId="0" borderId="7" xfId="0" applyNumberFormat="1" applyFont="1" applyBorder="1"/>
    <xf numFmtId="178" fontId="2" fillId="0" borderId="0" xfId="0" applyNumberFormat="1" applyFont="1" applyAlignment="1">
      <alignment horizontal="right"/>
    </xf>
    <xf numFmtId="49" fontId="2" fillId="0" borderId="8" xfId="0" applyNumberFormat="1" applyFont="1" applyBorder="1"/>
    <xf numFmtId="41" fontId="2" fillId="0" borderId="1" xfId="0" applyNumberFormat="1" applyFont="1" applyBorder="1" applyAlignment="1">
      <alignment horizontal="right"/>
    </xf>
    <xf numFmtId="0" fontId="2" fillId="0" borderId="5" xfId="0" applyFont="1" applyBorder="1"/>
    <xf numFmtId="41" fontId="0" fillId="0" borderId="12" xfId="0" applyNumberFormat="1" applyBorder="1"/>
    <xf numFmtId="176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1" xfId="0" applyFont="1" applyBorder="1" applyAlignment="1">
      <alignment horizontal="right"/>
    </xf>
    <xf numFmtId="0" fontId="2" fillId="0" borderId="4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justifyLastLine="1"/>
    </xf>
    <xf numFmtId="0" fontId="2" fillId="0" borderId="6" xfId="0" applyFont="1" applyBorder="1" applyAlignment="1">
      <alignment horizontal="left" justifyLastLine="1"/>
    </xf>
    <xf numFmtId="0" fontId="2" fillId="0" borderId="3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66"/>
  <sheetViews>
    <sheetView tabSelected="1" zoomScaleNormal="100" zoomScaleSheetLayoutView="100" zoomScalePageLayoutView="80" workbookViewId="0"/>
  </sheetViews>
  <sheetFormatPr defaultColWidth="11.375" defaultRowHeight="13.5" x14ac:dyDescent="0.15"/>
  <cols>
    <col min="1" max="1" width="17.375" customWidth="1"/>
    <col min="2" max="3" width="14.125" customWidth="1"/>
    <col min="4" max="4" width="8.375" customWidth="1"/>
    <col min="5" max="6" width="14.125" customWidth="1"/>
    <col min="7" max="7" width="8.375" customWidth="1"/>
    <col min="8" max="9" width="14.25" customWidth="1"/>
    <col min="10" max="10" width="8.375" customWidth="1"/>
  </cols>
  <sheetData>
    <row r="1" spans="1:10" x14ac:dyDescent="0.15">
      <c r="A1" s="1" t="s">
        <v>39</v>
      </c>
    </row>
    <row r="2" spans="1:10" x14ac:dyDescent="0.15">
      <c r="A2" s="2"/>
      <c r="B2" s="2"/>
      <c r="C2" s="2"/>
      <c r="D2" s="2"/>
      <c r="E2" s="2"/>
      <c r="F2" s="2"/>
      <c r="G2" s="29"/>
      <c r="H2" s="2"/>
      <c r="I2" s="2"/>
      <c r="J2" s="29" t="s">
        <v>40</v>
      </c>
    </row>
    <row r="3" spans="1:10" ht="13.5" customHeight="1" x14ac:dyDescent="0.15">
      <c r="A3" s="41" t="s">
        <v>0</v>
      </c>
      <c r="B3" s="44" t="s">
        <v>1</v>
      </c>
      <c r="C3" s="45"/>
      <c r="D3" s="46"/>
      <c r="E3" s="44" t="s">
        <v>2</v>
      </c>
      <c r="F3" s="47"/>
      <c r="G3" s="34" t="s">
        <v>42</v>
      </c>
      <c r="H3" s="44" t="s">
        <v>33</v>
      </c>
      <c r="I3" s="47"/>
      <c r="J3" s="33" t="s">
        <v>34</v>
      </c>
    </row>
    <row r="4" spans="1:10" x14ac:dyDescent="0.15">
      <c r="A4" s="42"/>
      <c r="B4" s="35" t="s">
        <v>35</v>
      </c>
      <c r="C4" s="37" t="s">
        <v>31</v>
      </c>
      <c r="D4" s="31"/>
      <c r="E4" s="35" t="s">
        <v>35</v>
      </c>
      <c r="F4" s="37" t="s">
        <v>31</v>
      </c>
      <c r="G4" s="31"/>
      <c r="H4" s="35" t="s">
        <v>35</v>
      </c>
      <c r="I4" s="39" t="s">
        <v>31</v>
      </c>
      <c r="J4" s="24"/>
    </row>
    <row r="5" spans="1:10" x14ac:dyDescent="0.15">
      <c r="A5" s="43"/>
      <c r="B5" s="36"/>
      <c r="C5" s="38"/>
      <c r="D5" s="32" t="s">
        <v>36</v>
      </c>
      <c r="E5" s="36"/>
      <c r="F5" s="38"/>
      <c r="G5" s="32" t="s">
        <v>36</v>
      </c>
      <c r="H5" s="36"/>
      <c r="I5" s="40"/>
      <c r="J5" s="30" t="s">
        <v>36</v>
      </c>
    </row>
    <row r="6" spans="1:10" x14ac:dyDescent="0.15">
      <c r="A6" s="12"/>
      <c r="B6" s="13"/>
      <c r="C6" s="14"/>
      <c r="D6" s="15"/>
      <c r="E6" s="14"/>
      <c r="F6" s="16"/>
      <c r="G6" s="15"/>
      <c r="H6" s="14"/>
      <c r="I6" s="14"/>
      <c r="J6" s="15"/>
    </row>
    <row r="7" spans="1:10" x14ac:dyDescent="0.15">
      <c r="A7" s="3" t="s">
        <v>6</v>
      </c>
      <c r="B7" s="16">
        <v>18476</v>
      </c>
      <c r="C7" s="16">
        <v>926</v>
      </c>
      <c r="D7" s="17">
        <v>5.0119073392509197</v>
      </c>
      <c r="E7" s="16">
        <v>847082</v>
      </c>
      <c r="F7" s="16">
        <v>114410</v>
      </c>
      <c r="G7" s="17">
        <v>13.506366561914904</v>
      </c>
      <c r="H7" s="16">
        <v>47894579</v>
      </c>
      <c r="I7" s="16">
        <v>14975769</v>
      </c>
      <c r="J7" s="17">
        <v>31.268192168470677</v>
      </c>
    </row>
    <row r="8" spans="1:10" x14ac:dyDescent="0.15">
      <c r="A8" s="9"/>
      <c r="B8" s="18"/>
      <c r="C8" s="16"/>
      <c r="D8" s="19"/>
      <c r="E8" s="16"/>
      <c r="F8" s="16"/>
      <c r="G8" s="17"/>
      <c r="H8" s="16"/>
      <c r="I8" s="16"/>
      <c r="J8" s="17"/>
    </row>
    <row r="9" spans="1:10" x14ac:dyDescent="0.15">
      <c r="A9" s="20" t="s">
        <v>7</v>
      </c>
      <c r="B9" s="21">
        <v>1136</v>
      </c>
      <c r="C9" s="6">
        <v>32</v>
      </c>
      <c r="D9" s="19">
        <v>2.8169014084507045</v>
      </c>
      <c r="E9" s="6">
        <v>63676</v>
      </c>
      <c r="F9" s="6">
        <v>3155</v>
      </c>
      <c r="G9" s="19">
        <v>4.9547710283309252</v>
      </c>
      <c r="H9" s="6">
        <v>1789025</v>
      </c>
      <c r="I9" s="6">
        <v>97102</v>
      </c>
      <c r="J9" s="19">
        <v>5.4276491384972259</v>
      </c>
    </row>
    <row r="10" spans="1:10" x14ac:dyDescent="0.15">
      <c r="A10" s="20" t="s">
        <v>8</v>
      </c>
      <c r="B10" s="21">
        <v>162</v>
      </c>
      <c r="C10" s="6">
        <v>7</v>
      </c>
      <c r="D10" s="19">
        <v>4.3209876543209873</v>
      </c>
      <c r="E10" s="6">
        <v>4687</v>
      </c>
      <c r="F10" s="6">
        <v>46</v>
      </c>
      <c r="G10" s="19">
        <v>0.98143802005547265</v>
      </c>
      <c r="H10" s="6">
        <v>472475</v>
      </c>
      <c r="I10" s="6">
        <v>514</v>
      </c>
      <c r="J10" s="19">
        <v>0.10878882480554526</v>
      </c>
    </row>
    <row r="11" spans="1:10" x14ac:dyDescent="0.15">
      <c r="A11" s="20" t="s">
        <v>10</v>
      </c>
      <c r="B11" s="21">
        <v>1118</v>
      </c>
      <c r="C11" s="6">
        <v>22</v>
      </c>
      <c r="D11" s="19">
        <v>1.9677996422182469</v>
      </c>
      <c r="E11" s="6">
        <v>18040</v>
      </c>
      <c r="F11" s="6">
        <v>536</v>
      </c>
      <c r="G11" s="19">
        <v>2.9711751662971175</v>
      </c>
      <c r="H11" s="6">
        <v>358431</v>
      </c>
      <c r="I11" s="6">
        <v>16691</v>
      </c>
      <c r="J11" s="19">
        <v>4.6566842711707412</v>
      </c>
    </row>
    <row r="12" spans="1:10" x14ac:dyDescent="0.15">
      <c r="A12" s="20" t="s">
        <v>11</v>
      </c>
      <c r="B12" s="21">
        <v>324</v>
      </c>
      <c r="C12" s="6">
        <v>7</v>
      </c>
      <c r="D12" s="19">
        <v>2.1604938271604937</v>
      </c>
      <c r="E12" s="6">
        <v>4950</v>
      </c>
      <c r="F12" s="6">
        <v>145</v>
      </c>
      <c r="G12" s="19">
        <v>2.9292929292929295</v>
      </c>
      <c r="H12" s="6">
        <v>172069</v>
      </c>
      <c r="I12" s="6">
        <v>4847</v>
      </c>
      <c r="J12" s="19">
        <v>2.8168932230674901</v>
      </c>
    </row>
    <row r="13" spans="1:10" x14ac:dyDescent="0.15">
      <c r="A13" s="20" t="s">
        <v>12</v>
      </c>
      <c r="B13" s="21">
        <v>472</v>
      </c>
      <c r="C13" s="6">
        <v>4</v>
      </c>
      <c r="D13" s="19">
        <v>0.84745762711864403</v>
      </c>
      <c r="E13" s="6">
        <v>6163</v>
      </c>
      <c r="F13" s="6">
        <v>59</v>
      </c>
      <c r="G13" s="19">
        <v>0.95732597760830773</v>
      </c>
      <c r="H13" s="6">
        <v>144394</v>
      </c>
      <c r="I13" s="6">
        <v>830</v>
      </c>
      <c r="J13" s="19">
        <v>0.57481612809396521</v>
      </c>
    </row>
    <row r="14" spans="1:10" x14ac:dyDescent="0.15">
      <c r="A14" s="20" t="s">
        <v>13</v>
      </c>
      <c r="B14" s="21">
        <v>428</v>
      </c>
      <c r="C14" s="6">
        <v>5</v>
      </c>
      <c r="D14" s="19">
        <v>1.1682242990654206</v>
      </c>
      <c r="E14" s="6">
        <v>11318</v>
      </c>
      <c r="F14" s="6">
        <v>109</v>
      </c>
      <c r="G14" s="19">
        <v>0.96306767980208519</v>
      </c>
      <c r="H14" s="6">
        <v>386743</v>
      </c>
      <c r="I14" s="6">
        <v>5410</v>
      </c>
      <c r="J14" s="19">
        <v>1.3988617764251712</v>
      </c>
    </row>
    <row r="15" spans="1:10" x14ac:dyDescent="0.15">
      <c r="A15" s="20" t="s">
        <v>14</v>
      </c>
      <c r="B15" s="21">
        <v>887</v>
      </c>
      <c r="C15" s="6">
        <v>14</v>
      </c>
      <c r="D15" s="19">
        <v>1.5783540022547913</v>
      </c>
      <c r="E15" s="6">
        <v>13573</v>
      </c>
      <c r="F15" s="6">
        <v>197</v>
      </c>
      <c r="G15" s="19">
        <v>1.4514108892654536</v>
      </c>
      <c r="H15" s="6">
        <v>237619</v>
      </c>
      <c r="I15" s="6">
        <v>1648</v>
      </c>
      <c r="J15" s="19">
        <v>0.69354723317579825</v>
      </c>
    </row>
    <row r="16" spans="1:10" x14ac:dyDescent="0.15">
      <c r="A16" s="20" t="s">
        <v>15</v>
      </c>
      <c r="B16" s="21">
        <v>286</v>
      </c>
      <c r="C16" s="6">
        <v>7</v>
      </c>
      <c r="D16" s="19">
        <v>2.4475524475524475</v>
      </c>
      <c r="E16" s="6">
        <v>15598</v>
      </c>
      <c r="F16" s="6">
        <v>233</v>
      </c>
      <c r="G16" s="19">
        <v>1.493781254006924</v>
      </c>
      <c r="H16" s="6">
        <v>1395910</v>
      </c>
      <c r="I16" s="6">
        <v>8727</v>
      </c>
      <c r="J16" s="19">
        <v>0.6251835720067912</v>
      </c>
    </row>
    <row r="17" spans="1:10" x14ac:dyDescent="0.15">
      <c r="A17" s="20" t="s">
        <v>16</v>
      </c>
      <c r="B17" s="21">
        <v>63</v>
      </c>
      <c r="C17" s="6">
        <v>5</v>
      </c>
      <c r="D17" s="19">
        <v>7.9365079365079358</v>
      </c>
      <c r="E17" s="6">
        <v>1296</v>
      </c>
      <c r="F17" s="6">
        <v>106</v>
      </c>
      <c r="G17" s="19">
        <v>8.1790123456790127</v>
      </c>
      <c r="H17" s="6">
        <v>628473</v>
      </c>
      <c r="I17" s="6">
        <v>14044</v>
      </c>
      <c r="J17" s="19">
        <v>2.2346226488647885</v>
      </c>
    </row>
    <row r="18" spans="1:10" x14ac:dyDescent="0.15">
      <c r="A18" s="20" t="s">
        <v>17</v>
      </c>
      <c r="B18" s="21">
        <v>1584</v>
      </c>
      <c r="C18" s="6">
        <v>92</v>
      </c>
      <c r="D18" s="19">
        <v>5.808080808080808</v>
      </c>
      <c r="E18" s="6">
        <v>57278</v>
      </c>
      <c r="F18" s="6">
        <v>5179</v>
      </c>
      <c r="G18" s="19">
        <v>9.0418659869408842</v>
      </c>
      <c r="H18" s="6">
        <v>1591380</v>
      </c>
      <c r="I18" s="6">
        <v>173741</v>
      </c>
      <c r="J18" s="19">
        <v>10.917631238296321</v>
      </c>
    </row>
    <row r="19" spans="1:10" x14ac:dyDescent="0.15">
      <c r="A19" s="20" t="s">
        <v>18</v>
      </c>
      <c r="B19" s="21">
        <v>218</v>
      </c>
      <c r="C19" s="6">
        <v>7</v>
      </c>
      <c r="D19" s="19">
        <v>3.2110091743119269</v>
      </c>
      <c r="E19" s="6">
        <v>12790</v>
      </c>
      <c r="F19" s="6">
        <v>1718</v>
      </c>
      <c r="G19" s="19">
        <v>13.432369038311181</v>
      </c>
      <c r="H19" s="6">
        <v>457036</v>
      </c>
      <c r="I19" s="6">
        <v>88837</v>
      </c>
      <c r="J19" s="19">
        <v>19.437637297718339</v>
      </c>
    </row>
    <row r="20" spans="1:10" x14ac:dyDescent="0.15">
      <c r="A20" s="20" t="s">
        <v>19</v>
      </c>
      <c r="B20" s="21">
        <v>41</v>
      </c>
      <c r="C20" s="6" t="s">
        <v>9</v>
      </c>
      <c r="D20" s="6" t="s">
        <v>9</v>
      </c>
      <c r="E20" s="6">
        <v>1023</v>
      </c>
      <c r="F20" s="6" t="s">
        <v>9</v>
      </c>
      <c r="G20" s="6" t="s">
        <v>9</v>
      </c>
      <c r="H20" s="6">
        <v>23795</v>
      </c>
      <c r="I20" s="6" t="s">
        <v>9</v>
      </c>
      <c r="J20" s="19" t="s">
        <v>9</v>
      </c>
    </row>
    <row r="21" spans="1:10" x14ac:dyDescent="0.15">
      <c r="A21" s="20" t="s">
        <v>20</v>
      </c>
      <c r="B21" s="21">
        <v>802</v>
      </c>
      <c r="C21" s="6">
        <v>58</v>
      </c>
      <c r="D21" s="19">
        <v>7.2319201995012472</v>
      </c>
      <c r="E21" s="6">
        <v>21549</v>
      </c>
      <c r="F21" s="6">
        <v>1157</v>
      </c>
      <c r="G21" s="19">
        <v>5.3691586616548337</v>
      </c>
      <c r="H21" s="6">
        <v>752921</v>
      </c>
      <c r="I21" s="6">
        <v>28798</v>
      </c>
      <c r="J21" s="19">
        <v>3.8248368686754652</v>
      </c>
    </row>
    <row r="22" spans="1:10" x14ac:dyDescent="0.15">
      <c r="A22" s="20" t="s">
        <v>21</v>
      </c>
      <c r="B22" s="21">
        <v>608</v>
      </c>
      <c r="C22" s="6">
        <v>20</v>
      </c>
      <c r="D22" s="19">
        <v>3.2894736842105261</v>
      </c>
      <c r="E22" s="6">
        <v>28857</v>
      </c>
      <c r="F22" s="6">
        <v>349</v>
      </c>
      <c r="G22" s="19">
        <v>1.2094119277818207</v>
      </c>
      <c r="H22" s="6">
        <v>2636434</v>
      </c>
      <c r="I22" s="6">
        <v>50894</v>
      </c>
      <c r="J22" s="19">
        <v>1.9304105469736772</v>
      </c>
    </row>
    <row r="23" spans="1:10" x14ac:dyDescent="0.15">
      <c r="A23" s="20" t="s">
        <v>22</v>
      </c>
      <c r="B23" s="21">
        <v>236</v>
      </c>
      <c r="C23" s="6">
        <v>9</v>
      </c>
      <c r="D23" s="19">
        <v>3.8135593220338984</v>
      </c>
      <c r="E23" s="6">
        <v>10196</v>
      </c>
      <c r="F23" s="6">
        <v>546</v>
      </c>
      <c r="G23" s="19">
        <v>5.3550411926245589</v>
      </c>
      <c r="H23" s="6">
        <v>617846</v>
      </c>
      <c r="I23" s="6">
        <v>47340</v>
      </c>
      <c r="J23" s="19">
        <v>7.6621035015197956</v>
      </c>
    </row>
    <row r="24" spans="1:10" x14ac:dyDescent="0.15">
      <c r="A24" s="20" t="s">
        <v>23</v>
      </c>
      <c r="B24" s="21">
        <v>2634</v>
      </c>
      <c r="C24" s="6">
        <v>130</v>
      </c>
      <c r="D24" s="19">
        <v>4.9354593773728164</v>
      </c>
      <c r="E24" s="6">
        <v>60288</v>
      </c>
      <c r="F24" s="6">
        <v>4226</v>
      </c>
      <c r="G24" s="19">
        <v>7.0096868365180462</v>
      </c>
      <c r="H24" s="6">
        <v>1742892</v>
      </c>
      <c r="I24" s="6">
        <v>131260</v>
      </c>
      <c r="J24" s="19">
        <v>7.5311608521927917</v>
      </c>
    </row>
    <row r="25" spans="1:10" x14ac:dyDescent="0.15">
      <c r="A25" s="20" t="s">
        <v>24</v>
      </c>
      <c r="B25" s="21">
        <v>765</v>
      </c>
      <c r="C25" s="6">
        <v>49</v>
      </c>
      <c r="D25" s="19">
        <v>6.4052287581699341</v>
      </c>
      <c r="E25" s="6">
        <v>28614</v>
      </c>
      <c r="F25" s="6">
        <v>935</v>
      </c>
      <c r="G25" s="19">
        <v>3.2676312294680923</v>
      </c>
      <c r="H25" s="6">
        <v>1271338</v>
      </c>
      <c r="I25" s="6">
        <v>26884</v>
      </c>
      <c r="J25" s="19">
        <v>2.1146225472690974</v>
      </c>
    </row>
    <row r="26" spans="1:10" x14ac:dyDescent="0.15">
      <c r="A26" s="20" t="s">
        <v>25</v>
      </c>
      <c r="B26" s="21">
        <v>2731</v>
      </c>
      <c r="C26" s="6">
        <v>156</v>
      </c>
      <c r="D26" s="19">
        <v>5.7121933357744421</v>
      </c>
      <c r="E26" s="6">
        <v>71407</v>
      </c>
      <c r="F26" s="6">
        <v>3947</v>
      </c>
      <c r="G26" s="19">
        <v>5.5274692957273093</v>
      </c>
      <c r="H26" s="6">
        <v>2383733</v>
      </c>
      <c r="I26" s="6">
        <v>104751</v>
      </c>
      <c r="J26" s="19">
        <v>4.3944099444023301</v>
      </c>
    </row>
    <row r="27" spans="1:10" x14ac:dyDescent="0.15">
      <c r="A27" s="20" t="s">
        <v>26</v>
      </c>
      <c r="B27" s="21">
        <v>338</v>
      </c>
      <c r="C27" s="6">
        <v>5</v>
      </c>
      <c r="D27" s="19">
        <v>1.4792899408284024</v>
      </c>
      <c r="E27" s="6">
        <v>14723</v>
      </c>
      <c r="F27" s="6">
        <v>27</v>
      </c>
      <c r="G27" s="19">
        <v>0.18338653806968688</v>
      </c>
      <c r="H27" s="6">
        <v>768916</v>
      </c>
      <c r="I27" s="6">
        <v>643</v>
      </c>
      <c r="J27" s="19">
        <v>8.3624219030427258E-2</v>
      </c>
    </row>
    <row r="28" spans="1:10" x14ac:dyDescent="0.15">
      <c r="A28" s="20" t="s">
        <v>27</v>
      </c>
      <c r="B28" s="21">
        <v>158</v>
      </c>
      <c r="C28" s="6">
        <v>4</v>
      </c>
      <c r="D28" s="19">
        <v>2.5316455696202533</v>
      </c>
      <c r="E28" s="6">
        <v>7561</v>
      </c>
      <c r="F28" s="6">
        <v>87</v>
      </c>
      <c r="G28" s="19">
        <v>1.1506414495437112</v>
      </c>
      <c r="H28" s="6">
        <v>308233</v>
      </c>
      <c r="I28" s="6">
        <v>694</v>
      </c>
      <c r="J28" s="19">
        <v>0.22515434752281555</v>
      </c>
    </row>
    <row r="29" spans="1:10" x14ac:dyDescent="0.15">
      <c r="A29" s="20" t="s">
        <v>28</v>
      </c>
      <c r="B29" s="21">
        <v>871</v>
      </c>
      <c r="C29" s="6">
        <v>49</v>
      </c>
      <c r="D29" s="19">
        <v>5.6257175660160739</v>
      </c>
      <c r="E29" s="6">
        <v>69601</v>
      </c>
      <c r="F29" s="6">
        <v>2752</v>
      </c>
      <c r="G29" s="19">
        <v>3.953966178646859</v>
      </c>
      <c r="H29" s="6">
        <v>3938522</v>
      </c>
      <c r="I29" s="6">
        <v>269481</v>
      </c>
      <c r="J29" s="19">
        <v>6.8421859773793319</v>
      </c>
    </row>
    <row r="30" spans="1:10" x14ac:dyDescent="0.15">
      <c r="A30" s="20" t="s">
        <v>29</v>
      </c>
      <c r="B30" s="21">
        <v>43</v>
      </c>
      <c r="C30" s="6">
        <v>3</v>
      </c>
      <c r="D30" s="19">
        <v>6.9767441860465116</v>
      </c>
      <c r="E30" s="6">
        <v>4678</v>
      </c>
      <c r="F30" s="6">
        <v>259</v>
      </c>
      <c r="G30" s="19">
        <v>5.5365540829414277</v>
      </c>
      <c r="H30" s="6">
        <v>226850</v>
      </c>
      <c r="I30" s="6">
        <v>31291</v>
      </c>
      <c r="J30" s="19">
        <v>13.793696275071632</v>
      </c>
    </row>
    <row r="31" spans="1:10" x14ac:dyDescent="0.15">
      <c r="A31" s="20" t="s">
        <v>30</v>
      </c>
      <c r="B31" s="21">
        <v>1905</v>
      </c>
      <c r="C31" s="6">
        <v>201</v>
      </c>
      <c r="D31" s="19">
        <v>10.551181102362204</v>
      </c>
      <c r="E31" s="6">
        <v>306565</v>
      </c>
      <c r="F31" s="6">
        <v>86894</v>
      </c>
      <c r="G31" s="19">
        <v>28.344396783716341</v>
      </c>
      <c r="H31" s="6">
        <v>25230647</v>
      </c>
      <c r="I31" s="6">
        <v>13823092</v>
      </c>
      <c r="J31" s="19">
        <v>54.786910537807451</v>
      </c>
    </row>
    <row r="32" spans="1:10" x14ac:dyDescent="0.15">
      <c r="A32" s="22" t="s">
        <v>5</v>
      </c>
      <c r="B32" s="21">
        <v>666</v>
      </c>
      <c r="C32" s="6">
        <v>40</v>
      </c>
      <c r="D32" s="19">
        <v>6.0060060060060056</v>
      </c>
      <c r="E32" s="23">
        <v>12651</v>
      </c>
      <c r="F32" s="6">
        <v>1748</v>
      </c>
      <c r="G32" s="19">
        <v>13.817089558137695</v>
      </c>
      <c r="H32" s="6">
        <v>358897</v>
      </c>
      <c r="I32" s="6">
        <v>48252</v>
      </c>
      <c r="J32" s="19">
        <v>13.444525866752857</v>
      </c>
    </row>
    <row r="33" spans="1:10" x14ac:dyDescent="0.15">
      <c r="B33" s="25"/>
      <c r="C33" s="11"/>
      <c r="D33" s="11"/>
      <c r="E33" s="25"/>
      <c r="F33" s="11"/>
      <c r="G33" s="11"/>
      <c r="H33" s="25"/>
      <c r="I33" s="11"/>
      <c r="J33" s="11"/>
    </row>
    <row r="35" spans="1:10" x14ac:dyDescent="0.15">
      <c r="A35" s="41" t="s">
        <v>0</v>
      </c>
      <c r="B35" s="44" t="s">
        <v>3</v>
      </c>
      <c r="C35" s="47"/>
      <c r="D35" s="31" t="s">
        <v>37</v>
      </c>
      <c r="E35" s="44" t="s">
        <v>4</v>
      </c>
      <c r="F35" s="47"/>
      <c r="G35" s="33" t="s">
        <v>37</v>
      </c>
    </row>
    <row r="36" spans="1:10" x14ac:dyDescent="0.15">
      <c r="A36" s="42"/>
      <c r="B36" s="35" t="s">
        <v>35</v>
      </c>
      <c r="C36" s="37" t="s">
        <v>31</v>
      </c>
      <c r="D36" s="31"/>
      <c r="E36" s="35" t="s">
        <v>35</v>
      </c>
      <c r="F36" s="37" t="s">
        <v>31</v>
      </c>
      <c r="G36" s="33"/>
    </row>
    <row r="37" spans="1:10" x14ac:dyDescent="0.15">
      <c r="A37" s="43"/>
      <c r="B37" s="36"/>
      <c r="C37" s="38"/>
      <c r="D37" s="32" t="s">
        <v>36</v>
      </c>
      <c r="E37" s="36"/>
      <c r="F37" s="38"/>
      <c r="G37" s="30" t="s">
        <v>36</v>
      </c>
    </row>
    <row r="38" spans="1:10" x14ac:dyDescent="0.15">
      <c r="A38" s="12"/>
      <c r="B38" s="14"/>
      <c r="C38" s="14"/>
      <c r="D38" s="15"/>
      <c r="E38" s="25"/>
      <c r="F38" s="14"/>
      <c r="G38" s="15"/>
    </row>
    <row r="39" spans="1:10" x14ac:dyDescent="0.15">
      <c r="A39" s="3" t="s">
        <v>6</v>
      </c>
      <c r="B39" s="14">
        <v>35044025</v>
      </c>
      <c r="C39" s="14">
        <v>5756361</v>
      </c>
      <c r="D39" s="15">
        <f t="shared" ref="D39:D51" si="0">C39/B39*100</f>
        <v>16.426084047137852</v>
      </c>
      <c r="E39" s="14">
        <v>13168963</v>
      </c>
      <c r="F39" s="14">
        <v>3217433</v>
      </c>
      <c r="G39" s="15">
        <f t="shared" ref="G39:G51" si="1">F39/E39*100</f>
        <v>24.431938946141774</v>
      </c>
    </row>
    <row r="40" spans="1:10" x14ac:dyDescent="0.15">
      <c r="A40" s="9"/>
      <c r="B40" s="14"/>
      <c r="C40" s="14"/>
      <c r="D40" s="15"/>
      <c r="E40" s="14"/>
      <c r="F40" s="14"/>
      <c r="G40" s="15"/>
    </row>
    <row r="41" spans="1:10" x14ac:dyDescent="0.15">
      <c r="A41" s="20" t="s">
        <v>7</v>
      </c>
      <c r="B41" s="4">
        <v>1485857</v>
      </c>
      <c r="C41" s="4">
        <v>62031</v>
      </c>
      <c r="D41" s="5">
        <f t="shared" si="0"/>
        <v>4.1747624434922068</v>
      </c>
      <c r="E41" s="4">
        <v>569767</v>
      </c>
      <c r="F41" s="4">
        <v>24168</v>
      </c>
      <c r="G41" s="5">
        <f t="shared" si="1"/>
        <v>4.2417339017528217</v>
      </c>
    </row>
    <row r="42" spans="1:10" x14ac:dyDescent="0.15">
      <c r="A42" s="20" t="s">
        <v>8</v>
      </c>
      <c r="B42" s="4">
        <v>411674</v>
      </c>
      <c r="C42" s="19" t="s">
        <v>9</v>
      </c>
      <c r="D42" s="19" t="s">
        <v>9</v>
      </c>
      <c r="E42" s="4">
        <v>135220</v>
      </c>
      <c r="F42" s="4">
        <v>260</v>
      </c>
      <c r="G42" s="5">
        <f t="shared" si="1"/>
        <v>0.19227924863185919</v>
      </c>
      <c r="H42" s="14"/>
    </row>
    <row r="43" spans="1:10" x14ac:dyDescent="0.15">
      <c r="A43" s="20" t="s">
        <v>10</v>
      </c>
      <c r="B43" s="4">
        <v>228343</v>
      </c>
      <c r="C43" s="4">
        <v>10341</v>
      </c>
      <c r="D43" s="5">
        <f t="shared" si="0"/>
        <v>4.5287133829370729</v>
      </c>
      <c r="E43" s="4">
        <v>139023</v>
      </c>
      <c r="F43" s="4">
        <v>5585</v>
      </c>
      <c r="G43" s="5">
        <f t="shared" si="1"/>
        <v>4.0173208749631355</v>
      </c>
    </row>
    <row r="44" spans="1:10" x14ac:dyDescent="0.15">
      <c r="A44" s="20" t="s">
        <v>11</v>
      </c>
      <c r="B44" s="4">
        <v>99233</v>
      </c>
      <c r="C44" s="4">
        <v>2588</v>
      </c>
      <c r="D44" s="5">
        <f t="shared" si="0"/>
        <v>2.6080033859703931</v>
      </c>
      <c r="E44" s="4">
        <v>57553</v>
      </c>
      <c r="F44" s="4">
        <v>1680</v>
      </c>
      <c r="G44" s="5">
        <f t="shared" si="1"/>
        <v>2.919048529181798</v>
      </c>
    </row>
    <row r="45" spans="1:10" x14ac:dyDescent="0.15">
      <c r="A45" s="20" t="s">
        <v>12</v>
      </c>
      <c r="B45" s="4">
        <v>91642</v>
      </c>
      <c r="C45" s="6">
        <v>335</v>
      </c>
      <c r="D45" s="5">
        <f t="shared" si="0"/>
        <v>0.36555291242006938</v>
      </c>
      <c r="E45" s="4">
        <v>53218</v>
      </c>
      <c r="F45" s="6">
        <v>374</v>
      </c>
      <c r="G45" s="5">
        <f t="shared" si="1"/>
        <v>0.70276973956180244</v>
      </c>
    </row>
    <row r="46" spans="1:10" x14ac:dyDescent="0.15">
      <c r="A46" s="20" t="s">
        <v>13</v>
      </c>
      <c r="B46" s="4">
        <v>288400</v>
      </c>
      <c r="C46" s="4">
        <v>2044</v>
      </c>
      <c r="D46" s="5">
        <f t="shared" si="0"/>
        <v>0.70873786407766992</v>
      </c>
      <c r="E46" s="4">
        <v>106894</v>
      </c>
      <c r="F46" s="4">
        <v>1065</v>
      </c>
      <c r="G46" s="5">
        <f t="shared" si="1"/>
        <v>0.99631410556251987</v>
      </c>
    </row>
    <row r="47" spans="1:10" x14ac:dyDescent="0.15">
      <c r="A47" s="20" t="s">
        <v>14</v>
      </c>
      <c r="B47" s="4">
        <v>147225</v>
      </c>
      <c r="C47" s="4">
        <v>772</v>
      </c>
      <c r="D47" s="5">
        <f t="shared" si="0"/>
        <v>0.52436746476481577</v>
      </c>
      <c r="E47" s="4">
        <v>101998</v>
      </c>
      <c r="F47" s="4">
        <v>863</v>
      </c>
      <c r="G47" s="5">
        <f t="shared" si="1"/>
        <v>0.84609502147100923</v>
      </c>
    </row>
    <row r="48" spans="1:10" x14ac:dyDescent="0.15">
      <c r="A48" s="20" t="s">
        <v>15</v>
      </c>
      <c r="B48" s="4">
        <v>1265705</v>
      </c>
      <c r="C48" s="4">
        <v>5869</v>
      </c>
      <c r="D48" s="5">
        <f t="shared" si="0"/>
        <v>0.46369414674035414</v>
      </c>
      <c r="E48" s="4">
        <v>531510</v>
      </c>
      <c r="F48" s="4">
        <v>5006</v>
      </c>
      <c r="G48" s="5">
        <f t="shared" si="1"/>
        <v>0.94184493236251432</v>
      </c>
    </row>
    <row r="49" spans="1:9" x14ac:dyDescent="0.15">
      <c r="A49" s="20" t="s">
        <v>16</v>
      </c>
      <c r="B49" s="4">
        <v>616966</v>
      </c>
      <c r="C49" s="6">
        <v>12729</v>
      </c>
      <c r="D49" s="5">
        <f t="shared" si="0"/>
        <v>2.0631606928096522</v>
      </c>
      <c r="E49" s="4">
        <v>181993</v>
      </c>
      <c r="F49" s="6">
        <v>6110</v>
      </c>
      <c r="G49" s="5">
        <f t="shared" si="1"/>
        <v>3.3572719829883564</v>
      </c>
    </row>
    <row r="50" spans="1:9" x14ac:dyDescent="0.15">
      <c r="A50" s="20" t="s">
        <v>17</v>
      </c>
      <c r="B50" s="4">
        <v>1299570</v>
      </c>
      <c r="C50" s="4">
        <v>160067</v>
      </c>
      <c r="D50" s="5">
        <f t="shared" si="0"/>
        <v>12.316920212070146</v>
      </c>
      <c r="E50" s="4">
        <v>591350</v>
      </c>
      <c r="F50" s="4">
        <v>48297</v>
      </c>
      <c r="G50" s="5">
        <f t="shared" si="1"/>
        <v>8.1672444406865647</v>
      </c>
    </row>
    <row r="51" spans="1:9" x14ac:dyDescent="0.15">
      <c r="A51" s="20" t="s">
        <v>18</v>
      </c>
      <c r="B51" s="4">
        <v>420597</v>
      </c>
      <c r="C51" s="4">
        <v>88066</v>
      </c>
      <c r="D51" s="5">
        <f t="shared" si="0"/>
        <v>20.938332893482357</v>
      </c>
      <c r="E51" s="4">
        <v>207595</v>
      </c>
      <c r="F51" s="4">
        <v>47405</v>
      </c>
      <c r="G51" s="5">
        <f t="shared" si="1"/>
        <v>22.835328403863294</v>
      </c>
    </row>
    <row r="52" spans="1:9" x14ac:dyDescent="0.15">
      <c r="A52" s="20" t="s">
        <v>19</v>
      </c>
      <c r="B52" s="4">
        <v>17443</v>
      </c>
      <c r="C52" s="19" t="s">
        <v>9</v>
      </c>
      <c r="D52" s="19" t="s">
        <v>9</v>
      </c>
      <c r="E52" s="4">
        <v>4825</v>
      </c>
      <c r="F52" s="6" t="s">
        <v>9</v>
      </c>
      <c r="G52" s="19" t="s">
        <v>9</v>
      </c>
    </row>
    <row r="53" spans="1:9" x14ac:dyDescent="0.15">
      <c r="A53" s="20" t="s">
        <v>20</v>
      </c>
      <c r="B53" s="4">
        <v>459580</v>
      </c>
      <c r="C53" s="4">
        <v>11453</v>
      </c>
      <c r="D53" s="5">
        <f t="shared" ref="D53:D64" si="2">C53/B53*100</f>
        <v>2.4920579659689279</v>
      </c>
      <c r="E53" s="4">
        <v>283271</v>
      </c>
      <c r="F53" s="4">
        <v>12765</v>
      </c>
      <c r="G53" s="5">
        <f t="shared" ref="G53:G64" si="3">F53/E53*100</f>
        <v>4.5062855004571594</v>
      </c>
    </row>
    <row r="54" spans="1:9" x14ac:dyDescent="0.15">
      <c r="A54" s="20" t="s">
        <v>21</v>
      </c>
      <c r="B54" s="4">
        <v>2354737</v>
      </c>
      <c r="C54" s="4">
        <v>11007</v>
      </c>
      <c r="D54" s="5">
        <f t="shared" si="2"/>
        <v>0.46744073754308874</v>
      </c>
      <c r="E54" s="4">
        <v>472758</v>
      </c>
      <c r="F54" s="4">
        <v>8594</v>
      </c>
      <c r="G54" s="5">
        <f t="shared" si="3"/>
        <v>1.8178433786419268</v>
      </c>
    </row>
    <row r="55" spans="1:9" x14ac:dyDescent="0.15">
      <c r="A55" s="20" t="s">
        <v>22</v>
      </c>
      <c r="B55" s="4">
        <v>558497</v>
      </c>
      <c r="C55" s="4">
        <v>39715</v>
      </c>
      <c r="D55" s="5">
        <f t="shared" si="2"/>
        <v>7.1110498355407463</v>
      </c>
      <c r="E55" s="4">
        <v>144835</v>
      </c>
      <c r="F55" s="4">
        <v>7813</v>
      </c>
      <c r="G55" s="5">
        <f t="shared" si="3"/>
        <v>5.394414333551973</v>
      </c>
    </row>
    <row r="56" spans="1:9" x14ac:dyDescent="0.15">
      <c r="A56" s="20" t="s">
        <v>23</v>
      </c>
      <c r="B56" s="4">
        <v>1324489</v>
      </c>
      <c r="C56" s="4">
        <v>115521</v>
      </c>
      <c r="D56" s="5">
        <f t="shared" si="2"/>
        <v>8.7219297404508449</v>
      </c>
      <c r="E56" s="4">
        <v>639550</v>
      </c>
      <c r="F56" s="4">
        <v>48144</v>
      </c>
      <c r="G56" s="5">
        <f t="shared" si="3"/>
        <v>7.5277929794386678</v>
      </c>
    </row>
    <row r="57" spans="1:9" x14ac:dyDescent="0.15">
      <c r="A57" s="20" t="s">
        <v>24</v>
      </c>
      <c r="B57" s="4">
        <v>1130418</v>
      </c>
      <c r="C57" s="4">
        <v>9654</v>
      </c>
      <c r="D57" s="5">
        <f t="shared" si="2"/>
        <v>0.85402037122551122</v>
      </c>
      <c r="E57" s="4">
        <v>298549</v>
      </c>
      <c r="F57" s="4">
        <v>9063</v>
      </c>
      <c r="G57" s="5">
        <f t="shared" si="3"/>
        <v>3.0356825847683298</v>
      </c>
    </row>
    <row r="58" spans="1:9" x14ac:dyDescent="0.15">
      <c r="A58" s="20" t="s">
        <v>25</v>
      </c>
      <c r="B58" s="4">
        <v>1677668</v>
      </c>
      <c r="C58" s="4">
        <v>76294</v>
      </c>
      <c r="D58" s="5">
        <f t="shared" si="2"/>
        <v>4.5476220563305736</v>
      </c>
      <c r="E58" s="4">
        <v>902658</v>
      </c>
      <c r="F58" s="4">
        <v>36176</v>
      </c>
      <c r="G58" s="5">
        <f t="shared" si="3"/>
        <v>4.0077194241894496</v>
      </c>
    </row>
    <row r="59" spans="1:9" x14ac:dyDescent="0.15">
      <c r="A59" s="20" t="s">
        <v>26</v>
      </c>
      <c r="B59" s="4">
        <v>622985</v>
      </c>
      <c r="C59" s="19" t="s">
        <v>9</v>
      </c>
      <c r="D59" s="19" t="s">
        <v>9</v>
      </c>
      <c r="E59" s="4">
        <v>284150</v>
      </c>
      <c r="F59" s="6">
        <v>225</v>
      </c>
      <c r="G59" s="19">
        <f t="shared" si="3"/>
        <v>7.9183529825796239E-2</v>
      </c>
    </row>
    <row r="60" spans="1:9" x14ac:dyDescent="0.15">
      <c r="A60" s="20" t="s">
        <v>27</v>
      </c>
      <c r="B60" s="4">
        <v>264926</v>
      </c>
      <c r="C60" s="4">
        <v>503</v>
      </c>
      <c r="D60" s="5">
        <f t="shared" si="2"/>
        <v>0.18986433947592912</v>
      </c>
      <c r="E60" s="4">
        <v>114440</v>
      </c>
      <c r="F60" s="4">
        <v>527</v>
      </c>
      <c r="G60" s="5">
        <f t="shared" si="3"/>
        <v>0.46050332051730164</v>
      </c>
      <c r="I60" s="28"/>
    </row>
    <row r="61" spans="1:9" x14ac:dyDescent="0.15">
      <c r="A61" s="20" t="s">
        <v>28</v>
      </c>
      <c r="B61" s="4">
        <v>3846811</v>
      </c>
      <c r="C61" s="4">
        <v>262053</v>
      </c>
      <c r="D61" s="5">
        <f t="shared" si="2"/>
        <v>6.8122140651048362</v>
      </c>
      <c r="E61" s="4">
        <v>1308421</v>
      </c>
      <c r="F61" s="4">
        <v>72372</v>
      </c>
      <c r="G61" s="5">
        <f t="shared" si="3"/>
        <v>5.5312472056012547</v>
      </c>
    </row>
    <row r="62" spans="1:9" x14ac:dyDescent="0.15">
      <c r="A62" s="20" t="s">
        <v>29</v>
      </c>
      <c r="B62" s="4">
        <v>202605</v>
      </c>
      <c r="C62" s="6">
        <v>11989</v>
      </c>
      <c r="D62" s="19">
        <f t="shared" si="2"/>
        <v>5.91742553243997</v>
      </c>
      <c r="E62" s="4">
        <v>83426</v>
      </c>
      <c r="F62" s="6">
        <v>6928</v>
      </c>
      <c r="G62" s="19">
        <f t="shared" si="3"/>
        <v>8.3043655455133898</v>
      </c>
    </row>
    <row r="63" spans="1:9" x14ac:dyDescent="0.15">
      <c r="A63" s="20" t="s">
        <v>30</v>
      </c>
      <c r="B63" s="4">
        <v>15945126</v>
      </c>
      <c r="C63" s="4">
        <v>4829675</v>
      </c>
      <c r="D63" s="5">
        <f t="shared" si="2"/>
        <v>30.289349861518811</v>
      </c>
      <c r="E63" s="4">
        <v>5833352</v>
      </c>
      <c r="F63" s="4">
        <v>2861064</v>
      </c>
      <c r="G63" s="5">
        <f t="shared" si="3"/>
        <v>49.046654479277095</v>
      </c>
    </row>
    <row r="64" spans="1:9" x14ac:dyDescent="0.15">
      <c r="A64" s="22" t="s">
        <v>5</v>
      </c>
      <c r="B64" s="7">
        <v>283529</v>
      </c>
      <c r="C64" s="7">
        <v>43655</v>
      </c>
      <c r="D64" s="26">
        <f t="shared" si="2"/>
        <v>15.397014062053618</v>
      </c>
      <c r="E64" s="7">
        <v>122607</v>
      </c>
      <c r="F64" s="23">
        <v>12949</v>
      </c>
      <c r="G64" s="26">
        <f t="shared" si="3"/>
        <v>10.561387196489596</v>
      </c>
    </row>
    <row r="65" spans="1:7" x14ac:dyDescent="0.15">
      <c r="A65" s="10" t="s">
        <v>32</v>
      </c>
      <c r="G65" s="27" t="s">
        <v>38</v>
      </c>
    </row>
    <row r="66" spans="1:7" x14ac:dyDescent="0.15">
      <c r="A66" s="8" t="s">
        <v>41</v>
      </c>
      <c r="B66" s="14"/>
    </row>
  </sheetData>
  <mergeCells count="17">
    <mergeCell ref="E3:F3"/>
    <mergeCell ref="H3:I3"/>
    <mergeCell ref="B35:C35"/>
    <mergeCell ref="E35:F35"/>
    <mergeCell ref="E4:E5"/>
    <mergeCell ref="A3:A5"/>
    <mergeCell ref="A35:A37"/>
    <mergeCell ref="B4:B5"/>
    <mergeCell ref="B36:B37"/>
    <mergeCell ref="C4:C5"/>
    <mergeCell ref="C36:C37"/>
    <mergeCell ref="B3:D3"/>
    <mergeCell ref="E36:E37"/>
    <mergeCell ref="F4:F5"/>
    <mergeCell ref="F36:F37"/>
    <mergeCell ref="H4:H5"/>
    <mergeCell ref="I4:I5"/>
  </mergeCells>
  <phoneticPr fontId="4"/>
  <pageMargins left="0.59055118110236204" right="0.78740157480314998" top="0.98425196850393704" bottom="0.39370078740157499" header="0.511811023622047" footer="0.511811023622047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F-16</vt:lpstr>
      <vt:lpstr>'F-16'!Print_Area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2024-03-11T04:51:29Z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