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yota01\dfsroot\各課共有ﾌｫﾙﾀﾞ\保育課共有\◆保育担当\2404　運営費補助金　5年\★要綱・様式など\様式変更・要綱追記\R5.4改訂\"/>
    </mc:Choice>
  </mc:AlternateContent>
  <xr:revisionPtr revIDLastSave="0" documentId="8_{BA5D3E0E-DD74-48E9-BC42-B0F5D3AD5F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-2障がい児補助職員明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G33" i="1"/>
  <c r="G38" i="1"/>
  <c r="C38" i="1"/>
  <c r="H37" i="1"/>
  <c r="H36" i="1"/>
  <c r="H35" i="1"/>
  <c r="H34" i="1"/>
  <c r="H38" i="1" s="1"/>
  <c r="H32" i="1"/>
  <c r="H31" i="1"/>
  <c r="H30" i="1"/>
  <c r="H29" i="1"/>
  <c r="H33" i="1" s="1"/>
  <c r="H27" i="1"/>
  <c r="H26" i="1"/>
  <c r="H25" i="1"/>
  <c r="H24" i="1"/>
  <c r="H22" i="1"/>
  <c r="H21" i="1"/>
  <c r="H20" i="1"/>
  <c r="H19" i="1"/>
  <c r="H17" i="1"/>
  <c r="H16" i="1"/>
  <c r="H15" i="1"/>
  <c r="H14" i="1"/>
  <c r="H12" i="1"/>
  <c r="H11" i="1"/>
  <c r="H10" i="1"/>
  <c r="H9" i="1"/>
  <c r="D34" i="1"/>
  <c r="D37" i="1"/>
  <c r="D36" i="1"/>
  <c r="D35" i="1"/>
  <c r="D32" i="1"/>
  <c r="D31" i="1"/>
  <c r="D30" i="1"/>
  <c r="D29" i="1"/>
  <c r="D27" i="1"/>
  <c r="D26" i="1"/>
  <c r="D25" i="1"/>
  <c r="D24" i="1"/>
  <c r="D22" i="1"/>
  <c r="D21" i="1"/>
  <c r="D20" i="1"/>
  <c r="D19" i="1"/>
  <c r="D17" i="1"/>
  <c r="D16" i="1"/>
  <c r="D15" i="1"/>
  <c r="D14" i="1"/>
  <c r="D12" i="1"/>
  <c r="D11" i="1"/>
  <c r="D10" i="1"/>
  <c r="D9" i="1"/>
  <c r="D33" i="1" l="1"/>
  <c r="D38" i="1"/>
  <c r="G28" i="1"/>
  <c r="G23" i="1"/>
  <c r="H23" i="1"/>
  <c r="G18" i="1"/>
  <c r="G13" i="1"/>
  <c r="C28" i="1"/>
  <c r="C23" i="1"/>
  <c r="C18" i="1"/>
  <c r="D23" i="1" l="1"/>
  <c r="H28" i="1"/>
  <c r="D18" i="1"/>
  <c r="D28" i="1"/>
  <c r="H18" i="1"/>
  <c r="D13" i="1"/>
  <c r="H13" i="1"/>
  <c r="C13" i="1"/>
  <c r="E42" i="1" s="1"/>
  <c r="E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会任用：保育課：石塚　真樹子</author>
  </authors>
  <commentList>
    <comment ref="H3" authorId="0" shapeId="0" xr:uid="{D3F10055-8A97-4375-B6B6-2C2C65394FF6}">
      <text>
        <r>
          <rPr>
            <sz val="9"/>
            <color indexed="81"/>
            <rFont val="MS P ゴシック"/>
            <family val="3"/>
            <charset val="128"/>
          </rPr>
          <t>「変更申請」または「実績報告」に○を付ける等して、どちらの書類か分かるようにしてください。</t>
        </r>
      </text>
    </comment>
  </commentList>
</comments>
</file>

<file path=xl/sharedStrings.xml><?xml version="1.0" encoding="utf-8"?>
<sst xmlns="http://schemas.openxmlformats.org/spreadsheetml/2006/main" count="42" uniqueCount="27">
  <si>
    <t>園名</t>
  </si>
  <si>
    <t>幼稚園</t>
  </si>
  <si>
    <t>１ 人件費明細</t>
  </si>
  <si>
    <t>月</t>
  </si>
  <si>
    <t>職員氏名</t>
  </si>
  <si>
    <t>給料</t>
  </si>
  <si>
    <t>補助額</t>
  </si>
  <si>
    <t>4月</t>
  </si>
  <si>
    <t>10月</t>
  </si>
  <si>
    <t>小計</t>
  </si>
  <si>
    <t>5月</t>
  </si>
  <si>
    <t>11月</t>
  </si>
  <si>
    <t>6月</t>
  </si>
  <si>
    <t>12月</t>
  </si>
  <si>
    <t>7月</t>
  </si>
  <si>
    <t>1月</t>
  </si>
  <si>
    <t>8月</t>
  </si>
  <si>
    <t>2月</t>
  </si>
  <si>
    <t>9月</t>
  </si>
  <si>
    <t>3月</t>
  </si>
  <si>
    <t>２　補助額の算出</t>
  </si>
  <si>
    <t>障がい児補助職員人件費明細</t>
    <phoneticPr fontId="1"/>
  </si>
  <si>
    <t>別紙６の２</t>
    <phoneticPr fontId="1"/>
  </si>
  <si>
    <t>※各月の補助額は給料の1/2の額。ただし、1人当たり上限40,400円。（小数点以下四捨五入）</t>
    <rPh sb="1" eb="2">
      <t>カク</t>
    </rPh>
    <rPh sb="2" eb="3">
      <t>ツキ</t>
    </rPh>
    <rPh sb="22" eb="23">
      <t>ニン</t>
    </rPh>
    <rPh sb="23" eb="24">
      <t>ア</t>
    </rPh>
    <rPh sb="26" eb="28">
      <t>ジョウゲン</t>
    </rPh>
    <rPh sb="37" eb="40">
      <t>ショウスウテン</t>
    </rPh>
    <rPh sb="40" eb="42">
      <t>イカ</t>
    </rPh>
    <rPh sb="42" eb="46">
      <t>シシャゴニュウ</t>
    </rPh>
    <phoneticPr fontId="1"/>
  </si>
  <si>
    <t>変更申請／実績報告</t>
    <rPh sb="0" eb="2">
      <t>ヘンコウ</t>
    </rPh>
    <rPh sb="2" eb="4">
      <t>シンセイ</t>
    </rPh>
    <rPh sb="5" eb="7">
      <t>ジッセキ</t>
    </rPh>
    <rPh sb="7" eb="9">
      <t>ホウコク</t>
    </rPh>
    <phoneticPr fontId="1"/>
  </si>
  <si>
    <t>（１）障がい児補助職員人件費</t>
    <phoneticPr fontId="1"/>
  </si>
  <si>
    <t>（２）豊田市補助額　※百円未満切り捨て</t>
    <rPh sb="11" eb="13">
      <t>ヒャクエン</t>
    </rPh>
    <rPh sb="13" eb="15">
      <t>ミマン</t>
    </rPh>
    <rPh sb="15" eb="16">
      <t>キ</t>
    </rPh>
    <rPh sb="17" eb="18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</si>
</sst>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6" xfId="0" applyFont="1" applyFill="1" applyBorder="1" applyAlignment="1">
      <alignment vertical="center" shrinkToFit="1"/>
    </xf>
    <xf numFmtId="176" fontId="2" fillId="2" borderId="6" xfId="0" applyNumberFormat="1" applyFont="1" applyFill="1" applyBorder="1" applyAlignment="1">
      <alignment horizontal="right" vertical="center" shrinkToFit="1"/>
    </xf>
    <xf numFmtId="176" fontId="2" fillId="0" borderId="6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176" fontId="2" fillId="2" borderId="5" xfId="0" applyNumberFormat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vertical="center" shrinkToFit="1"/>
    </xf>
    <xf numFmtId="176" fontId="2" fillId="2" borderId="7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</cellXfs>
  <cellStyles count="1">
    <cellStyle name="標準" xfId="0" builtinId="0"/>
  </cellStyles>
  <dxfs count="3">
    <dxf>
      <numFmt numFmtId="177" formatCode="&quot;&quot;"/>
    </dxf>
    <dxf>
      <numFmt numFmtId="177" formatCode="&quot;&quot;"/>
    </dxf>
    <dxf>
      <numFmt numFmtId="177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view="pageBreakPreview" zoomScaleNormal="100" zoomScaleSheetLayoutView="100" workbookViewId="0">
      <selection activeCell="J8" sqref="J8"/>
    </sheetView>
  </sheetViews>
  <sheetFormatPr defaultRowHeight="17.100000000000001" customHeight="1"/>
  <cols>
    <col min="1" max="1" width="6.375" style="1" customWidth="1"/>
    <col min="2" max="2" width="13.625" style="1" customWidth="1"/>
    <col min="3" max="4" width="12.125" style="1" customWidth="1"/>
    <col min="5" max="5" width="5.75" style="1" customWidth="1"/>
    <col min="6" max="6" width="13.625" style="1" customWidth="1"/>
    <col min="7" max="8" width="12.125" style="1" customWidth="1"/>
    <col min="9" max="9" width="3.25" style="1" customWidth="1"/>
    <col min="10" max="16384" width="9" style="1"/>
  </cols>
  <sheetData>
    <row r="1" spans="1:8" ht="17.100000000000001" customHeight="1">
      <c r="A1" s="1" t="s">
        <v>22</v>
      </c>
    </row>
    <row r="2" spans="1:8" ht="19.5">
      <c r="A2" s="20" t="s">
        <v>21</v>
      </c>
      <c r="B2" s="20"/>
      <c r="C2" s="20"/>
      <c r="D2" s="20"/>
      <c r="E2" s="20"/>
      <c r="F2" s="20"/>
      <c r="G2" s="20"/>
      <c r="H2" s="20"/>
    </row>
    <row r="3" spans="1:8" ht="17.100000000000001" customHeight="1">
      <c r="H3" s="2" t="s">
        <v>24</v>
      </c>
    </row>
    <row r="5" spans="1:8" ht="17.100000000000001" customHeight="1">
      <c r="E5" s="3" t="s">
        <v>0</v>
      </c>
      <c r="F5" s="21"/>
      <c r="G5" s="21"/>
      <c r="H5" s="3" t="s">
        <v>1</v>
      </c>
    </row>
    <row r="7" spans="1:8" ht="17.100000000000001" customHeight="1">
      <c r="A7" s="1" t="s">
        <v>2</v>
      </c>
      <c r="G7" s="4"/>
    </row>
    <row r="8" spans="1:8" s="6" customFormat="1" ht="17.100000000000001" customHeight="1">
      <c r="A8" s="5" t="s">
        <v>3</v>
      </c>
      <c r="B8" s="5" t="s">
        <v>4</v>
      </c>
      <c r="C8" s="5" t="s">
        <v>5</v>
      </c>
      <c r="D8" s="5" t="s">
        <v>6</v>
      </c>
      <c r="E8" s="5" t="s">
        <v>3</v>
      </c>
      <c r="F8" s="5" t="s">
        <v>4</v>
      </c>
      <c r="G8" s="5" t="s">
        <v>5</v>
      </c>
      <c r="H8" s="5" t="s">
        <v>6</v>
      </c>
    </row>
    <row r="9" spans="1:8" s="10" customFormat="1" ht="17.100000000000001" customHeight="1">
      <c r="A9" s="18" t="s">
        <v>7</v>
      </c>
      <c r="B9" s="7"/>
      <c r="C9" s="8"/>
      <c r="D9" s="9">
        <f>IF(C9&gt;=80800,40400,ROUND(C9/2,0))</f>
        <v>0</v>
      </c>
      <c r="E9" s="18" t="s">
        <v>8</v>
      </c>
      <c r="F9" s="7"/>
      <c r="G9" s="8"/>
      <c r="H9" s="9">
        <f t="shared" ref="H9:H12" si="0">IF(G9&gt;=80800,40400,ROUND(G9/2,0))</f>
        <v>0</v>
      </c>
    </row>
    <row r="10" spans="1:8" s="10" customFormat="1" ht="17.100000000000001" customHeight="1">
      <c r="A10" s="18"/>
      <c r="B10" s="11"/>
      <c r="C10" s="12"/>
      <c r="D10" s="9">
        <f t="shared" ref="D10:D12" si="1">IF(C10&gt;=80800,40400,ROUND(C10/2,0))</f>
        <v>0</v>
      </c>
      <c r="E10" s="18"/>
      <c r="F10" s="11"/>
      <c r="G10" s="12"/>
      <c r="H10" s="9">
        <f t="shared" si="0"/>
        <v>0</v>
      </c>
    </row>
    <row r="11" spans="1:8" s="10" customFormat="1" ht="17.100000000000001" customHeight="1">
      <c r="A11" s="18"/>
      <c r="B11" s="11"/>
      <c r="C11" s="12"/>
      <c r="D11" s="9">
        <f t="shared" si="1"/>
        <v>0</v>
      </c>
      <c r="E11" s="18"/>
      <c r="F11" s="11"/>
      <c r="G11" s="12"/>
      <c r="H11" s="9">
        <f t="shared" si="0"/>
        <v>0</v>
      </c>
    </row>
    <row r="12" spans="1:8" s="10" customFormat="1" ht="17.100000000000001" customHeight="1" thickBot="1">
      <c r="A12" s="18"/>
      <c r="B12" s="13"/>
      <c r="C12" s="14"/>
      <c r="D12" s="15">
        <f t="shared" si="1"/>
        <v>0</v>
      </c>
      <c r="E12" s="18"/>
      <c r="F12" s="13"/>
      <c r="G12" s="14"/>
      <c r="H12" s="15">
        <f t="shared" si="0"/>
        <v>0</v>
      </c>
    </row>
    <row r="13" spans="1:8" s="10" customFormat="1" ht="17.100000000000001" customHeight="1" thickTop="1">
      <c r="A13" s="19"/>
      <c r="B13" s="16" t="s">
        <v>9</v>
      </c>
      <c r="C13" s="17">
        <f>SUM(C9:C12)</f>
        <v>0</v>
      </c>
      <c r="D13" s="17">
        <f>SUM(D9:D12)</f>
        <v>0</v>
      </c>
      <c r="E13" s="19"/>
      <c r="F13" s="16" t="s">
        <v>9</v>
      </c>
      <c r="G13" s="17">
        <f>SUM(G9:G12)</f>
        <v>0</v>
      </c>
      <c r="H13" s="17">
        <f>SUM(H9:H12)</f>
        <v>0</v>
      </c>
    </row>
    <row r="14" spans="1:8" s="10" customFormat="1" ht="17.100000000000001" customHeight="1">
      <c r="A14" s="18" t="s">
        <v>10</v>
      </c>
      <c r="B14" s="7"/>
      <c r="C14" s="8"/>
      <c r="D14" s="9">
        <f t="shared" ref="D14:D17" si="2">IF(C14&gt;=80800,40400,ROUND(C14/2,0))</f>
        <v>0</v>
      </c>
      <c r="E14" s="18" t="s">
        <v>11</v>
      </c>
      <c r="F14" s="7"/>
      <c r="G14" s="8"/>
      <c r="H14" s="9">
        <f t="shared" ref="H14:H17" si="3">IF(G14&gt;=80800,40400,ROUND(G14/2,0))</f>
        <v>0</v>
      </c>
    </row>
    <row r="15" spans="1:8" s="10" customFormat="1" ht="17.100000000000001" customHeight="1">
      <c r="A15" s="18"/>
      <c r="B15" s="11"/>
      <c r="C15" s="12"/>
      <c r="D15" s="9">
        <f t="shared" si="2"/>
        <v>0</v>
      </c>
      <c r="E15" s="18"/>
      <c r="F15" s="11"/>
      <c r="G15" s="12"/>
      <c r="H15" s="9">
        <f t="shared" si="3"/>
        <v>0</v>
      </c>
    </row>
    <row r="16" spans="1:8" s="10" customFormat="1" ht="17.100000000000001" customHeight="1">
      <c r="A16" s="18"/>
      <c r="B16" s="11"/>
      <c r="C16" s="12"/>
      <c r="D16" s="9">
        <f t="shared" si="2"/>
        <v>0</v>
      </c>
      <c r="E16" s="18"/>
      <c r="F16" s="11"/>
      <c r="G16" s="12"/>
      <c r="H16" s="9">
        <f t="shared" si="3"/>
        <v>0</v>
      </c>
    </row>
    <row r="17" spans="1:8" s="10" customFormat="1" ht="17.100000000000001" customHeight="1" thickBot="1">
      <c r="A17" s="18"/>
      <c r="B17" s="13"/>
      <c r="C17" s="14"/>
      <c r="D17" s="15">
        <f t="shared" si="2"/>
        <v>0</v>
      </c>
      <c r="E17" s="18"/>
      <c r="F17" s="13"/>
      <c r="G17" s="14"/>
      <c r="H17" s="15">
        <f t="shared" si="3"/>
        <v>0</v>
      </c>
    </row>
    <row r="18" spans="1:8" s="10" customFormat="1" ht="17.100000000000001" customHeight="1" thickTop="1">
      <c r="A18" s="19"/>
      <c r="B18" s="16" t="s">
        <v>9</v>
      </c>
      <c r="C18" s="17">
        <f>SUM(C14:C17)</f>
        <v>0</v>
      </c>
      <c r="D18" s="17">
        <f>SUM(D14:D17)</f>
        <v>0</v>
      </c>
      <c r="E18" s="19"/>
      <c r="F18" s="16" t="s">
        <v>9</v>
      </c>
      <c r="G18" s="17">
        <f>SUM(G14:G17)</f>
        <v>0</v>
      </c>
      <c r="H18" s="17">
        <f>SUM(H14:H17)</f>
        <v>0</v>
      </c>
    </row>
    <row r="19" spans="1:8" s="10" customFormat="1" ht="17.100000000000001" customHeight="1">
      <c r="A19" s="18" t="s">
        <v>12</v>
      </c>
      <c r="B19" s="7"/>
      <c r="C19" s="8"/>
      <c r="D19" s="9">
        <f t="shared" ref="D19:D22" si="4">IF(C19&gt;=80800,40400,ROUND(C19/2,0))</f>
        <v>0</v>
      </c>
      <c r="E19" s="18" t="s">
        <v>13</v>
      </c>
      <c r="F19" s="7"/>
      <c r="G19" s="8"/>
      <c r="H19" s="9">
        <f t="shared" ref="H19:H22" si="5">IF(G19&gt;=80800,40400,ROUND(G19/2,0))</f>
        <v>0</v>
      </c>
    </row>
    <row r="20" spans="1:8" s="10" customFormat="1" ht="17.100000000000001" customHeight="1">
      <c r="A20" s="18"/>
      <c r="B20" s="11"/>
      <c r="C20" s="12"/>
      <c r="D20" s="9">
        <f t="shared" si="4"/>
        <v>0</v>
      </c>
      <c r="E20" s="18"/>
      <c r="F20" s="11"/>
      <c r="G20" s="12"/>
      <c r="H20" s="9">
        <f t="shared" si="5"/>
        <v>0</v>
      </c>
    </row>
    <row r="21" spans="1:8" s="10" customFormat="1" ht="17.100000000000001" customHeight="1">
      <c r="A21" s="18"/>
      <c r="B21" s="11"/>
      <c r="C21" s="12"/>
      <c r="D21" s="9">
        <f t="shared" si="4"/>
        <v>0</v>
      </c>
      <c r="E21" s="18"/>
      <c r="F21" s="11"/>
      <c r="G21" s="12"/>
      <c r="H21" s="9">
        <f t="shared" si="5"/>
        <v>0</v>
      </c>
    </row>
    <row r="22" spans="1:8" s="10" customFormat="1" ht="17.100000000000001" customHeight="1" thickBot="1">
      <c r="A22" s="18"/>
      <c r="B22" s="13"/>
      <c r="C22" s="14"/>
      <c r="D22" s="15">
        <f t="shared" si="4"/>
        <v>0</v>
      </c>
      <c r="E22" s="18"/>
      <c r="F22" s="13"/>
      <c r="G22" s="14"/>
      <c r="H22" s="15">
        <f t="shared" si="5"/>
        <v>0</v>
      </c>
    </row>
    <row r="23" spans="1:8" s="10" customFormat="1" ht="17.100000000000001" customHeight="1" thickTop="1">
      <c r="A23" s="19"/>
      <c r="B23" s="16" t="s">
        <v>9</v>
      </c>
      <c r="C23" s="17">
        <f>SUM(C19:C22)</f>
        <v>0</v>
      </c>
      <c r="D23" s="17">
        <f>SUM(D19:D22)</f>
        <v>0</v>
      </c>
      <c r="E23" s="19"/>
      <c r="F23" s="16" t="s">
        <v>9</v>
      </c>
      <c r="G23" s="17">
        <f>SUM(G19:G22)</f>
        <v>0</v>
      </c>
      <c r="H23" s="17">
        <f>SUM(H19:H22)</f>
        <v>0</v>
      </c>
    </row>
    <row r="24" spans="1:8" s="10" customFormat="1" ht="17.100000000000001" customHeight="1">
      <c r="A24" s="18" t="s">
        <v>14</v>
      </c>
      <c r="B24" s="7"/>
      <c r="C24" s="8"/>
      <c r="D24" s="9">
        <f t="shared" ref="D24:D27" si="6">IF(C24&gt;=80800,40400,ROUND(C24/2,0))</f>
        <v>0</v>
      </c>
      <c r="E24" s="18" t="s">
        <v>15</v>
      </c>
      <c r="F24" s="7"/>
      <c r="G24" s="8"/>
      <c r="H24" s="9">
        <f t="shared" ref="H24:H27" si="7">IF(G24&gt;=80800,40400,ROUND(G24/2,0))</f>
        <v>0</v>
      </c>
    </row>
    <row r="25" spans="1:8" s="10" customFormat="1" ht="17.100000000000001" customHeight="1">
      <c r="A25" s="18"/>
      <c r="B25" s="11"/>
      <c r="C25" s="12"/>
      <c r="D25" s="9">
        <f t="shared" si="6"/>
        <v>0</v>
      </c>
      <c r="E25" s="18"/>
      <c r="F25" s="11"/>
      <c r="G25" s="12"/>
      <c r="H25" s="9">
        <f t="shared" si="7"/>
        <v>0</v>
      </c>
    </row>
    <row r="26" spans="1:8" s="10" customFormat="1" ht="17.100000000000001" customHeight="1">
      <c r="A26" s="18"/>
      <c r="B26" s="11"/>
      <c r="C26" s="12"/>
      <c r="D26" s="9">
        <f t="shared" si="6"/>
        <v>0</v>
      </c>
      <c r="E26" s="18"/>
      <c r="F26" s="11"/>
      <c r="G26" s="12"/>
      <c r="H26" s="9">
        <f t="shared" si="7"/>
        <v>0</v>
      </c>
    </row>
    <row r="27" spans="1:8" s="10" customFormat="1" ht="17.100000000000001" customHeight="1" thickBot="1">
      <c r="A27" s="18"/>
      <c r="B27" s="13"/>
      <c r="C27" s="14"/>
      <c r="D27" s="15">
        <f t="shared" si="6"/>
        <v>0</v>
      </c>
      <c r="E27" s="18"/>
      <c r="F27" s="13"/>
      <c r="G27" s="14"/>
      <c r="H27" s="15">
        <f t="shared" si="7"/>
        <v>0</v>
      </c>
    </row>
    <row r="28" spans="1:8" s="10" customFormat="1" ht="17.100000000000001" customHeight="1" thickTop="1">
      <c r="A28" s="19"/>
      <c r="B28" s="16" t="s">
        <v>9</v>
      </c>
      <c r="C28" s="17">
        <f>SUM(C24:C27)</f>
        <v>0</v>
      </c>
      <c r="D28" s="17">
        <f>SUM(D24:D27)</f>
        <v>0</v>
      </c>
      <c r="E28" s="19"/>
      <c r="F28" s="16" t="s">
        <v>9</v>
      </c>
      <c r="G28" s="17">
        <f>SUM(G24:G27)</f>
        <v>0</v>
      </c>
      <c r="H28" s="17">
        <f>SUM(H24:H27)</f>
        <v>0</v>
      </c>
    </row>
    <row r="29" spans="1:8" s="10" customFormat="1" ht="17.100000000000001" customHeight="1">
      <c r="A29" s="18" t="s">
        <v>16</v>
      </c>
      <c r="B29" s="7"/>
      <c r="C29" s="8"/>
      <c r="D29" s="9">
        <f t="shared" ref="D29:D32" si="8">IF(C29&gt;=80800,40400,ROUND(C29/2,0))</f>
        <v>0</v>
      </c>
      <c r="E29" s="18" t="s">
        <v>17</v>
      </c>
      <c r="F29" s="7"/>
      <c r="G29" s="8"/>
      <c r="H29" s="9">
        <f t="shared" ref="H29:H32" si="9">IF(G29&gt;=80800,40400,ROUND(G29/2,0))</f>
        <v>0</v>
      </c>
    </row>
    <row r="30" spans="1:8" s="10" customFormat="1" ht="17.100000000000001" customHeight="1">
      <c r="A30" s="18"/>
      <c r="B30" s="11"/>
      <c r="C30" s="12"/>
      <c r="D30" s="9">
        <f t="shared" si="8"/>
        <v>0</v>
      </c>
      <c r="E30" s="18"/>
      <c r="F30" s="11"/>
      <c r="G30" s="12"/>
      <c r="H30" s="9">
        <f t="shared" si="9"/>
        <v>0</v>
      </c>
    </row>
    <row r="31" spans="1:8" s="10" customFormat="1" ht="17.100000000000001" customHeight="1">
      <c r="A31" s="18"/>
      <c r="B31" s="11"/>
      <c r="C31" s="12"/>
      <c r="D31" s="9">
        <f t="shared" si="8"/>
        <v>0</v>
      </c>
      <c r="E31" s="18"/>
      <c r="F31" s="11"/>
      <c r="G31" s="12"/>
      <c r="H31" s="9">
        <f t="shared" si="9"/>
        <v>0</v>
      </c>
    </row>
    <row r="32" spans="1:8" s="10" customFormat="1" ht="17.100000000000001" customHeight="1" thickBot="1">
      <c r="A32" s="18"/>
      <c r="B32" s="13"/>
      <c r="C32" s="14"/>
      <c r="D32" s="15">
        <f t="shared" si="8"/>
        <v>0</v>
      </c>
      <c r="E32" s="18"/>
      <c r="F32" s="13"/>
      <c r="G32" s="14"/>
      <c r="H32" s="15">
        <f t="shared" si="9"/>
        <v>0</v>
      </c>
    </row>
    <row r="33" spans="1:8" s="10" customFormat="1" ht="17.100000000000001" customHeight="1" thickTop="1">
      <c r="A33" s="19"/>
      <c r="B33" s="16" t="s">
        <v>9</v>
      </c>
      <c r="C33" s="17">
        <f>SUM(C29:C32)</f>
        <v>0</v>
      </c>
      <c r="D33" s="17">
        <f>SUM(D29:D32)</f>
        <v>0</v>
      </c>
      <c r="E33" s="19"/>
      <c r="F33" s="16" t="s">
        <v>9</v>
      </c>
      <c r="G33" s="17">
        <f>SUM(G29:G32)</f>
        <v>0</v>
      </c>
      <c r="H33" s="17">
        <f>SUM(H29:H32)</f>
        <v>0</v>
      </c>
    </row>
    <row r="34" spans="1:8" s="10" customFormat="1" ht="17.100000000000001" customHeight="1">
      <c r="A34" s="18" t="s">
        <v>18</v>
      </c>
      <c r="B34" s="7"/>
      <c r="C34" s="8"/>
      <c r="D34" s="9">
        <f>IF(C34&gt;=80800,40400,ROUND(C34/2,0))</f>
        <v>0</v>
      </c>
      <c r="E34" s="18" t="s">
        <v>19</v>
      </c>
      <c r="F34" s="7"/>
      <c r="G34" s="8"/>
      <c r="H34" s="9">
        <f t="shared" ref="H34:H37" si="10">IF(G34&gt;=80800,40400,ROUND(G34/2,0))</f>
        <v>0</v>
      </c>
    </row>
    <row r="35" spans="1:8" s="10" customFormat="1" ht="17.100000000000001" customHeight="1">
      <c r="A35" s="18"/>
      <c r="B35" s="11"/>
      <c r="C35" s="12"/>
      <c r="D35" s="9">
        <f t="shared" ref="D35:D37" si="11">IF(C35&gt;=80800,40400,ROUND(C35/2,0))</f>
        <v>0</v>
      </c>
      <c r="E35" s="18"/>
      <c r="F35" s="11"/>
      <c r="G35" s="12"/>
      <c r="H35" s="9">
        <f t="shared" si="10"/>
        <v>0</v>
      </c>
    </row>
    <row r="36" spans="1:8" s="10" customFormat="1" ht="17.100000000000001" customHeight="1">
      <c r="A36" s="18"/>
      <c r="B36" s="11"/>
      <c r="C36" s="12"/>
      <c r="D36" s="9">
        <f t="shared" si="11"/>
        <v>0</v>
      </c>
      <c r="E36" s="18"/>
      <c r="F36" s="11"/>
      <c r="G36" s="12"/>
      <c r="H36" s="9">
        <f t="shared" si="10"/>
        <v>0</v>
      </c>
    </row>
    <row r="37" spans="1:8" s="10" customFormat="1" ht="17.100000000000001" customHeight="1" thickBot="1">
      <c r="A37" s="18"/>
      <c r="B37" s="13"/>
      <c r="C37" s="14"/>
      <c r="D37" s="15">
        <f t="shared" si="11"/>
        <v>0</v>
      </c>
      <c r="E37" s="18"/>
      <c r="F37" s="13"/>
      <c r="G37" s="14"/>
      <c r="H37" s="15">
        <f t="shared" si="10"/>
        <v>0</v>
      </c>
    </row>
    <row r="38" spans="1:8" s="10" customFormat="1" ht="17.100000000000001" customHeight="1" thickTop="1">
      <c r="A38" s="19"/>
      <c r="B38" s="16" t="s">
        <v>9</v>
      </c>
      <c r="C38" s="17">
        <f>SUM(C34:C37)</f>
        <v>0</v>
      </c>
      <c r="D38" s="17">
        <f>SUM(D34:D37)</f>
        <v>0</v>
      </c>
      <c r="E38" s="19"/>
      <c r="F38" s="16" t="s">
        <v>9</v>
      </c>
      <c r="G38" s="17">
        <f>SUM(G34:G37)</f>
        <v>0</v>
      </c>
      <c r="H38" s="17">
        <f>SUM(H34:H37)</f>
        <v>0</v>
      </c>
    </row>
    <row r="39" spans="1:8" ht="17.100000000000001" customHeight="1">
      <c r="A39" s="1" t="s">
        <v>23</v>
      </c>
    </row>
    <row r="41" spans="1:8" ht="17.100000000000001" customHeight="1">
      <c r="A41" s="1" t="s">
        <v>20</v>
      </c>
    </row>
    <row r="42" spans="1:8" ht="24" customHeight="1" thickBot="1">
      <c r="A42" s="22" t="s">
        <v>25</v>
      </c>
      <c r="B42" s="22"/>
      <c r="C42" s="22"/>
      <c r="D42" s="22"/>
      <c r="E42" s="25">
        <f>SUM(C13,C18,C23,C28,C33,C38,G38,G33,G28,G23,G18,G13)</f>
        <v>0</v>
      </c>
      <c r="F42" s="25"/>
      <c r="G42" s="25"/>
      <c r="H42" s="25"/>
    </row>
    <row r="43" spans="1:8" ht="24" customHeight="1" thickBot="1">
      <c r="A43" s="23" t="s">
        <v>26</v>
      </c>
      <c r="B43" s="24"/>
      <c r="C43" s="24"/>
      <c r="D43" s="24"/>
      <c r="E43" s="26">
        <f>ROUNDDOWN(SUM(D13,D18,D23,D28,D33,D38,H38,H33,H28,H23,H18,H13),-2)</f>
        <v>0</v>
      </c>
      <c r="F43" s="26"/>
      <c r="G43" s="26"/>
      <c r="H43" s="27"/>
    </row>
  </sheetData>
  <mergeCells count="18">
    <mergeCell ref="A42:D42"/>
    <mergeCell ref="A43:D43"/>
    <mergeCell ref="E42:H42"/>
    <mergeCell ref="E43:H43"/>
    <mergeCell ref="A34:A38"/>
    <mergeCell ref="E34:E38"/>
    <mergeCell ref="A29:A33"/>
    <mergeCell ref="A2:H2"/>
    <mergeCell ref="A9:A13"/>
    <mergeCell ref="A14:A18"/>
    <mergeCell ref="A19:A23"/>
    <mergeCell ref="A24:A28"/>
    <mergeCell ref="E9:E13"/>
    <mergeCell ref="E14:E18"/>
    <mergeCell ref="E19:E23"/>
    <mergeCell ref="E24:E28"/>
    <mergeCell ref="E29:E33"/>
    <mergeCell ref="F5:G5"/>
  </mergeCells>
  <phoneticPr fontId="1"/>
  <conditionalFormatting sqref="C9:D37 G9:H38">
    <cfRule type="cellIs" dxfId="2" priority="3" operator="equal">
      <formula>0</formula>
    </cfRule>
  </conditionalFormatting>
  <conditionalFormatting sqref="E42:H43">
    <cfRule type="cellIs" dxfId="1" priority="2" operator="equal">
      <formula>0</formula>
    </cfRule>
  </conditionalFormatting>
  <conditionalFormatting sqref="C38:D38">
    <cfRule type="cellIs" dxfId="0" priority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6-2障がい児補助職員明細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　奈穂</dc:creator>
  <cp:lastModifiedBy>会任用：保育課：石塚　真樹子</cp:lastModifiedBy>
  <cp:lastPrinted>2023-06-15T01:58:21Z</cp:lastPrinted>
  <dcterms:created xsi:type="dcterms:W3CDTF">2016-03-24T09:32:32Z</dcterms:created>
  <dcterms:modified xsi:type="dcterms:W3CDTF">2023-06-16T01:13:01Z</dcterms:modified>
</cp:coreProperties>
</file>