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HHWorkspaceFolder\"/>
    </mc:Choice>
  </mc:AlternateContent>
  <xr:revisionPtr revIDLastSave="0" documentId="13_ncr:1_{5EA2D094-3491-4E17-9F92-E2764320F3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表" sheetId="7" r:id="rId1"/>
    <sheet name="様式１裏" sheetId="8" r:id="rId2"/>
  </sheets>
  <definedNames>
    <definedName name="_xlnm.Print_Area" localSheetId="0">様式１表!$B$3:$AJ$42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2" i="7" l="1"/>
  <c r="AN39" i="7" l="1"/>
  <c r="AN20" i="7"/>
  <c r="L30" i="7" l="1"/>
  <c r="L38" i="7"/>
  <c r="AN30" i="7"/>
  <c r="L20" i="7"/>
  <c r="AI4" i="7"/>
  <c r="AG4" i="7"/>
  <c r="AD4" i="7"/>
  <c r="AB4" i="7"/>
  <c r="Z4" i="7"/>
  <c r="X4" i="7"/>
  <c r="V4" i="7"/>
  <c r="T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HK</author>
  </authors>
  <commentList>
    <comment ref="AA8" authorId="0" shapeId="0" xr:uid="{00000000-0006-0000-0000-000001000000}">
      <text>
        <r>
          <rPr>
            <sz val="9"/>
            <color indexed="81"/>
            <rFont val="HG丸ｺﾞｼｯｸM-PRO"/>
            <family val="3"/>
            <charset val="128"/>
          </rPr>
          <t>20yy/mm/ddと入力してください。
※今年の場合は「mm/dd」で可</t>
        </r>
      </text>
    </comment>
    <comment ref="C22" authorId="0" shapeId="0" xr:uid="{00000000-0006-0000-0000-000002000000}">
      <text>
        <r>
          <rPr>
            <sz val="9"/>
            <color indexed="81"/>
            <rFont val="HG丸ｺﾞｼｯｸM-PRO"/>
            <family val="3"/>
            <charset val="128"/>
          </rPr>
          <t>金融機関名を入力してください。</t>
        </r>
      </text>
    </comment>
    <comment ref="W22" authorId="0" shapeId="0" xr:uid="{00000000-0006-0000-0000-000003000000}">
      <text>
        <r>
          <rPr>
            <sz val="9"/>
            <color indexed="81"/>
            <rFont val="HG丸ｺﾞｼｯｸM-PRO"/>
            <family val="3"/>
            <charset val="128"/>
          </rPr>
          <t>支店名を入力してください。本店の場合は右側で選択してください。</t>
        </r>
      </text>
    </comment>
    <comment ref="AF22" authorId="0" shapeId="0" xr:uid="{00000000-0006-0000-0000-000004000000}">
      <text>
        <r>
          <rPr>
            <sz val="9"/>
            <color indexed="81"/>
            <rFont val="HG丸ｺﾞｼｯｸM-PRO"/>
            <family val="3"/>
            <charset val="128"/>
          </rPr>
          <t>選択してください。</t>
        </r>
      </text>
    </comment>
    <comment ref="C25" authorId="0" shapeId="0" xr:uid="{00000000-0006-0000-0000-000005000000}">
      <text>
        <r>
          <rPr>
            <sz val="9"/>
            <color indexed="81"/>
            <rFont val="HG丸ｺﾞｼｯｸM-PRO"/>
            <family val="3"/>
            <charset val="128"/>
          </rPr>
          <t>預金種別を選択してください。</t>
        </r>
      </text>
    </comment>
    <comment ref="I34" authorId="0" shapeId="0" xr:uid="{00000000-0006-0000-0000-000006000000}">
      <text>
        <r>
          <rPr>
            <sz val="9"/>
            <color indexed="81"/>
            <rFont val="HG丸ｺﾞｼｯｸM-PRO"/>
            <family val="3"/>
            <charset val="128"/>
          </rPr>
          <t>20yy/mm/ddと入力してください。
※今年の場合は「mm/dd」で可</t>
        </r>
      </text>
    </comment>
    <comment ref="U34" authorId="0" shapeId="0" xr:uid="{00000000-0006-0000-0000-000007000000}">
      <text>
        <r>
          <rPr>
            <sz val="9"/>
            <color indexed="81"/>
            <rFont val="HG丸ｺﾞｼｯｸM-PRO"/>
            <family val="3"/>
            <charset val="128"/>
          </rPr>
          <t>20yy/mm/ddと入力してください。
※今年の場合は「mm/dd」で可</t>
        </r>
      </text>
    </comment>
    <comment ref="H35" authorId="0" shapeId="0" xr:uid="{00000000-0006-0000-0000-000008000000}">
      <text>
        <r>
          <rPr>
            <sz val="9"/>
            <color indexed="81"/>
            <rFont val="HG丸ｺﾞｼｯｸM-PRO"/>
            <family val="3"/>
            <charset val="128"/>
          </rPr>
          <t>量水器番号＝水道メーター番号
水道メーター器のふたに刻印してあります。
使用水量のお知らせに記載されています。</t>
        </r>
      </text>
    </comment>
    <comment ref="H36" authorId="0" shapeId="0" xr:uid="{00000000-0006-0000-0000-000009000000}">
      <text>
        <r>
          <rPr>
            <sz val="9"/>
            <color indexed="81"/>
            <rFont val="HG丸ｺﾞｼｯｸM-PRO"/>
            <family val="3"/>
            <charset val="128"/>
          </rPr>
          <t>修理が終了したときのメーターの指示値を入力してください。</t>
        </r>
      </text>
    </comment>
  </commentList>
</comments>
</file>

<file path=xl/sharedStrings.xml><?xml version="1.0" encoding="utf-8"?>
<sst xmlns="http://schemas.openxmlformats.org/spreadsheetml/2006/main" count="52" uniqueCount="52">
  <si>
    <t>印</t>
    <rPh sb="0" eb="1">
      <t>イン</t>
    </rPh>
    <phoneticPr fontId="2"/>
  </si>
  <si>
    <t>預金種別</t>
    <rPh sb="0" eb="2">
      <t>ヨキン</t>
    </rPh>
    <rPh sb="2" eb="4">
      <t>シュベツ</t>
    </rPh>
    <phoneticPr fontId="2"/>
  </si>
  <si>
    <t>振込口座</t>
    <rPh sb="0" eb="2">
      <t>フリコミ</t>
    </rPh>
    <rPh sb="2" eb="4">
      <t>コウザ</t>
    </rPh>
    <phoneticPr fontId="2"/>
  </si>
  <si>
    <t>　</t>
    <phoneticPr fontId="2"/>
  </si>
  <si>
    <t>水 道 使 用 水 量 軽 減 申 請 書</t>
    <rPh sb="0" eb="1">
      <t>ミズ</t>
    </rPh>
    <rPh sb="2" eb="3">
      <t>ミチ</t>
    </rPh>
    <rPh sb="4" eb="5">
      <t>ツカ</t>
    </rPh>
    <rPh sb="6" eb="7">
      <t>ヨウ</t>
    </rPh>
    <rPh sb="8" eb="9">
      <t>ミズ</t>
    </rPh>
    <rPh sb="10" eb="11">
      <t>リョウ</t>
    </rPh>
    <rPh sb="12" eb="13">
      <t>ケイ</t>
    </rPh>
    <rPh sb="14" eb="15">
      <t>ゲン</t>
    </rPh>
    <rPh sb="16" eb="17">
      <t>サル</t>
    </rPh>
    <rPh sb="18" eb="19">
      <t>ショウ</t>
    </rPh>
    <rPh sb="20" eb="21">
      <t>ショ</t>
    </rPh>
    <phoneticPr fontId="2"/>
  </si>
  <si>
    <t>－</t>
    <phoneticPr fontId="2"/>
  </si>
  <si>
    <t>更正番号</t>
    <phoneticPr fontId="2"/>
  </si>
  <si>
    <t>お客様番号</t>
    <phoneticPr fontId="2"/>
  </si>
  <si>
    <t>申請日</t>
  </si>
  <si>
    <t>豊田市事業管理者　宛</t>
    <rPh sb="0" eb="3">
      <t>トヨタシ</t>
    </rPh>
    <rPh sb="3" eb="5">
      <t>ジギョウ</t>
    </rPh>
    <rPh sb="5" eb="8">
      <t>カンリシャ</t>
    </rPh>
    <rPh sb="9" eb="10">
      <t>アテ</t>
    </rPh>
    <phoneticPr fontId="2"/>
  </si>
  <si>
    <t>下記の設置場所において、漏水が判明し修理が完了しましたので、使用水量の軽減を申請します。</t>
    <rPh sb="0" eb="2">
      <t>カキ</t>
    </rPh>
    <phoneticPr fontId="2"/>
  </si>
  <si>
    <t>１０：地中管</t>
    <rPh sb="3" eb="5">
      <t>チチュウ</t>
    </rPh>
    <rPh sb="5" eb="6">
      <t>クダ</t>
    </rPh>
    <phoneticPr fontId="2"/>
  </si>
  <si>
    <t>修理完了時の指針</t>
    <rPh sb="0" eb="2">
      <t>シュウリ</t>
    </rPh>
    <rPh sb="2" eb="4">
      <t>カンリョウ</t>
    </rPh>
    <rPh sb="4" eb="5">
      <t>ジ</t>
    </rPh>
    <rPh sb="6" eb="8">
      <t>シシン</t>
    </rPh>
    <phoneticPr fontId="2"/>
  </si>
  <si>
    <t>口径</t>
  </si>
  <si>
    <t>㎜</t>
    <phoneticPr fontId="2"/>
  </si>
  <si>
    <t>（裏面に続く）</t>
    <rPh sb="1" eb="3">
      <t>リメン</t>
    </rPh>
    <rPh sb="4" eb="5">
      <t>ツヅ</t>
    </rPh>
    <phoneticPr fontId="2"/>
  </si>
  <si>
    <t>設置場所</t>
    <rPh sb="0" eb="2">
      <t>セッチ</t>
    </rPh>
    <rPh sb="2" eb="4">
      <t>バショ</t>
    </rPh>
    <phoneticPr fontId="2"/>
  </si>
  <si>
    <t>所有者名</t>
    <rPh sb="0" eb="3">
      <t>ショユウシャ</t>
    </rPh>
    <rPh sb="3" eb="4">
      <t>ナ</t>
    </rPh>
    <phoneticPr fontId="2"/>
  </si>
  <si>
    <t>（使用者名）</t>
    <rPh sb="1" eb="4">
      <t>シヨウシャ</t>
    </rPh>
    <rPh sb="4" eb="5">
      <t>ナ</t>
    </rPh>
    <phoneticPr fontId="2"/>
  </si>
  <si>
    <t>　豊田市</t>
    <rPh sb="1" eb="4">
      <t>トヨタシ</t>
    </rPh>
    <phoneticPr fontId="2"/>
  </si>
  <si>
    <r>
      <t>口座番号</t>
    </r>
    <r>
      <rPr>
        <sz val="11"/>
        <rFont val="ＭＳ Ｐ明朝"/>
        <family val="1"/>
        <charset val="128"/>
      </rPr>
      <t>（右詰め）</t>
    </r>
    <rPh sb="0" eb="2">
      <t>コウザ</t>
    </rPh>
    <rPh sb="2" eb="4">
      <t>バンゴウ</t>
    </rPh>
    <rPh sb="5" eb="6">
      <t>ミギ</t>
    </rPh>
    <rPh sb="6" eb="7">
      <t>ツ</t>
    </rPh>
    <phoneticPr fontId="2"/>
  </si>
  <si>
    <t>㎥</t>
    <phoneticPr fontId="2"/>
  </si>
  <si>
    <t>修 理 期 間</t>
    <rPh sb="0" eb="1">
      <t>オサム</t>
    </rPh>
    <rPh sb="2" eb="3">
      <t>リ</t>
    </rPh>
    <rPh sb="4" eb="5">
      <t>キ</t>
    </rPh>
    <rPh sb="6" eb="7">
      <t>アイダ</t>
    </rPh>
    <phoneticPr fontId="2"/>
  </si>
  <si>
    <t>修 理 箇 所</t>
    <rPh sb="0" eb="1">
      <t>オサム</t>
    </rPh>
    <rPh sb="2" eb="3">
      <t>リ</t>
    </rPh>
    <rPh sb="4" eb="5">
      <t>カ</t>
    </rPh>
    <rPh sb="6" eb="7">
      <t>ショ</t>
    </rPh>
    <phoneticPr fontId="2"/>
  </si>
  <si>
    <t>修 理 し た 人</t>
    <rPh sb="0" eb="1">
      <t>オサム</t>
    </rPh>
    <rPh sb="2" eb="3">
      <t>リ</t>
    </rPh>
    <rPh sb="8" eb="9">
      <t>ヒト</t>
    </rPh>
    <phoneticPr fontId="2"/>
  </si>
  <si>
    <t>（所在地）</t>
    <rPh sb="1" eb="4">
      <t>ショザイチ</t>
    </rPh>
    <phoneticPr fontId="2"/>
  </si>
  <si>
    <t>②修理担当者名</t>
    <rPh sb="1" eb="3">
      <t>シュウリ</t>
    </rPh>
    <rPh sb="3" eb="6">
      <t>タントウシャ</t>
    </rPh>
    <rPh sb="6" eb="7">
      <t>ナ</t>
    </rPh>
    <phoneticPr fontId="2"/>
  </si>
  <si>
    <t>　金融機関名　　　　　　　</t>
    <rPh sb="1" eb="3">
      <t>キンユウ</t>
    </rPh>
    <rPh sb="3" eb="5">
      <t>キカン</t>
    </rPh>
    <rPh sb="5" eb="6">
      <t>メイ</t>
    </rPh>
    <phoneticPr fontId="2"/>
  </si>
  <si>
    <t>①修理店名</t>
    <rPh sb="1" eb="3">
      <t>シュウリ</t>
    </rPh>
    <rPh sb="3" eb="4">
      <t>ミセ</t>
    </rPh>
    <rPh sb="4" eb="5">
      <t>ナ</t>
    </rPh>
    <phoneticPr fontId="2"/>
  </si>
  <si>
    <t>名義人氏名</t>
    <phoneticPr fontId="2"/>
  </si>
  <si>
    <t>フリガナ</t>
    <phoneticPr fontId="2"/>
  </si>
  <si>
    <t>ボールペン等でご記入ください。</t>
    <rPh sb="5" eb="6">
      <t>トウ</t>
    </rPh>
    <rPh sb="8" eb="10">
      <t>キニュウ</t>
    </rPh>
    <phoneticPr fontId="2"/>
  </si>
  <si>
    <t>≪修理箇所図≫</t>
    <rPh sb="1" eb="3">
      <t>シュウリ</t>
    </rPh>
    <rPh sb="3" eb="5">
      <t>カショ</t>
    </rPh>
    <rPh sb="5" eb="6">
      <t>ズ</t>
    </rPh>
    <phoneticPr fontId="2"/>
  </si>
  <si>
    <r>
      <t>軽減が認められた場合の還付金の振込先　</t>
    </r>
    <r>
      <rPr>
        <b/>
        <sz val="10"/>
        <rFont val="ＭＳ Ｐゴシック"/>
        <family val="3"/>
        <charset val="128"/>
      </rPr>
      <t/>
    </r>
    <rPh sb="0" eb="2">
      <t>ケイゲン</t>
    </rPh>
    <rPh sb="3" eb="4">
      <t>ミト</t>
    </rPh>
    <rPh sb="8" eb="10">
      <t>バアイ</t>
    </rPh>
    <rPh sb="11" eb="14">
      <t>カンプキン</t>
    </rPh>
    <rPh sb="15" eb="17">
      <t>フリコミ</t>
    </rPh>
    <rPh sb="17" eb="18">
      <t>サキ</t>
    </rPh>
    <phoneticPr fontId="2"/>
  </si>
  <si>
    <t>※申請日により、水道料金から軽減額を控除し、還付金が発生しない場合があります。</t>
    <rPh sb="14" eb="16">
      <t>ケイゲン</t>
    </rPh>
    <rPh sb="16" eb="17">
      <t>ガク</t>
    </rPh>
    <rPh sb="18" eb="20">
      <t>コウジョ</t>
    </rPh>
    <rPh sb="22" eb="24">
      <t>カンプ</t>
    </rPh>
    <rPh sb="24" eb="25">
      <t>キン</t>
    </rPh>
    <rPh sb="26" eb="28">
      <t>ハッセイ</t>
    </rPh>
    <rPh sb="31" eb="33">
      <t>バアイ</t>
    </rPh>
    <phoneticPr fontId="2"/>
  </si>
  <si>
    <t>「使用水量のお知らせ」などに記載されているお客様番号を入力してください。→</t>
    <rPh sb="27" eb="29">
      <t>ニュウリョク</t>
    </rPh>
    <phoneticPr fontId="2"/>
  </si>
  <si>
    <t>℡</t>
    <phoneticPr fontId="2"/>
  </si>
  <si>
    <t>℡</t>
    <phoneticPr fontId="2"/>
  </si>
  <si>
    <t>～</t>
    <phoneticPr fontId="2"/>
  </si>
  <si>
    <t>※ 修理した人を選択してください。工事店で修理した場合には①②を記入してください。</t>
    <rPh sb="2" eb="4">
      <t>シュウリ</t>
    </rPh>
    <rPh sb="6" eb="7">
      <t>ヒト</t>
    </rPh>
    <rPh sb="8" eb="10">
      <t>センタク</t>
    </rPh>
    <rPh sb="17" eb="19">
      <t>コウジ</t>
    </rPh>
    <rPh sb="19" eb="20">
      <t>テン</t>
    </rPh>
    <rPh sb="21" eb="23">
      <t>シュウリ</t>
    </rPh>
    <phoneticPr fontId="2"/>
  </si>
  <si>
    <t>量水器番号</t>
    <phoneticPr fontId="2"/>
  </si>
  <si>
    <t>０１：トイレ</t>
  </si>
  <si>
    <t>０２：温水器</t>
  </si>
  <si>
    <t>０６：甲止水栓</t>
  </si>
  <si>
    <t>０７：受水槽</t>
  </si>
  <si>
    <t>９９：その他</t>
  </si>
  <si>
    <t>該当を選択し、具体的な位置等を記入してください。</t>
    <rPh sb="0" eb="2">
      <t>ガイトウ</t>
    </rPh>
    <rPh sb="3" eb="5">
      <t>センタク</t>
    </rPh>
    <rPh sb="7" eb="10">
      <t>グタイテキ</t>
    </rPh>
    <rPh sb="11" eb="13">
      <t>イチ</t>
    </rPh>
    <rPh sb="13" eb="14">
      <t>トウ</t>
    </rPh>
    <rPh sb="15" eb="17">
      <t>キニュウ</t>
    </rPh>
    <phoneticPr fontId="2"/>
  </si>
  <si>
    <t>０８：その他の器具</t>
    <phoneticPr fontId="2"/>
  </si>
  <si>
    <t>「‐」も含めて入力してください。</t>
    <rPh sb="4" eb="5">
      <t>フク</t>
    </rPh>
    <rPh sb="7" eb="9">
      <t>ニュウリョク</t>
    </rPh>
    <phoneticPr fontId="2"/>
  </si>
  <si>
    <t>のところに入力をしてください。</t>
    <rPh sb="5" eb="7">
      <t>ニュウリョク</t>
    </rPh>
    <phoneticPr fontId="2"/>
  </si>
  <si>
    <t>還付金が発生した場合の振込先を選択して下さい。（ゆうちょ銀行可）</t>
    <rPh sb="0" eb="3">
      <t>カンプキン</t>
    </rPh>
    <rPh sb="4" eb="6">
      <t>ハッセイ</t>
    </rPh>
    <rPh sb="8" eb="10">
      <t>バアイ</t>
    </rPh>
    <rPh sb="11" eb="14">
      <t>フリコミサキ</t>
    </rPh>
    <rPh sb="15" eb="17">
      <t>センタク</t>
    </rPh>
    <rPh sb="19" eb="20">
      <t>クダ</t>
    </rPh>
    <phoneticPr fontId="2"/>
  </si>
  <si>
    <t>水道料金振替口座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</si>
</sst>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9"/>
      <color indexed="8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10" fillId="0" borderId="44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 indent="1"/>
      <protection locked="0"/>
    </xf>
    <xf numFmtId="0" fontId="10" fillId="0" borderId="28" xfId="0" applyFont="1" applyBorder="1" applyAlignment="1" applyProtection="1">
      <alignment horizontal="left" vertical="center" inden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6" fontId="10" fillId="0" borderId="44" xfId="0" applyNumberFormat="1" applyFont="1" applyBorder="1" applyAlignment="1" applyProtection="1">
      <alignment horizontal="center" vertical="center"/>
      <protection locked="0"/>
    </xf>
    <xf numFmtId="176" fontId="1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right"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3" fillId="0" borderId="33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30"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190499</xdr:colOff>
          <xdr:row>19</xdr:row>
          <xdr:rowOff>285750</xdr:rowOff>
        </xdr:from>
        <xdr:to>
          <xdr:col>22</xdr:col>
          <xdr:colOff>180975</xdr:colOff>
          <xdr:row>22</xdr:row>
          <xdr:rowOff>228600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3629024" y="4933950"/>
              <a:ext cx="990601" cy="762000"/>
              <a:chOff x="8610599" y="4695825"/>
              <a:chExt cx="990601" cy="762000"/>
            </a:xfrm>
          </xdr:grpSpPr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8610600" y="4695825"/>
                <a:ext cx="990600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銀行</a:t>
                </a:r>
              </a:p>
            </xdr:txBody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8610599" y="4924425"/>
                <a:ext cx="885825" cy="3524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信用金庫</a:t>
                </a:r>
              </a:p>
            </xdr:txBody>
          </xdr:sp>
          <xdr:sp macro="" textlink="">
            <xdr:nvSpPr>
              <xdr:cNvPr id="2062" name="Check Box 14" hidden="1">
                <a:extLst>
                  <a:ext uri="{63B3BB69-23CF-44E3-9099-C40C66FF867C}">
                    <a14:compatExt spid="_x0000_s2062"/>
                  </a:ext>
                  <a:ext uri="{FF2B5EF4-FFF2-40B4-BE49-F238E27FC236}">
                    <a16:creationId xmlns:a16="http://schemas.microsoft.com/office/drawing/2014/main" id="{00000000-0008-0000-0000-00000E080000}"/>
                  </a:ext>
                </a:extLst>
              </xdr:cNvPr>
              <xdr:cNvSpPr/>
            </xdr:nvSpPr>
            <xdr:spPr bwMode="auto">
              <a:xfrm>
                <a:off x="8610600" y="5219700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農協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228600</xdr:rowOff>
    </xdr:from>
    <xdr:to>
      <xdr:col>0</xdr:col>
      <xdr:colOff>0</xdr:colOff>
      <xdr:row>11</xdr:row>
      <xdr:rowOff>142875</xdr:rowOff>
    </xdr:to>
    <xdr:sp macro="" textlink="">
      <xdr:nvSpPr>
        <xdr:cNvPr id="6160" name="Freeform 2">
          <a:extLst>
            <a:ext uri="{FF2B5EF4-FFF2-40B4-BE49-F238E27FC236}">
              <a16:creationId xmlns:a16="http://schemas.microsoft.com/office/drawing/2014/main" id="{00000000-0008-0000-0100-000010180000}"/>
            </a:ext>
          </a:extLst>
        </xdr:cNvPr>
        <xdr:cNvSpPr>
          <a:spLocks/>
        </xdr:cNvSpPr>
      </xdr:nvSpPr>
      <xdr:spPr bwMode="auto">
        <a:xfrm>
          <a:off x="0" y="2200275"/>
          <a:ext cx="0" cy="142875"/>
        </a:xfrm>
        <a:custGeom>
          <a:avLst/>
          <a:gdLst>
            <a:gd name="T0" fmla="*/ 0 w 23"/>
            <a:gd name="T1" fmla="*/ 392565548 h 26"/>
            <a:gd name="T2" fmla="*/ 0 w 23"/>
            <a:gd name="T3" fmla="*/ 785125601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228600</xdr:rowOff>
    </xdr:from>
    <xdr:to>
      <xdr:col>0</xdr:col>
      <xdr:colOff>0</xdr:colOff>
      <xdr:row>9</xdr:row>
      <xdr:rowOff>142875</xdr:rowOff>
    </xdr:to>
    <xdr:sp macro="" textlink="">
      <xdr:nvSpPr>
        <xdr:cNvPr id="6161" name="Freeform 3">
          <a:extLst>
            <a:ext uri="{FF2B5EF4-FFF2-40B4-BE49-F238E27FC236}">
              <a16:creationId xmlns:a16="http://schemas.microsoft.com/office/drawing/2014/main" id="{00000000-0008-0000-0100-000011180000}"/>
            </a:ext>
          </a:extLst>
        </xdr:cNvPr>
        <xdr:cNvSpPr>
          <a:spLocks/>
        </xdr:cNvSpPr>
      </xdr:nvSpPr>
      <xdr:spPr bwMode="auto">
        <a:xfrm>
          <a:off x="0" y="1800225"/>
          <a:ext cx="0" cy="142875"/>
        </a:xfrm>
        <a:custGeom>
          <a:avLst/>
          <a:gdLst>
            <a:gd name="T0" fmla="*/ 0 w 23"/>
            <a:gd name="T1" fmla="*/ 392565548 h 26"/>
            <a:gd name="T2" fmla="*/ 0 w 23"/>
            <a:gd name="T3" fmla="*/ 785125601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209550</xdr:rowOff>
    </xdr:from>
    <xdr:to>
      <xdr:col>0</xdr:col>
      <xdr:colOff>0</xdr:colOff>
      <xdr:row>12</xdr:row>
      <xdr:rowOff>123825</xdr:rowOff>
    </xdr:to>
    <xdr:sp macro="" textlink="">
      <xdr:nvSpPr>
        <xdr:cNvPr id="6162" name="Freeform 5">
          <a:extLst>
            <a:ext uri="{FF2B5EF4-FFF2-40B4-BE49-F238E27FC236}">
              <a16:creationId xmlns:a16="http://schemas.microsoft.com/office/drawing/2014/main" id="{00000000-0008-0000-0100-000012180000}"/>
            </a:ext>
          </a:extLst>
        </xdr:cNvPr>
        <xdr:cNvSpPr>
          <a:spLocks/>
        </xdr:cNvSpPr>
      </xdr:nvSpPr>
      <xdr:spPr bwMode="auto">
        <a:xfrm>
          <a:off x="0" y="2400300"/>
          <a:ext cx="0" cy="123825"/>
        </a:xfrm>
        <a:custGeom>
          <a:avLst/>
          <a:gdLst>
            <a:gd name="T0" fmla="*/ 0 w 23"/>
            <a:gd name="T1" fmla="*/ 294860663 h 26"/>
            <a:gd name="T2" fmla="*/ 0 w 23"/>
            <a:gd name="T3" fmla="*/ 589716563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238125</xdr:rowOff>
    </xdr:from>
    <xdr:to>
      <xdr:col>0</xdr:col>
      <xdr:colOff>0</xdr:colOff>
      <xdr:row>36</xdr:row>
      <xdr:rowOff>152400</xdr:rowOff>
    </xdr:to>
    <xdr:sp macro="" textlink="">
      <xdr:nvSpPr>
        <xdr:cNvPr id="6163" name="Freeform 7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SpPr>
          <a:spLocks/>
        </xdr:cNvSpPr>
      </xdr:nvSpPr>
      <xdr:spPr bwMode="auto">
        <a:xfrm>
          <a:off x="0" y="7200900"/>
          <a:ext cx="0" cy="152400"/>
        </a:xfrm>
        <a:custGeom>
          <a:avLst/>
          <a:gdLst>
            <a:gd name="T0" fmla="*/ 0 w 23"/>
            <a:gd name="T1" fmla="*/ 446649231 h 26"/>
            <a:gd name="T2" fmla="*/ 0 w 23"/>
            <a:gd name="T3" fmla="*/ 893298462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219075</xdr:rowOff>
    </xdr:from>
    <xdr:to>
      <xdr:col>0</xdr:col>
      <xdr:colOff>0</xdr:colOff>
      <xdr:row>36</xdr:row>
      <xdr:rowOff>133350</xdr:rowOff>
    </xdr:to>
    <xdr:sp macro="" textlink="">
      <xdr:nvSpPr>
        <xdr:cNvPr id="6164" name="Freeform 8">
          <a:extLst>
            <a:ext uri="{FF2B5EF4-FFF2-40B4-BE49-F238E27FC236}">
              <a16:creationId xmlns:a16="http://schemas.microsoft.com/office/drawing/2014/main" id="{00000000-0008-0000-0100-000014180000}"/>
            </a:ext>
          </a:extLst>
        </xdr:cNvPr>
        <xdr:cNvSpPr>
          <a:spLocks/>
        </xdr:cNvSpPr>
      </xdr:nvSpPr>
      <xdr:spPr bwMode="auto">
        <a:xfrm>
          <a:off x="0" y="7200900"/>
          <a:ext cx="0" cy="133350"/>
        </a:xfrm>
        <a:custGeom>
          <a:avLst/>
          <a:gdLst>
            <a:gd name="T0" fmla="*/ 0 w 23"/>
            <a:gd name="T1" fmla="*/ 341965817 h 26"/>
            <a:gd name="T2" fmla="*/ 0 w 23"/>
            <a:gd name="T3" fmla="*/ 683931635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161925</xdr:rowOff>
    </xdr:to>
    <xdr:sp macro="" textlink="">
      <xdr:nvSpPr>
        <xdr:cNvPr id="6165" name="Freeform 9">
          <a:extLst>
            <a:ext uri="{FF2B5EF4-FFF2-40B4-BE49-F238E27FC236}">
              <a16:creationId xmlns:a16="http://schemas.microsoft.com/office/drawing/2014/main" id="{00000000-0008-0000-0100-000015180000}"/>
            </a:ext>
          </a:extLst>
        </xdr:cNvPr>
        <xdr:cNvSpPr>
          <a:spLocks/>
        </xdr:cNvSpPr>
      </xdr:nvSpPr>
      <xdr:spPr bwMode="auto">
        <a:xfrm>
          <a:off x="0" y="7800975"/>
          <a:ext cx="0" cy="161925"/>
        </a:xfrm>
        <a:custGeom>
          <a:avLst/>
          <a:gdLst>
            <a:gd name="T0" fmla="*/ 0 w 23"/>
            <a:gd name="T1" fmla="*/ 504228222 h 26"/>
            <a:gd name="T2" fmla="*/ 0 w 23"/>
            <a:gd name="T3" fmla="*/ 1008450216 h 26"/>
            <a:gd name="T4" fmla="*/ 0 w 23"/>
            <a:gd name="T5" fmla="*/ 0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6">
              <a:moveTo>
                <a:pt x="0" y="13"/>
              </a:moveTo>
              <a:lnTo>
                <a:pt x="5" y="26"/>
              </a:lnTo>
              <a:lnTo>
                <a:pt x="23" y="0"/>
              </a:lnTo>
            </a:path>
          </a:pathLst>
        </a:custGeom>
        <a:noFill/>
        <a:ln w="22225" cap="flat" cmpd="sng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W42"/>
  <sheetViews>
    <sheetView tabSelected="1" zoomScaleNormal="100" zoomScaleSheetLayoutView="115" workbookViewId="0">
      <selection activeCell="AR18" sqref="AR18"/>
    </sheetView>
  </sheetViews>
  <sheetFormatPr defaultColWidth="2.625" defaultRowHeight="20.100000000000001" customHeight="1" x14ac:dyDescent="0.15"/>
  <cols>
    <col min="1" max="1" width="2.625" style="1"/>
    <col min="2" max="14" width="2.625" style="1" customWidth="1"/>
    <col min="15" max="15" width="3.125" style="1" customWidth="1"/>
    <col min="16" max="30" width="2.625" style="1" customWidth="1"/>
    <col min="31" max="31" width="2.5" style="1" customWidth="1"/>
    <col min="32" max="32" width="3" style="1" customWidth="1"/>
    <col min="33" max="33" width="2.625" style="1" customWidth="1"/>
    <col min="34" max="48" width="2.625" style="1"/>
    <col min="49" max="49" width="2.625" style="1" hidden="1" customWidth="1"/>
    <col min="50" max="16384" width="2.625" style="1"/>
  </cols>
  <sheetData>
    <row r="1" spans="2:40" ht="20.100000000000001" customHeight="1" x14ac:dyDescent="0.15">
      <c r="D1" s="71"/>
      <c r="E1" s="71"/>
      <c r="F1" s="71"/>
      <c r="G1" s="71"/>
      <c r="H1" s="71"/>
      <c r="I1" s="71"/>
      <c r="J1" s="53" t="s">
        <v>49</v>
      </c>
    </row>
    <row r="2" spans="2:40" ht="20.100000000000001" customHeight="1" x14ac:dyDescent="0.15">
      <c r="C2" s="53" t="s">
        <v>35</v>
      </c>
      <c r="AD2" s="89"/>
      <c r="AE2" s="89"/>
      <c r="AF2" s="89"/>
      <c r="AG2" s="89"/>
      <c r="AH2" s="89"/>
      <c r="AI2" s="89"/>
      <c r="AJ2" s="89"/>
      <c r="AN2" s="55" t="s">
        <v>48</v>
      </c>
    </row>
    <row r="3" spans="2:40" ht="12" customHeight="1" x14ac:dyDescent="0.15"/>
    <row r="4" spans="2:40" ht="27" customHeight="1" x14ac:dyDescent="0.15">
      <c r="B4" s="74" t="s">
        <v>6</v>
      </c>
      <c r="C4" s="74"/>
      <c r="D4" s="75"/>
      <c r="E4" s="85"/>
      <c r="F4" s="86"/>
      <c r="G4" s="85"/>
      <c r="H4" s="86"/>
      <c r="I4" s="85"/>
      <c r="J4" s="86"/>
      <c r="K4" s="85"/>
      <c r="L4" s="86"/>
      <c r="P4" s="106" t="s">
        <v>7</v>
      </c>
      <c r="Q4" s="106"/>
      <c r="R4" s="106"/>
      <c r="S4" s="107"/>
      <c r="T4" s="87" t="str">
        <f>IF($AD$2="","",LEFT($AD$2,1))</f>
        <v/>
      </c>
      <c r="U4" s="88"/>
      <c r="V4" s="87" t="str">
        <f>IF($AD$2="","",MID($AD$2,2,1))</f>
        <v/>
      </c>
      <c r="W4" s="88"/>
      <c r="X4" s="87" t="str">
        <f>IF($AD$2="","",MID($AD$2,3,1))</f>
        <v/>
      </c>
      <c r="Y4" s="88"/>
      <c r="Z4" s="87" t="str">
        <f>IF($AD$2="","",MID($AD$2,4,1))</f>
        <v/>
      </c>
      <c r="AA4" s="88"/>
      <c r="AB4" s="87" t="str">
        <f>IF($AD$2="","",MID($AD$2,5,1))</f>
        <v/>
      </c>
      <c r="AC4" s="88"/>
      <c r="AD4" s="87" t="str">
        <f>IF($AD$2="","",MID($AD$2,6,1))</f>
        <v/>
      </c>
      <c r="AE4" s="88"/>
      <c r="AF4" s="11" t="s">
        <v>5</v>
      </c>
      <c r="AG4" s="87" t="str">
        <f>IF($AD$2="","",MID($AD$2,8,1))</f>
        <v/>
      </c>
      <c r="AH4" s="88"/>
      <c r="AI4" s="87" t="str">
        <f>IF($AD$2="","",MID($AD$2,9,1))</f>
        <v/>
      </c>
      <c r="AJ4" s="88"/>
    </row>
    <row r="5" spans="2:40" ht="19.5" customHeight="1" x14ac:dyDescent="0.15"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40" ht="30" customHeight="1" x14ac:dyDescent="0.15">
      <c r="B6" s="174" t="s">
        <v>4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</row>
    <row r="7" spans="2:40" ht="12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2:40" ht="20.100000000000001" customHeight="1" x14ac:dyDescent="0.15">
      <c r="B8" s="2"/>
      <c r="W8" s="1" t="s">
        <v>8</v>
      </c>
      <c r="AA8" s="76"/>
      <c r="AB8" s="76"/>
      <c r="AC8" s="76"/>
      <c r="AD8" s="76"/>
      <c r="AE8" s="76"/>
      <c r="AF8" s="76"/>
      <c r="AG8" s="76"/>
      <c r="AH8" s="76"/>
      <c r="AI8" s="76"/>
    </row>
    <row r="9" spans="2:40" ht="20.100000000000001" customHeight="1" x14ac:dyDescent="0.15">
      <c r="B9" s="2" t="s">
        <v>9</v>
      </c>
    </row>
    <row r="10" spans="2:40" ht="12" customHeight="1" x14ac:dyDescent="0.15">
      <c r="B10" s="2"/>
    </row>
    <row r="11" spans="2:40" ht="20.100000000000001" customHeight="1" x14ac:dyDescent="0.15">
      <c r="B11" s="2"/>
      <c r="C11" s="2" t="s">
        <v>10</v>
      </c>
      <c r="I11" s="11"/>
    </row>
    <row r="12" spans="2:40" ht="20.100000000000001" customHeight="1" thickBot="1" x14ac:dyDescent="0.2">
      <c r="B12" s="2"/>
      <c r="I12" s="11"/>
    </row>
    <row r="13" spans="2:40" ht="19.5" customHeight="1" x14ac:dyDescent="0.15">
      <c r="B13" s="126" t="s">
        <v>16</v>
      </c>
      <c r="C13" s="127"/>
      <c r="D13" s="127"/>
      <c r="E13" s="127"/>
      <c r="F13" s="128"/>
      <c r="G13" s="77" t="s">
        <v>19</v>
      </c>
      <c r="H13" s="78"/>
      <c r="I13" s="78"/>
      <c r="J13" s="78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2"/>
    </row>
    <row r="14" spans="2:40" ht="19.5" customHeight="1" x14ac:dyDescent="0.15">
      <c r="B14" s="129"/>
      <c r="C14" s="130"/>
      <c r="D14" s="130"/>
      <c r="E14" s="130"/>
      <c r="F14" s="131"/>
      <c r="G14" s="79"/>
      <c r="H14" s="80"/>
      <c r="I14" s="80"/>
      <c r="J14" s="80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</row>
    <row r="15" spans="2:40" ht="19.5" customHeight="1" x14ac:dyDescent="0.15">
      <c r="B15" s="132" t="s">
        <v>17</v>
      </c>
      <c r="C15" s="133"/>
      <c r="D15" s="133"/>
      <c r="E15" s="133"/>
      <c r="F15" s="134"/>
      <c r="G15" s="102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2"/>
      <c r="V15" s="90"/>
      <c r="W15" s="12"/>
      <c r="X15" s="12"/>
      <c r="Y15" s="12"/>
      <c r="Z15" s="90" t="s">
        <v>36</v>
      </c>
      <c r="AA15" s="90"/>
      <c r="AB15" s="64"/>
      <c r="AC15" s="64"/>
      <c r="AD15" s="64"/>
      <c r="AE15" s="64"/>
      <c r="AF15" s="64"/>
      <c r="AG15" s="64"/>
      <c r="AH15" s="64"/>
      <c r="AI15" s="64"/>
      <c r="AJ15" s="92"/>
    </row>
    <row r="16" spans="2:40" ht="19.5" customHeight="1" thickBot="1" x14ac:dyDescent="0.2">
      <c r="B16" s="135" t="s">
        <v>18</v>
      </c>
      <c r="C16" s="136"/>
      <c r="D16" s="136"/>
      <c r="E16" s="136"/>
      <c r="F16" s="137"/>
      <c r="G16" s="104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25"/>
      <c r="V16" s="91"/>
      <c r="W16" s="25"/>
      <c r="X16" s="25"/>
      <c r="Y16" s="25"/>
      <c r="Z16" s="91"/>
      <c r="AA16" s="91"/>
      <c r="AB16" s="67"/>
      <c r="AC16" s="67"/>
      <c r="AD16" s="67"/>
      <c r="AE16" s="67"/>
      <c r="AF16" s="67"/>
      <c r="AG16" s="67"/>
      <c r="AH16" s="67"/>
      <c r="AI16" s="67"/>
      <c r="AJ16" s="93"/>
    </row>
    <row r="17" spans="2:40" ht="19.5" customHeight="1" x14ac:dyDescent="0.15">
      <c r="B17" s="99" t="s">
        <v>33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2:40" ht="19.5" customHeight="1" thickBot="1" x14ac:dyDescent="0.2">
      <c r="B18" s="96" t="s">
        <v>34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8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2:40" ht="19.5" customHeight="1" x14ac:dyDescent="0.15">
      <c r="B19" s="51" t="s">
        <v>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J19" s="19"/>
    </row>
    <row r="20" spans="2:40" ht="25.5" customHeight="1" x14ac:dyDescent="0.15">
      <c r="B20" s="20" t="s">
        <v>3</v>
      </c>
      <c r="C20" s="73" t="s">
        <v>51</v>
      </c>
      <c r="D20" s="73"/>
      <c r="E20" s="73"/>
      <c r="F20" s="73"/>
      <c r="G20" s="73"/>
      <c r="H20" s="73"/>
      <c r="I20" s="73"/>
      <c r="J20" s="73"/>
      <c r="K20" s="18"/>
      <c r="L20" s="54" t="str">
        <f>IF(C20="下記の口座","水道料金振替口座以外の場合には振込先口座を記入してください。（ゆうちょ銀行可）","")</f>
        <v/>
      </c>
      <c r="M20" s="3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7"/>
      <c r="Z20" s="17"/>
      <c r="AA20" s="3"/>
      <c r="AB20" s="3"/>
      <c r="AC20" s="17"/>
      <c r="AD20" s="17"/>
      <c r="AE20" s="17"/>
      <c r="AF20" s="17"/>
      <c r="AG20" s="17"/>
      <c r="AH20" s="17"/>
      <c r="AI20" s="17"/>
      <c r="AJ20" s="21"/>
      <c r="AN20" s="55" t="str">
        <f>IF(C20="水道料金振替口座","「修理した人」欄の入力に進んでください。","")</f>
        <v>「修理した人」欄の入力に進んでください。</v>
      </c>
    </row>
    <row r="21" spans="2:40" ht="20.100000000000001" customHeight="1" x14ac:dyDescent="0.15">
      <c r="B21" s="108" t="s">
        <v>2</v>
      </c>
      <c r="C21" s="116" t="s">
        <v>27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2"/>
      <c r="S21" s="2"/>
      <c r="T21" s="2"/>
      <c r="U21" s="2"/>
      <c r="V21" s="2"/>
      <c r="W21" s="4"/>
      <c r="X21" s="2"/>
      <c r="Y21" s="2"/>
      <c r="Z21" s="2"/>
      <c r="AA21" s="2"/>
      <c r="AB21" s="2"/>
      <c r="AC21" s="4"/>
      <c r="AD21" s="4"/>
      <c r="AE21" s="4"/>
      <c r="AF21" s="4"/>
      <c r="AG21" s="4"/>
      <c r="AJ21" s="19"/>
    </row>
    <row r="22" spans="2:40" ht="20.100000000000001" customHeight="1" x14ac:dyDescent="0.15">
      <c r="B22" s="108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2"/>
      <c r="S22" s="2"/>
      <c r="T22" s="2"/>
      <c r="U22" s="2"/>
      <c r="V22" s="2"/>
      <c r="W22" s="111"/>
      <c r="X22" s="111"/>
      <c r="Y22" s="111"/>
      <c r="Z22" s="111"/>
      <c r="AA22" s="111"/>
      <c r="AB22" s="111"/>
      <c r="AC22" s="111"/>
      <c r="AD22" s="111"/>
      <c r="AE22" s="2"/>
      <c r="AF22" s="69"/>
      <c r="AG22" s="69"/>
      <c r="AH22" s="69"/>
      <c r="AI22" s="69"/>
      <c r="AJ22" s="19"/>
      <c r="AN22" s="55" t="str">
        <f>IF(C20="下記の口座","通帳の表紙裏の記載をよく確認して入力してください。","")</f>
        <v/>
      </c>
    </row>
    <row r="23" spans="2:40" ht="20.100000000000001" customHeight="1" x14ac:dyDescent="0.15">
      <c r="B23" s="108"/>
      <c r="C23" s="11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3"/>
      <c r="S23" s="3"/>
      <c r="T23" s="3"/>
      <c r="U23" s="3"/>
      <c r="V23" s="3"/>
      <c r="W23" s="73"/>
      <c r="X23" s="73"/>
      <c r="Y23" s="73"/>
      <c r="Z23" s="73"/>
      <c r="AA23" s="73"/>
      <c r="AB23" s="73"/>
      <c r="AC23" s="73"/>
      <c r="AD23" s="73"/>
      <c r="AE23" s="3"/>
      <c r="AF23" s="70"/>
      <c r="AG23" s="70"/>
      <c r="AH23" s="70"/>
      <c r="AI23" s="70"/>
      <c r="AJ23" s="22"/>
    </row>
    <row r="24" spans="2:40" ht="20.100000000000001" customHeight="1" x14ac:dyDescent="0.15">
      <c r="B24" s="108"/>
      <c r="C24" s="113" t="s">
        <v>1</v>
      </c>
      <c r="D24" s="114"/>
      <c r="E24" s="114"/>
      <c r="F24" s="115"/>
      <c r="G24" s="113" t="s">
        <v>20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5" t="s">
        <v>30</v>
      </c>
      <c r="V24" s="4"/>
      <c r="W24" s="43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</row>
    <row r="25" spans="2:40" ht="20.100000000000001" customHeight="1" x14ac:dyDescent="0.15">
      <c r="B25" s="108"/>
      <c r="C25" s="63"/>
      <c r="D25" s="64"/>
      <c r="E25" s="64"/>
      <c r="F25" s="6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2"/>
      <c r="T25" s="124"/>
      <c r="U25" s="14" t="s">
        <v>29</v>
      </c>
      <c r="V25" s="16"/>
      <c r="W25" s="16"/>
      <c r="X25" s="15"/>
      <c r="Y25" s="16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</row>
    <row r="26" spans="2:40" ht="20.100000000000001" customHeight="1" thickBot="1" x14ac:dyDescent="0.2">
      <c r="B26" s="109"/>
      <c r="C26" s="66"/>
      <c r="D26" s="67"/>
      <c r="E26" s="67"/>
      <c r="F26" s="68"/>
      <c r="G26" s="120"/>
      <c r="H26" s="121"/>
      <c r="I26" s="123"/>
      <c r="J26" s="121"/>
      <c r="K26" s="123"/>
      <c r="L26" s="121"/>
      <c r="M26" s="123"/>
      <c r="N26" s="121"/>
      <c r="O26" s="123"/>
      <c r="P26" s="121"/>
      <c r="Q26" s="123"/>
      <c r="R26" s="121"/>
      <c r="S26" s="123"/>
      <c r="T26" s="125"/>
      <c r="U26" s="23"/>
      <c r="V26" s="24"/>
      <c r="W26" s="24"/>
      <c r="X26" s="25"/>
      <c r="Y26" s="24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60"/>
    </row>
    <row r="27" spans="2:40" ht="12" customHeight="1" thickBot="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40" ht="20.100000000000001" customHeight="1" thickBot="1" x14ac:dyDescent="0.2">
      <c r="B28" s="147" t="s">
        <v>24</v>
      </c>
      <c r="C28" s="148"/>
      <c r="D28" s="148"/>
      <c r="E28" s="148"/>
      <c r="F28" s="148"/>
      <c r="G28" s="148"/>
      <c r="H28" s="41"/>
      <c r="I28" s="33"/>
      <c r="J28" s="33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25"/>
      <c r="AJ28" s="25"/>
    </row>
    <row r="29" spans="2:40" ht="20.100000000000001" customHeight="1" x14ac:dyDescent="0.15">
      <c r="B29" s="40" t="s">
        <v>39</v>
      </c>
      <c r="C29" s="9"/>
      <c r="D29" s="9"/>
      <c r="E29" s="9"/>
      <c r="F29" s="9"/>
      <c r="G29" s="9"/>
      <c r="H29" s="9"/>
      <c r="I29" s="6"/>
      <c r="J29" s="6"/>
      <c r="K29" s="9"/>
      <c r="L29" s="9"/>
      <c r="M29" s="9"/>
      <c r="N29" s="9"/>
      <c r="O29" s="9"/>
      <c r="P29" s="9"/>
      <c r="Q29" s="9"/>
      <c r="R29" s="9"/>
      <c r="S29" s="9"/>
      <c r="T29" s="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J29" s="19"/>
    </row>
    <row r="30" spans="2:40" ht="25.5" customHeight="1" x14ac:dyDescent="0.15">
      <c r="B30" s="31"/>
      <c r="C30" s="73"/>
      <c r="D30" s="73"/>
      <c r="E30" s="73"/>
      <c r="F30" s="73"/>
      <c r="G30" s="73"/>
      <c r="H30" s="73"/>
      <c r="I30" s="73"/>
      <c r="J30" s="73"/>
      <c r="K30" s="10"/>
      <c r="L30" s="94" t="str">
        <f>IF(C30="","",IF(C30="下記の修理店","①、②修理店名等と修理担当者を記入してください。印がない場合は、修理費の領収書写しを添付してください。",""))</f>
        <v/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N30" s="55" t="str">
        <f>IF(C30="","",IF(C30="下記の修理店","①、②修理店名等と修理担当者を記入してください。印がない場合は、修理費の領収書写しを添付してください。","修理期間の入力に進んでください。"))</f>
        <v/>
      </c>
    </row>
    <row r="31" spans="2:40" ht="25.5" customHeight="1" x14ac:dyDescent="0.15">
      <c r="B31" s="144" t="s">
        <v>28</v>
      </c>
      <c r="C31" s="145"/>
      <c r="D31" s="145"/>
      <c r="E31" s="145"/>
      <c r="F31" s="145"/>
      <c r="G31" s="146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1" t="s">
        <v>0</v>
      </c>
      <c r="Z31" s="2"/>
      <c r="AA31" s="2"/>
      <c r="AB31" s="2"/>
      <c r="AC31" s="2"/>
      <c r="AD31" s="2"/>
      <c r="AE31" s="2"/>
      <c r="AF31" s="2"/>
      <c r="AG31" s="2"/>
      <c r="AH31" s="2"/>
      <c r="AJ31" s="19"/>
    </row>
    <row r="32" spans="2:40" ht="25.5" customHeight="1" x14ac:dyDescent="0.15">
      <c r="B32" s="149" t="s">
        <v>25</v>
      </c>
      <c r="C32" s="150"/>
      <c r="D32" s="150"/>
      <c r="E32" s="150"/>
      <c r="F32" s="150"/>
      <c r="G32" s="150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Z32" s="80" t="s">
        <v>37</v>
      </c>
      <c r="AA32" s="80"/>
      <c r="AB32" s="73"/>
      <c r="AC32" s="73"/>
      <c r="AD32" s="73"/>
      <c r="AE32" s="73"/>
      <c r="AF32" s="73"/>
      <c r="AG32" s="73"/>
      <c r="AH32" s="73"/>
      <c r="AI32" s="73"/>
      <c r="AJ32" s="161"/>
    </row>
    <row r="33" spans="2:49" ht="25.5" customHeight="1" thickBot="1" x14ac:dyDescent="0.2">
      <c r="B33" s="141" t="s">
        <v>26</v>
      </c>
      <c r="C33" s="142"/>
      <c r="D33" s="142"/>
      <c r="E33" s="142"/>
      <c r="F33" s="142"/>
      <c r="G33" s="143"/>
      <c r="H33" s="3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</row>
    <row r="34" spans="2:49" ht="25.5" customHeight="1" thickBot="1" x14ac:dyDescent="0.2">
      <c r="B34" s="154" t="s">
        <v>22</v>
      </c>
      <c r="C34" s="155"/>
      <c r="D34" s="155"/>
      <c r="E34" s="155"/>
      <c r="F34" s="155"/>
      <c r="G34" s="156"/>
      <c r="H34" s="10"/>
      <c r="I34" s="162"/>
      <c r="J34" s="162"/>
      <c r="K34" s="162"/>
      <c r="L34" s="162"/>
      <c r="M34" s="162"/>
      <c r="N34" s="162"/>
      <c r="O34" s="162"/>
      <c r="P34" s="162"/>
      <c r="Q34" s="162"/>
      <c r="R34" s="56"/>
      <c r="S34" s="57" t="s">
        <v>38</v>
      </c>
      <c r="T34" s="57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28"/>
      <c r="AF34" s="28"/>
      <c r="AG34" s="28"/>
      <c r="AH34" s="28"/>
      <c r="AI34" s="28"/>
      <c r="AJ34" s="52"/>
    </row>
    <row r="35" spans="2:49" ht="25.5" customHeight="1" thickBot="1" x14ac:dyDescent="0.2">
      <c r="B35" s="151" t="s">
        <v>40</v>
      </c>
      <c r="C35" s="152"/>
      <c r="D35" s="152"/>
      <c r="E35" s="152"/>
      <c r="F35" s="152"/>
      <c r="G35" s="153"/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73"/>
      <c r="T35" s="113" t="s">
        <v>13</v>
      </c>
      <c r="U35" s="114"/>
      <c r="V35" s="115"/>
      <c r="W35" s="171"/>
      <c r="X35" s="172"/>
      <c r="Y35" s="172"/>
      <c r="Z35" s="133" t="s">
        <v>14</v>
      </c>
      <c r="AA35" s="133"/>
      <c r="AB35" s="39"/>
      <c r="AC35" s="27"/>
      <c r="AD35" s="27"/>
      <c r="AE35" s="27"/>
      <c r="AF35" s="27"/>
      <c r="AG35" s="27"/>
      <c r="AH35" s="27"/>
      <c r="AI35" s="27"/>
      <c r="AJ35" s="27"/>
      <c r="AW35" s="1" t="s">
        <v>41</v>
      </c>
    </row>
    <row r="36" spans="2:49" ht="25.5" customHeight="1" thickBot="1" x14ac:dyDescent="0.2">
      <c r="B36" s="138" t="s">
        <v>12</v>
      </c>
      <c r="C36" s="139"/>
      <c r="D36" s="139"/>
      <c r="E36" s="139"/>
      <c r="F36" s="139"/>
      <c r="G36" s="140"/>
      <c r="H36" s="165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7"/>
      <c r="T36" s="169" t="s">
        <v>21</v>
      </c>
      <c r="U36" s="114"/>
      <c r="V36" s="114"/>
      <c r="W36" s="37"/>
      <c r="X36" s="38"/>
      <c r="Y36" s="38"/>
      <c r="Z36" s="38"/>
      <c r="AA36" s="38"/>
      <c r="AB36" s="2"/>
      <c r="AC36" s="2"/>
      <c r="AD36" s="2"/>
      <c r="AE36" s="2"/>
      <c r="AF36" s="2"/>
      <c r="AG36" s="2"/>
      <c r="AW36" s="1" t="s">
        <v>42</v>
      </c>
    </row>
    <row r="37" spans="2:49" ht="20.100000000000001" customHeight="1" x14ac:dyDescent="0.15">
      <c r="B37" s="144" t="s">
        <v>23</v>
      </c>
      <c r="C37" s="145"/>
      <c r="D37" s="145"/>
      <c r="E37" s="145"/>
      <c r="F37" s="145"/>
      <c r="G37" s="146"/>
      <c r="H37" s="8"/>
      <c r="I37" s="8"/>
      <c r="J37" s="8" t="s">
        <v>46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4"/>
      <c r="V37" s="4"/>
      <c r="W37" s="2"/>
      <c r="X37" s="2"/>
      <c r="Y37" s="2"/>
      <c r="Z37" s="2"/>
      <c r="AA37" s="2"/>
      <c r="AB37" s="28"/>
      <c r="AC37" s="28"/>
      <c r="AD37" s="28"/>
      <c r="AE37" s="28"/>
      <c r="AF37" s="28"/>
      <c r="AG37" s="28"/>
      <c r="AH37" s="29"/>
      <c r="AI37" s="29"/>
      <c r="AJ37" s="30"/>
      <c r="AW37" s="1" t="s">
        <v>43</v>
      </c>
    </row>
    <row r="38" spans="2:49" ht="20.100000000000001" customHeight="1" x14ac:dyDescent="0.15">
      <c r="B38" s="34"/>
      <c r="C38" s="111"/>
      <c r="D38" s="111"/>
      <c r="E38" s="111"/>
      <c r="F38" s="111"/>
      <c r="G38" s="111"/>
      <c r="H38" s="111"/>
      <c r="I38" s="111"/>
      <c r="J38" s="111"/>
      <c r="K38" s="9"/>
      <c r="L38" s="58" t="str">
        <f>IF(C38="","← 該当する修理箇所を選択して下さい。","")</f>
        <v>← 該当する修理箇所を選択して下さい。</v>
      </c>
      <c r="M38" s="9"/>
      <c r="N38" s="9"/>
      <c r="O38" s="9"/>
      <c r="P38" s="9"/>
      <c r="Q38" s="9"/>
      <c r="R38" s="9"/>
      <c r="S38" s="9"/>
      <c r="T38" s="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J38" s="19"/>
      <c r="AW38" s="1" t="s">
        <v>44</v>
      </c>
    </row>
    <row r="39" spans="2:49" ht="27" customHeight="1" x14ac:dyDescent="0.15">
      <c r="B39" s="35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9"/>
      <c r="AN39" s="55" t="str">
        <f>IF(C38="","",IF(OR(C38="０８：その他の器具",C38="１０：地中管",C38="９９：その他"),"下の行に具体的な修理箇所を入力してください。","入力漏れを確認後、様式1表、様式１裏シートを両面印刷し、裏面に漏水個所図を記入して押印後料金課までご提出ください。"))</f>
        <v/>
      </c>
      <c r="AW39" s="1" t="s">
        <v>47</v>
      </c>
    </row>
    <row r="40" spans="2:49" ht="27" customHeight="1" x14ac:dyDescent="0.15">
      <c r="B40" s="35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9"/>
      <c r="AW40" s="1" t="s">
        <v>11</v>
      </c>
    </row>
    <row r="41" spans="2:49" ht="27" customHeight="1" x14ac:dyDescent="0.15">
      <c r="B41" s="35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9"/>
      <c r="AW41" s="1" t="s">
        <v>45</v>
      </c>
    </row>
    <row r="42" spans="2:49" ht="27" customHeight="1" thickBot="1" x14ac:dyDescent="0.2">
      <c r="B42" s="36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164" t="s">
        <v>15</v>
      </c>
      <c r="AG42" s="164"/>
      <c r="AH42" s="164"/>
      <c r="AI42" s="164"/>
      <c r="AJ42" s="26"/>
    </row>
  </sheetData>
  <mergeCells count="75">
    <mergeCell ref="AF42:AI42"/>
    <mergeCell ref="T35:V35"/>
    <mergeCell ref="H36:S36"/>
    <mergeCell ref="C38:J38"/>
    <mergeCell ref="C40:AI40"/>
    <mergeCell ref="C41:AI41"/>
    <mergeCell ref="Z35:AA35"/>
    <mergeCell ref="B37:G37"/>
    <mergeCell ref="T36:V36"/>
    <mergeCell ref="C39:AI39"/>
    <mergeCell ref="W35:Y35"/>
    <mergeCell ref="H35:S35"/>
    <mergeCell ref="W22:AD23"/>
    <mergeCell ref="Z25:AJ26"/>
    <mergeCell ref="Z32:AA32"/>
    <mergeCell ref="AB32:AJ32"/>
    <mergeCell ref="I34:Q34"/>
    <mergeCell ref="U34:AD34"/>
    <mergeCell ref="B36:G36"/>
    <mergeCell ref="I25:J26"/>
    <mergeCell ref="B33:G33"/>
    <mergeCell ref="B31:G31"/>
    <mergeCell ref="B28:G28"/>
    <mergeCell ref="B32:G32"/>
    <mergeCell ref="B35:G35"/>
    <mergeCell ref="B34:G34"/>
    <mergeCell ref="I32:X32"/>
    <mergeCell ref="B6:AJ6"/>
    <mergeCell ref="B21:B26"/>
    <mergeCell ref="C22:Q23"/>
    <mergeCell ref="C24:F24"/>
    <mergeCell ref="C21:Q21"/>
    <mergeCell ref="G24:T24"/>
    <mergeCell ref="G25:H26"/>
    <mergeCell ref="M25:N26"/>
    <mergeCell ref="O25:P26"/>
    <mergeCell ref="Q25:R26"/>
    <mergeCell ref="S25:T26"/>
    <mergeCell ref="K25:L26"/>
    <mergeCell ref="V15:V16"/>
    <mergeCell ref="B13:F14"/>
    <mergeCell ref="B15:F15"/>
    <mergeCell ref="B16:F16"/>
    <mergeCell ref="AD2:AJ2"/>
    <mergeCell ref="Z15:AA16"/>
    <mergeCell ref="AB15:AJ16"/>
    <mergeCell ref="L30:AJ30"/>
    <mergeCell ref="AB4:AC4"/>
    <mergeCell ref="AD4:AE4"/>
    <mergeCell ref="B18:AA18"/>
    <mergeCell ref="B17:AA17"/>
    <mergeCell ref="G15:T16"/>
    <mergeCell ref="E4:F4"/>
    <mergeCell ref="X4:Y4"/>
    <mergeCell ref="Z4:AA4"/>
    <mergeCell ref="K4:L4"/>
    <mergeCell ref="P4:S4"/>
    <mergeCell ref="T4:U4"/>
    <mergeCell ref="V4:W4"/>
    <mergeCell ref="I33:AJ33"/>
    <mergeCell ref="X24:AJ24"/>
    <mergeCell ref="C25:F26"/>
    <mergeCell ref="AF22:AI23"/>
    <mergeCell ref="D1:I1"/>
    <mergeCell ref="I31:X31"/>
    <mergeCell ref="C20:J20"/>
    <mergeCell ref="C30:J30"/>
    <mergeCell ref="B4:D4"/>
    <mergeCell ref="AA8:AI8"/>
    <mergeCell ref="G13:J14"/>
    <mergeCell ref="K13:AJ14"/>
    <mergeCell ref="G4:H4"/>
    <mergeCell ref="I4:J4"/>
    <mergeCell ref="AG4:AH4"/>
    <mergeCell ref="AI4:AJ4"/>
  </mergeCells>
  <phoneticPr fontId="2"/>
  <conditionalFormatting sqref="AA8:AI8">
    <cfRule type="containsBlanks" dxfId="29" priority="31">
      <formula>LEN(TRIM(AA8))=0</formula>
    </cfRule>
  </conditionalFormatting>
  <conditionalFormatting sqref="K13:AJ14">
    <cfRule type="containsBlanks" dxfId="28" priority="30">
      <formula>LEN(TRIM(K13))=0</formula>
    </cfRule>
  </conditionalFormatting>
  <conditionalFormatting sqref="G15:T16">
    <cfRule type="containsBlanks" dxfId="27" priority="29">
      <formula>LEN(TRIM(G15))=0</formula>
    </cfRule>
  </conditionalFormatting>
  <conditionalFormatting sqref="AD2:AJ2">
    <cfRule type="containsBlanks" dxfId="26" priority="28">
      <formula>LEN(TRIM(AD2))=0</formula>
    </cfRule>
  </conditionalFormatting>
  <conditionalFormatting sqref="AB15:AJ16">
    <cfRule type="containsBlanks" dxfId="25" priority="27">
      <formula>LEN(TRIM(AB15))=0</formula>
    </cfRule>
  </conditionalFormatting>
  <conditionalFormatting sqref="C20:J20">
    <cfRule type="containsBlanks" dxfId="24" priority="26">
      <formula>LEN(TRIM(C20))=0</formula>
    </cfRule>
  </conditionalFormatting>
  <conditionalFormatting sqref="C22:Q23">
    <cfRule type="expression" dxfId="23" priority="24">
      <formula>$C$22&lt;&gt;""</formula>
    </cfRule>
    <cfRule type="expression" dxfId="22" priority="25">
      <formula>$C$20="下記の口座"</formula>
    </cfRule>
  </conditionalFormatting>
  <conditionalFormatting sqref="W22:AD23">
    <cfRule type="expression" dxfId="21" priority="22">
      <formula>$W$22&lt;&gt;""</formula>
    </cfRule>
    <cfRule type="expression" dxfId="20" priority="23" stopIfTrue="1">
      <formula>$C$20="下記の口座"</formula>
    </cfRule>
  </conditionalFormatting>
  <conditionalFormatting sqref="G25:T26">
    <cfRule type="expression" dxfId="19" priority="20">
      <formula>G$25&lt;&gt;""</formula>
    </cfRule>
    <cfRule type="expression" dxfId="18" priority="21">
      <formula>$C$20="下記の口座"</formula>
    </cfRule>
  </conditionalFormatting>
  <conditionalFormatting sqref="Z25:AJ26 X24">
    <cfRule type="expression" dxfId="17" priority="18">
      <formula>$C$20&lt;&gt;"下記の口座"</formula>
    </cfRule>
    <cfRule type="containsBlanks" dxfId="16" priority="19">
      <formula>LEN(TRIM(X24))=0</formula>
    </cfRule>
  </conditionalFormatting>
  <conditionalFormatting sqref="I31:X32 AB32:AJ32 I33:AJ33">
    <cfRule type="expression" dxfId="15" priority="17">
      <formula>$C$30="下記の修理店"</formula>
    </cfRule>
  </conditionalFormatting>
  <conditionalFormatting sqref="I31:X32 AB32:AJ32 I33:AJ33">
    <cfRule type="expression" dxfId="14" priority="16">
      <formula>I31&lt;&gt;""</formula>
    </cfRule>
  </conditionalFormatting>
  <conditionalFormatting sqref="C30:J30">
    <cfRule type="containsBlanks" dxfId="13" priority="35">
      <formula>LEN(TRIM(C30))=0</formula>
    </cfRule>
  </conditionalFormatting>
  <conditionalFormatting sqref="I34:Q34">
    <cfRule type="containsBlanks" dxfId="12" priority="14">
      <formula>LEN(TRIM(I34))=0</formula>
    </cfRule>
  </conditionalFormatting>
  <conditionalFormatting sqref="U34:AD34">
    <cfRule type="containsBlanks" dxfId="11" priority="34">
      <formula>LEN(TRIM(U34))=0</formula>
    </cfRule>
  </conditionalFormatting>
  <conditionalFormatting sqref="W35:Y35">
    <cfRule type="containsBlanks" dxfId="10" priority="12">
      <formula>LEN(TRIM(W35))=0</formula>
    </cfRule>
  </conditionalFormatting>
  <conditionalFormatting sqref="H35:S35">
    <cfRule type="containsBlanks" dxfId="9" priority="11">
      <formula>LEN(TRIM(H35))=0</formula>
    </cfRule>
  </conditionalFormatting>
  <conditionalFormatting sqref="H36:S36">
    <cfRule type="containsBlanks" dxfId="8" priority="10">
      <formula>LEN(TRIM(H36))=0</formula>
    </cfRule>
  </conditionalFormatting>
  <conditionalFormatting sqref="C38:J38">
    <cfRule type="containsBlanks" dxfId="7" priority="9">
      <formula>LEN(TRIM(C38))=0</formula>
    </cfRule>
  </conditionalFormatting>
  <conditionalFormatting sqref="C39:AI39">
    <cfRule type="expression" dxfId="6" priority="6">
      <formula>$C$38="９９：その他"</formula>
    </cfRule>
    <cfRule type="expression" dxfId="5" priority="7">
      <formula>$C$38="０８：その他の器具"</formula>
    </cfRule>
    <cfRule type="expression" dxfId="4" priority="8">
      <formula>$C$38="１０：地中管"</formula>
    </cfRule>
  </conditionalFormatting>
  <conditionalFormatting sqref="C25:F26">
    <cfRule type="expression" dxfId="3" priority="4">
      <formula>$C$25&lt;&gt;""</formula>
    </cfRule>
    <cfRule type="expression" dxfId="2" priority="5">
      <formula>$C$20="下記の口座"</formula>
    </cfRule>
  </conditionalFormatting>
  <conditionalFormatting sqref="AF22:AI23">
    <cfRule type="expression" dxfId="1" priority="1">
      <formula>$AF$22&lt;&gt;""</formula>
    </cfRule>
    <cfRule type="expression" dxfId="0" priority="2">
      <formula>$C$20="下記の口座"</formula>
    </cfRule>
  </conditionalFormatting>
  <dataValidations count="10">
    <dataValidation type="list" allowBlank="1" showInputMessage="1" showErrorMessage="1" sqref="C20:J20" xr:uid="{00000000-0002-0000-0000-000000000000}">
      <formula1>"水道料金振替口座,下記の口座"</formula1>
    </dataValidation>
    <dataValidation imeMode="on" allowBlank="1" showInputMessage="1" showErrorMessage="1" sqref="K13:AJ14 G15:T16 W22:AD23 Z25:AJ26 I31:X32 I33:AJ33 C22:Q23" xr:uid="{00000000-0002-0000-0000-000001000000}"/>
    <dataValidation imeMode="halfAlpha" allowBlank="1" showInputMessage="1" showErrorMessage="1" sqref="AB15:AJ16 AB32:AJ32 G25:T26" xr:uid="{00000000-0002-0000-0000-000002000000}"/>
    <dataValidation type="list" allowBlank="1" showInputMessage="1" showErrorMessage="1" sqref="C30" xr:uid="{00000000-0002-0000-0000-000003000000}">
      <formula1>"自己修理,下記の修理店"</formula1>
    </dataValidation>
    <dataValidation type="list" imeMode="halfAlpha" allowBlank="1" showInputMessage="1" showErrorMessage="1" sqref="W35:Y35" xr:uid="{00000000-0002-0000-0000-000004000000}">
      <formula1>"13,20,25,30,40,50,75,100,150"</formula1>
    </dataValidation>
    <dataValidation type="list" allowBlank="1" showInputMessage="1" showErrorMessage="1" sqref="C38:J38" xr:uid="{00000000-0002-0000-0000-000005000000}">
      <formula1>$AW$35:$AW$41</formula1>
    </dataValidation>
    <dataValidation imeMode="off" allowBlank="1" showInputMessage="1" showErrorMessage="1" sqref="AD2:AJ2 AA8:AI8 I34:Q34 U34:AD34 H35:S36" xr:uid="{00000000-0002-0000-0000-000006000000}"/>
    <dataValidation imeMode="halfKatakana" allowBlank="1" showInputMessage="1" showErrorMessage="1" sqref="X24:AJ24" xr:uid="{00000000-0002-0000-0000-000007000000}"/>
    <dataValidation type="list" allowBlank="1" showInputMessage="1" showErrorMessage="1" sqref="C25:F26" xr:uid="{00000000-0002-0000-0000-000008000000}">
      <formula1>"普通,当座"</formula1>
    </dataValidation>
    <dataValidation type="list" allowBlank="1" showInputMessage="1" showErrorMessage="1" sqref="AF22:AI23" xr:uid="{00000000-0002-0000-0000-000009000000}">
      <formula1>"本店,支店,出張所"</formula1>
    </dataValidation>
  </dataValidations>
  <pageMargins left="0.73" right="0.26" top="0.64" bottom="0.31" header="0.43" footer="0.24"/>
  <pageSetup paperSize="9" orientation="portrait" r:id="rId1"/>
  <headerFooter alignWithMargins="0">
    <oddHeader>&amp;L&amp;"ＭＳ Ｐ明朝,標準"&amp;9様式第１号（第５条関係）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19</xdr:row>
                    <xdr:rowOff>285750</xdr:rowOff>
                  </from>
                  <to>
                    <xdr:col>22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20</xdr:row>
                    <xdr:rowOff>190500</xdr:rowOff>
                  </from>
                  <to>
                    <xdr:col>22</xdr:col>
                    <xdr:colOff>76200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238125</xdr:rowOff>
                  </from>
                  <to>
                    <xdr:col>21</xdr:col>
                    <xdr:colOff>76200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I55"/>
  <sheetViews>
    <sheetView topLeftCell="A13" zoomScaleNormal="100" workbookViewId="0">
      <selection activeCell="AN39" sqref="AN39"/>
    </sheetView>
  </sheetViews>
  <sheetFormatPr defaultColWidth="2.625" defaultRowHeight="20.100000000000001" customHeight="1" x14ac:dyDescent="0.15"/>
  <cols>
    <col min="1" max="16384" width="2.625" style="1"/>
  </cols>
  <sheetData>
    <row r="1" spans="1:35" ht="15.75" customHeight="1" x14ac:dyDescent="0.15"/>
    <row r="2" spans="1:35" ht="15.75" customHeight="1" x14ac:dyDescent="0.15">
      <c r="A2" s="44"/>
      <c r="B2" s="12" t="s">
        <v>32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45"/>
    </row>
    <row r="3" spans="1:35" ht="15.75" customHeight="1" x14ac:dyDescent="0.15">
      <c r="A3" s="4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47"/>
    </row>
    <row r="4" spans="1:35" ht="15.75" customHeight="1" x14ac:dyDescent="0.15">
      <c r="A4" s="46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47"/>
    </row>
    <row r="5" spans="1:35" ht="15.75" customHeight="1" x14ac:dyDescent="0.15">
      <c r="A5" s="46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47"/>
    </row>
    <row r="6" spans="1:35" ht="15.75" customHeight="1" x14ac:dyDescent="0.15">
      <c r="A6" s="46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47"/>
    </row>
    <row r="7" spans="1:35" ht="15.75" customHeight="1" x14ac:dyDescent="0.15">
      <c r="A7" s="46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47"/>
    </row>
    <row r="8" spans="1:35" ht="15.75" customHeight="1" x14ac:dyDescent="0.15">
      <c r="A8" s="4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47"/>
    </row>
    <row r="9" spans="1:35" ht="15.75" customHeight="1" x14ac:dyDescent="0.15">
      <c r="A9" s="46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47"/>
    </row>
    <row r="10" spans="1:35" ht="15.75" customHeight="1" x14ac:dyDescent="0.15">
      <c r="A10" s="4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47"/>
    </row>
    <row r="11" spans="1:35" ht="15.75" customHeight="1" x14ac:dyDescent="0.15">
      <c r="A11" s="46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47"/>
    </row>
    <row r="12" spans="1:35" ht="15.75" customHeight="1" x14ac:dyDescent="0.15">
      <c r="A12" s="46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47"/>
    </row>
    <row r="13" spans="1:35" ht="15.75" customHeight="1" x14ac:dyDescent="0.15">
      <c r="A13" s="46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47"/>
    </row>
    <row r="14" spans="1:35" ht="15.75" customHeight="1" x14ac:dyDescent="0.15">
      <c r="A14" s="46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47"/>
    </row>
    <row r="15" spans="1:35" ht="15.75" customHeight="1" x14ac:dyDescent="0.15">
      <c r="A15" s="4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47"/>
    </row>
    <row r="16" spans="1:35" ht="15.75" customHeight="1" x14ac:dyDescent="0.15">
      <c r="A16" s="4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47"/>
    </row>
    <row r="17" spans="1:35" ht="15.75" customHeight="1" x14ac:dyDescent="0.15">
      <c r="A17" s="4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47"/>
    </row>
    <row r="18" spans="1:35" ht="15.75" customHeight="1" x14ac:dyDescent="0.15">
      <c r="A18" s="46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47"/>
    </row>
    <row r="19" spans="1:35" ht="15.75" customHeight="1" x14ac:dyDescent="0.15">
      <c r="A19" s="46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47"/>
    </row>
    <row r="20" spans="1:35" ht="15.75" customHeight="1" x14ac:dyDescent="0.15">
      <c r="A20" s="46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47"/>
    </row>
    <row r="21" spans="1:35" ht="15.75" customHeight="1" x14ac:dyDescent="0.15">
      <c r="A21" s="4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47"/>
    </row>
    <row r="22" spans="1:35" ht="15.75" customHeight="1" x14ac:dyDescent="0.15">
      <c r="A22" s="46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47"/>
    </row>
    <row r="23" spans="1:35" ht="15.75" customHeight="1" x14ac:dyDescent="0.15">
      <c r="A23" s="46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47"/>
    </row>
    <row r="24" spans="1:35" ht="15.75" customHeight="1" x14ac:dyDescent="0.15">
      <c r="A24" s="4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47"/>
    </row>
    <row r="25" spans="1:35" ht="15.75" customHeight="1" x14ac:dyDescent="0.15">
      <c r="A25" s="46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47"/>
    </row>
    <row r="26" spans="1:35" ht="15.75" customHeight="1" x14ac:dyDescent="0.15">
      <c r="A26" s="46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47"/>
    </row>
    <row r="27" spans="1:35" ht="15.75" customHeight="1" x14ac:dyDescent="0.15">
      <c r="A27" s="4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47"/>
    </row>
    <row r="28" spans="1:35" ht="15.75" customHeight="1" x14ac:dyDescent="0.15">
      <c r="A28" s="46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47"/>
    </row>
    <row r="29" spans="1:35" ht="15.75" customHeight="1" x14ac:dyDescent="0.15">
      <c r="A29" s="46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47"/>
    </row>
    <row r="30" spans="1:35" ht="15.75" customHeight="1" x14ac:dyDescent="0.15">
      <c r="A30" s="46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47"/>
    </row>
    <row r="31" spans="1:35" ht="15.75" customHeight="1" x14ac:dyDescent="0.15">
      <c r="A31" s="46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47"/>
    </row>
    <row r="32" spans="1:35" ht="15.75" customHeight="1" x14ac:dyDescent="0.15">
      <c r="A32" s="46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47"/>
    </row>
    <row r="33" spans="1:35" ht="15.75" customHeight="1" x14ac:dyDescent="0.15">
      <c r="A33" s="46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47"/>
    </row>
    <row r="34" spans="1:35" ht="15.75" customHeight="1" x14ac:dyDescent="0.15">
      <c r="A34" s="4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47"/>
    </row>
    <row r="35" spans="1:35" ht="15.75" customHeight="1" x14ac:dyDescent="0.15">
      <c r="A35" s="46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47"/>
    </row>
    <row r="36" spans="1:35" ht="15.75" customHeight="1" x14ac:dyDescent="0.15">
      <c r="A36" s="46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47"/>
    </row>
    <row r="37" spans="1:35" ht="15.75" customHeight="1" x14ac:dyDescent="0.15">
      <c r="A37" s="46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47"/>
    </row>
    <row r="38" spans="1:35" ht="15.75" customHeight="1" x14ac:dyDescent="0.15">
      <c r="A38" s="4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47"/>
    </row>
    <row r="39" spans="1:35" ht="15.75" customHeight="1" x14ac:dyDescent="0.15">
      <c r="A39" s="4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47"/>
    </row>
    <row r="40" spans="1:35" ht="15.75" customHeight="1" x14ac:dyDescent="0.15">
      <c r="A40" s="4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47"/>
    </row>
    <row r="41" spans="1:35" ht="15.75" customHeight="1" x14ac:dyDescent="0.15">
      <c r="A41" s="46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47"/>
    </row>
    <row r="42" spans="1:35" ht="15.75" customHeight="1" x14ac:dyDescent="0.15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47"/>
    </row>
    <row r="43" spans="1:35" ht="15.75" customHeight="1" x14ac:dyDescent="0.15">
      <c r="A43" s="46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47"/>
    </row>
    <row r="44" spans="1:35" ht="15.75" customHeight="1" x14ac:dyDescent="0.15">
      <c r="A44" s="46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47"/>
    </row>
    <row r="45" spans="1:35" ht="15.75" customHeight="1" x14ac:dyDescent="0.15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47"/>
    </row>
    <row r="46" spans="1:35" ht="15.75" customHeight="1" x14ac:dyDescent="0.15">
      <c r="A46" s="46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47"/>
    </row>
    <row r="47" spans="1:35" ht="15.75" customHeight="1" x14ac:dyDescent="0.15">
      <c r="A47" s="46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47"/>
    </row>
    <row r="48" spans="1:35" ht="15.75" customHeight="1" x14ac:dyDescent="0.15">
      <c r="A48" s="4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47"/>
    </row>
    <row r="49" spans="1:35" ht="15.75" customHeight="1" x14ac:dyDescent="0.15">
      <c r="A49" s="46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47"/>
    </row>
    <row r="50" spans="1:35" ht="15.75" customHeight="1" x14ac:dyDescent="0.15">
      <c r="A50" s="46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7"/>
    </row>
    <row r="51" spans="1:35" ht="15.75" customHeight="1" x14ac:dyDescent="0.15">
      <c r="A51" s="4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7"/>
    </row>
    <row r="52" spans="1:35" ht="15.75" customHeight="1" x14ac:dyDescent="0.15">
      <c r="A52" s="46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47"/>
    </row>
    <row r="53" spans="1:35" ht="15.75" customHeight="1" x14ac:dyDescent="0.15">
      <c r="A53" s="46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7"/>
    </row>
    <row r="54" spans="1:35" ht="15.75" customHeight="1" x14ac:dyDescent="0.15">
      <c r="A54" s="46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7"/>
    </row>
    <row r="55" spans="1:35" ht="15.75" customHeight="1" x14ac:dyDescent="0.15">
      <c r="A55" s="4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 t="s">
        <v>31</v>
      </c>
      <c r="Z55" s="13"/>
      <c r="AA55" s="13"/>
      <c r="AB55" s="13"/>
      <c r="AC55" s="13"/>
      <c r="AD55" s="13"/>
      <c r="AE55" s="13"/>
      <c r="AF55" s="13"/>
      <c r="AG55" s="13"/>
      <c r="AH55" s="13"/>
      <c r="AI55" s="49"/>
    </row>
  </sheetData>
  <phoneticPr fontId="2"/>
  <pageMargins left="0.43" right="0" top="0.53" bottom="0.55000000000000004" header="0.51181102362204722" footer="0.34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様式１表</vt:lpstr>
      <vt:lpstr>様式１裏</vt:lpstr>
      <vt:lpstr>様式１表!Print_Area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flex-partner</dc:creator>
  <cp:lastModifiedBy>data</cp:lastModifiedBy>
  <cp:lastPrinted>2023-10-19T06:09:26Z</cp:lastPrinted>
  <dcterms:created xsi:type="dcterms:W3CDTF">2008-11-11T06:11:38Z</dcterms:created>
  <dcterms:modified xsi:type="dcterms:W3CDTF">2023-10-19T06:16:38Z</dcterms:modified>
</cp:coreProperties>
</file>