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6015" activeTab="0"/>
  </bookViews>
  <sheets>
    <sheet name="別紙３３（その２）障害支援区分別利用者数" sheetId="1" r:id="rId1"/>
    <sheet name="記入例" sheetId="2" r:id="rId2"/>
  </sheets>
  <definedNames>
    <definedName name="_xlnm.Print_Area" localSheetId="0">'別紙３３（その２）障害支援区分別利用者数'!$A$1:$J$47</definedName>
  </definedNames>
  <calcPr fullCalcOnLoad="1"/>
</workbook>
</file>

<file path=xl/sharedStrings.xml><?xml version="1.0" encoding="utf-8"?>
<sst xmlns="http://schemas.openxmlformats.org/spreadsheetml/2006/main" count="18" uniqueCount="18">
  <si>
    <t>利用者</t>
  </si>
  <si>
    <t>延べ利用日数
(b)</t>
  </si>
  <si>
    <t>合計</t>
  </si>
  <si>
    <t>事業所の名称</t>
  </si>
  <si>
    <t>障害支援区分
(a)</t>
  </si>
  <si>
    <t>障害支援区分別平均利用者数算定シート</t>
  </si>
  <si>
    <t>障害支援区分3の延べ利用日数</t>
  </si>
  <si>
    <t>個人単位の居宅介護等利用特例適用の方には○</t>
  </si>
  <si>
    <t>障害支援区分4の延べ利用日数</t>
  </si>
  <si>
    <t>障害支援区分5の延べ利用日数</t>
  </si>
  <si>
    <t>障害支援区分6の延べ利用日数</t>
  </si>
  <si>
    <t>障害支援区分</t>
  </si>
  <si>
    <t>平均利用者数</t>
  </si>
  <si>
    <t>生活支援員の必要人数</t>
  </si>
  <si>
    <t>※　青色の部分にそれぞれ入力すること。黄色の部分には計算式が入っているので入力不要。</t>
  </si>
  <si>
    <t>【グループホーム】</t>
  </si>
  <si>
    <r>
      <t>（対象期間：</t>
    </r>
    <r>
      <rPr>
        <u val="single"/>
        <sz val="11"/>
        <rFont val="ＭＳ Ｐゴシック"/>
        <family val="3"/>
      </rPr>
      <t>　　年　　月</t>
    </r>
    <r>
      <rPr>
        <sz val="11"/>
        <rFont val="ＭＳ Ｐゴシック"/>
        <family val="3"/>
      </rPr>
      <t>　～</t>
    </r>
    <r>
      <rPr>
        <u val="single"/>
        <sz val="11"/>
        <rFont val="ＭＳ Ｐゴシック"/>
        <family val="3"/>
      </rPr>
      <t>　　　年　　月</t>
    </r>
    <r>
      <rPr>
        <sz val="11"/>
        <rFont val="ＭＳ Ｐゴシック"/>
        <family val="3"/>
      </rPr>
      <t>）</t>
    </r>
  </si>
  <si>
    <r>
      <t xml:space="preserve">開所日数（年間合計日数）
</t>
    </r>
    <r>
      <rPr>
        <sz val="9"/>
        <rFont val="ＭＳ Ｐゴシック"/>
        <family val="3"/>
      </rPr>
      <t>※別紙33の2の①と一致すること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</si>
</sst>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0.0"/>
    <numFmt numFmtId="183" formatCode="0.00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200224876404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3" applyFont="1">
      <alignment vertical="center"/>
      <protection/>
    </xf>
    <xf numFmtId="0" fontId="19" fillId="0" borderId="0" xfId="63" applyFont="1" applyBorder="1">
      <alignment vertical="center"/>
      <protection/>
    </xf>
    <xf numFmtId="9" fontId="19" fillId="0" borderId="0" xfId="63" applyNumberFormat="1" applyFont="1">
      <alignment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21" fillId="0" borderId="0" xfId="63" applyFont="1">
      <alignment vertical="center"/>
      <protection/>
    </xf>
    <xf numFmtId="0" fontId="19" fillId="21" borderId="10" xfId="63" applyFont="1" applyFill="1" applyBorder="1" applyAlignment="1">
      <alignment horizontal="center" vertical="center"/>
      <protection/>
    </xf>
    <xf numFmtId="0" fontId="19" fillId="21" borderId="10" xfId="63" applyFont="1" applyFill="1" applyBorder="1">
      <alignment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0" xfId="62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3" fillId="0" borderId="10" xfId="63" applyFont="1" applyFill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shrinkToFit="1"/>
      <protection/>
    </xf>
    <xf numFmtId="0" fontId="19" fillId="0" borderId="11" xfId="63" applyFont="1" applyBorder="1" applyAlignment="1">
      <alignment horizontal="center" vertical="center" shrinkToFit="1"/>
      <protection/>
    </xf>
    <xf numFmtId="0" fontId="19" fillId="21" borderId="11" xfId="63" applyFont="1" applyFill="1" applyBorder="1" applyAlignment="1">
      <alignment horizontal="center" vertical="center"/>
      <protection/>
    </xf>
    <xf numFmtId="0" fontId="19" fillId="21" borderId="11" xfId="63" applyFont="1" applyFill="1" applyBorder="1">
      <alignment vertical="center"/>
      <protection/>
    </xf>
    <xf numFmtId="0" fontId="19" fillId="0" borderId="12" xfId="63" applyFont="1" applyBorder="1" applyAlignment="1">
      <alignment horizontal="center" vertical="center" shrinkToFit="1"/>
      <protection/>
    </xf>
    <xf numFmtId="0" fontId="19" fillId="21" borderId="12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19" fillId="0" borderId="0" xfId="63" applyNumberFormat="1" applyFont="1" applyFill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19" fillId="21" borderId="10" xfId="63" applyFont="1" applyFill="1" applyBorder="1" applyAlignment="1">
      <alignment vertical="center"/>
      <protection/>
    </xf>
    <xf numFmtId="0" fontId="19" fillId="0" borderId="13" xfId="63" applyFont="1" applyBorder="1" applyAlignment="1">
      <alignment vertical="center" shrinkToFit="1"/>
      <protection/>
    </xf>
    <xf numFmtId="0" fontId="24" fillId="0" borderId="10" xfId="63" applyFont="1" applyBorder="1" applyAlignment="1">
      <alignment vertical="center" wrapText="1"/>
      <protection/>
    </xf>
    <xf numFmtId="0" fontId="19" fillId="24" borderId="10" xfId="63" applyFont="1" applyFill="1" applyBorder="1" applyAlignment="1">
      <alignment horizontal="center" vertical="center"/>
      <protection/>
    </xf>
    <xf numFmtId="0" fontId="19" fillId="24" borderId="11" xfId="63" applyFont="1" applyFill="1" applyBorder="1" applyAlignment="1">
      <alignment horizontal="center" vertical="center"/>
      <protection/>
    </xf>
    <xf numFmtId="0" fontId="19" fillId="0" borderId="14" xfId="63" applyFont="1" applyFill="1" applyBorder="1" applyAlignment="1">
      <alignment horizontal="center" vertical="center"/>
      <protection/>
    </xf>
    <xf numFmtId="2" fontId="19" fillId="21" borderId="10" xfId="63" applyNumberFormat="1" applyFont="1" applyFill="1" applyBorder="1" applyAlignment="1">
      <alignment vertical="center"/>
      <protection/>
    </xf>
    <xf numFmtId="0" fontId="25" fillId="0" borderId="0" xfId="63" applyFont="1" applyAlignment="1">
      <alignment horizontal="right" vertical="center"/>
      <protection/>
    </xf>
    <xf numFmtId="0" fontId="23" fillId="0" borderId="0" xfId="63" applyFont="1">
      <alignment vertical="center"/>
      <protection/>
    </xf>
    <xf numFmtId="0" fontId="19" fillId="0" borderId="0" xfId="63" applyNumberFormat="1" applyFont="1" applyFill="1" applyBorder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/>
      <protection/>
    </xf>
    <xf numFmtId="0" fontId="26" fillId="0" borderId="13" xfId="62" applyFont="1" applyBorder="1" applyAlignment="1">
      <alignment horizontal="center" vertical="center" wrapText="1"/>
      <protection/>
    </xf>
    <xf numFmtId="0" fontId="26" fillId="0" borderId="15" xfId="62" applyFont="1" applyBorder="1" applyAlignment="1">
      <alignment horizontal="center" vertical="center"/>
      <protection/>
    </xf>
    <xf numFmtId="0" fontId="19" fillId="24" borderId="13" xfId="63" applyFont="1" applyFill="1" applyBorder="1" applyAlignment="1">
      <alignment horizontal="center" vertical="center"/>
      <protection/>
    </xf>
    <xf numFmtId="0" fontId="19" fillId="24" borderId="15" xfId="63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0" fontId="0" fillId="0" borderId="0" xfId="62" applyFont="1" applyAlignment="1">
      <alignment horizontal="center" vertical="center" shrinkToFit="1"/>
      <protection/>
    </xf>
    <xf numFmtId="0" fontId="28" fillId="0" borderId="0" xfId="62" applyFont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285750</xdr:colOff>
      <xdr:row>68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15350" cy="1181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5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21" customHeight="1"/>
  <cols>
    <col min="1" max="1" width="2.75390625" style="1" customWidth="1"/>
    <col min="2" max="9" width="11.50390625" style="1" customWidth="1"/>
    <col min="10" max="10" width="2.625" style="1" customWidth="1"/>
    <col min="11" max="16384" width="9.00390625" style="1" customWidth="1"/>
  </cols>
  <sheetData>
    <row r="1" ht="21" customHeight="1">
      <c r="I1" s="30"/>
    </row>
    <row r="2" spans="2:9" ht="17.25">
      <c r="B2" s="33" t="s">
        <v>5</v>
      </c>
      <c r="C2" s="33"/>
      <c r="D2" s="33"/>
      <c r="E2" s="33"/>
      <c r="F2" s="33"/>
      <c r="G2" s="33"/>
      <c r="H2" s="33"/>
      <c r="I2" s="33"/>
    </row>
    <row r="3" spans="2:9" ht="14.25">
      <c r="B3" s="40" t="s">
        <v>15</v>
      </c>
      <c r="C3" s="40"/>
      <c r="D3" s="40"/>
      <c r="E3" s="40"/>
      <c r="F3" s="40"/>
      <c r="G3" s="40"/>
      <c r="H3" s="40"/>
      <c r="I3" s="40"/>
    </row>
    <row r="4" spans="1:10" s="9" customFormat="1" ht="17.25">
      <c r="A4" s="8"/>
      <c r="B4" s="8"/>
      <c r="C4" s="8"/>
      <c r="D4" s="8"/>
      <c r="E4" s="8"/>
      <c r="F4" s="8"/>
      <c r="G4" s="41" t="s">
        <v>16</v>
      </c>
      <c r="H4" s="41"/>
      <c r="I4" s="41"/>
      <c r="J4" s="10"/>
    </row>
    <row r="5" spans="1:10" s="9" customFormat="1" ht="17.25">
      <c r="A5" s="8"/>
      <c r="B5" s="8"/>
      <c r="C5" s="8"/>
      <c r="D5" s="8"/>
      <c r="E5" s="8"/>
      <c r="F5" s="8"/>
      <c r="G5" s="42"/>
      <c r="H5" s="42"/>
      <c r="I5" s="42"/>
      <c r="J5" s="10"/>
    </row>
    <row r="6" spans="1:10" s="9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9" customFormat="1" ht="25.5" customHeight="1">
      <c r="A7" s="8"/>
      <c r="B7" s="34" t="s">
        <v>3</v>
      </c>
      <c r="C7" s="34"/>
      <c r="D7" s="39"/>
      <c r="E7" s="39"/>
      <c r="F7" s="39"/>
      <c r="G7" s="39"/>
      <c r="H7" s="39"/>
      <c r="I7" s="39"/>
      <c r="J7" s="11"/>
    </row>
    <row r="8" spans="1:10" s="9" customFormat="1" ht="8.25" customHeight="1">
      <c r="A8" s="8"/>
      <c r="B8" s="22"/>
      <c r="C8" s="22"/>
      <c r="D8" s="22"/>
      <c r="E8" s="8"/>
      <c r="F8" s="8"/>
      <c r="G8" s="8"/>
      <c r="H8" s="8"/>
      <c r="I8" s="8"/>
      <c r="J8" s="11"/>
    </row>
    <row r="9" spans="2:9" ht="42" customHeight="1">
      <c r="B9" s="35" t="s">
        <v>17</v>
      </c>
      <c r="C9" s="36"/>
      <c r="D9" s="24" t="s">
        <v>11</v>
      </c>
      <c r="E9" s="4">
        <v>3</v>
      </c>
      <c r="F9" s="4">
        <v>4</v>
      </c>
      <c r="G9" s="4">
        <v>5</v>
      </c>
      <c r="H9" s="4">
        <v>6</v>
      </c>
      <c r="I9" s="25" t="s">
        <v>13</v>
      </c>
    </row>
    <row r="10" spans="2:9" ht="42" customHeight="1">
      <c r="B10" s="37"/>
      <c r="C10" s="38"/>
      <c r="D10" s="24" t="s">
        <v>12</v>
      </c>
      <c r="E10" s="29">
        <f>IF($B$10="",0,ROUNDUP(F43/$B$10,2))</f>
        <v>0</v>
      </c>
      <c r="F10" s="29">
        <f>IF($B$10="",0,ROUNDUP(G43/$B$10,2))</f>
        <v>0</v>
      </c>
      <c r="G10" s="29">
        <f>IF($B$10="",0,ROUNDUP(H43/$B$10,2))</f>
        <v>0</v>
      </c>
      <c r="H10" s="29">
        <f>IF($B$10="",0,ROUNDUP(I43/$B$10,2))</f>
        <v>0</v>
      </c>
      <c r="I10" s="23">
        <f>IF(B10="","",ROUNDUP(E10/9+F10/6+G10/4+H10/2.5,2))</f>
      </c>
    </row>
    <row r="11" spans="1:7" ht="9" customHeight="1">
      <c r="A11" s="2"/>
      <c r="B11" s="2"/>
      <c r="C11" s="32"/>
      <c r="D11" s="32"/>
      <c r="E11" s="32"/>
      <c r="F11" s="32"/>
      <c r="G11" s="21"/>
    </row>
    <row r="12" spans="2:12" ht="45.75" customHeight="1">
      <c r="B12" s="19" t="s">
        <v>0</v>
      </c>
      <c r="C12" s="20" t="s">
        <v>4</v>
      </c>
      <c r="D12" s="12" t="s">
        <v>7</v>
      </c>
      <c r="E12" s="20" t="s">
        <v>1</v>
      </c>
      <c r="F12" s="20" t="s">
        <v>6</v>
      </c>
      <c r="G12" s="20" t="s">
        <v>8</v>
      </c>
      <c r="H12" s="20" t="s">
        <v>9</v>
      </c>
      <c r="I12" s="20" t="s">
        <v>10</v>
      </c>
      <c r="L12" s="3"/>
    </row>
    <row r="13" spans="2:9" ht="16.5" customHeight="1">
      <c r="B13" s="13">
        <v>1</v>
      </c>
      <c r="C13" s="26"/>
      <c r="D13" s="26"/>
      <c r="E13" s="26"/>
      <c r="F13" s="6">
        <f>IF(C13&lt;&gt;3,"",E13)</f>
      </c>
      <c r="G13" s="6">
        <f aca="true" t="shared" si="0" ref="G13:G42">IF(C13&lt;&gt;4,"",IF(D13="○",ROUNDUP(E13/2,0),E13))</f>
      </c>
      <c r="H13" s="6">
        <f>IF(C13&lt;&gt;5,"",IF(D13="○",ROUNDUP(E13/2,0),E13))</f>
      </c>
      <c r="I13" s="6">
        <f>IF(C13&lt;&gt;6,"",IF(D13="○",ROUNDUP(E13/2,0),E13))</f>
      </c>
    </row>
    <row r="14" spans="2:9" ht="16.5" customHeight="1">
      <c r="B14" s="13">
        <v>2</v>
      </c>
      <c r="C14" s="26"/>
      <c r="D14" s="26"/>
      <c r="E14" s="26"/>
      <c r="F14" s="6">
        <f aca="true" t="shared" si="1" ref="F14:F19">IF(C14&lt;&gt;3,"",E14)</f>
      </c>
      <c r="G14" s="6">
        <f t="shared" si="0"/>
      </c>
      <c r="H14" s="6">
        <f aca="true" t="shared" si="2" ref="H14:H19">IF(C14&lt;&gt;5,"",IF(D14="○",ROUNDUP(E14/2,0),E14))</f>
      </c>
      <c r="I14" s="6">
        <f aca="true" t="shared" si="3" ref="I14:I19">IF(C14&lt;&gt;6,"",IF(D14="○",ROUNDUP(E14/2,0),E14))</f>
      </c>
    </row>
    <row r="15" spans="2:9" ht="16.5" customHeight="1">
      <c r="B15" s="13">
        <v>3</v>
      </c>
      <c r="C15" s="26"/>
      <c r="D15" s="26"/>
      <c r="E15" s="26"/>
      <c r="F15" s="6">
        <f t="shared" si="1"/>
      </c>
      <c r="G15" s="6">
        <f t="shared" si="0"/>
      </c>
      <c r="H15" s="6">
        <f t="shared" si="2"/>
      </c>
      <c r="I15" s="6">
        <f t="shared" si="3"/>
      </c>
    </row>
    <row r="16" spans="2:9" ht="16.5" customHeight="1">
      <c r="B16" s="13">
        <v>4</v>
      </c>
      <c r="C16" s="26"/>
      <c r="D16" s="26"/>
      <c r="E16" s="26"/>
      <c r="F16" s="6">
        <f t="shared" si="1"/>
      </c>
      <c r="G16" s="6">
        <f t="shared" si="0"/>
      </c>
      <c r="H16" s="6">
        <f t="shared" si="2"/>
      </c>
      <c r="I16" s="6">
        <f t="shared" si="3"/>
      </c>
    </row>
    <row r="17" spans="2:9" ht="16.5" customHeight="1">
      <c r="B17" s="13">
        <v>5</v>
      </c>
      <c r="C17" s="26"/>
      <c r="D17" s="26"/>
      <c r="E17" s="26"/>
      <c r="F17" s="6">
        <f t="shared" si="1"/>
      </c>
      <c r="G17" s="6">
        <f t="shared" si="0"/>
      </c>
      <c r="H17" s="6">
        <f t="shared" si="2"/>
      </c>
      <c r="I17" s="6">
        <f t="shared" si="3"/>
      </c>
    </row>
    <row r="18" spans="2:9" ht="16.5" customHeight="1">
      <c r="B18" s="13">
        <v>6</v>
      </c>
      <c r="C18" s="26"/>
      <c r="D18" s="26"/>
      <c r="E18" s="26"/>
      <c r="F18" s="6">
        <f t="shared" si="1"/>
      </c>
      <c r="G18" s="6">
        <f t="shared" si="0"/>
      </c>
      <c r="H18" s="6">
        <f t="shared" si="2"/>
      </c>
      <c r="I18" s="6">
        <f t="shared" si="3"/>
      </c>
    </row>
    <row r="19" spans="2:9" ht="16.5" customHeight="1">
      <c r="B19" s="13">
        <v>7</v>
      </c>
      <c r="C19" s="26"/>
      <c r="D19" s="26"/>
      <c r="E19" s="26"/>
      <c r="F19" s="6">
        <f t="shared" si="1"/>
      </c>
      <c r="G19" s="6">
        <f t="shared" si="0"/>
      </c>
      <c r="H19" s="6">
        <f t="shared" si="2"/>
      </c>
      <c r="I19" s="6">
        <f t="shared" si="3"/>
      </c>
    </row>
    <row r="20" spans="2:9" ht="16.5" customHeight="1">
      <c r="B20" s="13">
        <v>8</v>
      </c>
      <c r="C20" s="26"/>
      <c r="D20" s="26"/>
      <c r="E20" s="26"/>
      <c r="F20" s="6">
        <f aca="true" t="shared" si="4" ref="F20:F41">IF(C20&lt;&gt;3,"",E20)</f>
      </c>
      <c r="G20" s="6">
        <f t="shared" si="0"/>
      </c>
      <c r="H20" s="6">
        <f aca="true" t="shared" si="5" ref="H20:H41">IF(C20&lt;&gt;5,"",IF(D20="○",ROUNDUP(E20/2,0),E20))</f>
      </c>
      <c r="I20" s="6">
        <f aca="true" t="shared" si="6" ref="I20:I41">IF(C20&lt;&gt;6,"",IF(D20="○",ROUNDUP(E20/2,0),E20))</f>
      </c>
    </row>
    <row r="21" spans="2:9" ht="16.5" customHeight="1">
      <c r="B21" s="13">
        <v>9</v>
      </c>
      <c r="C21" s="26"/>
      <c r="D21" s="26"/>
      <c r="E21" s="26"/>
      <c r="F21" s="6">
        <f t="shared" si="4"/>
      </c>
      <c r="G21" s="6">
        <f t="shared" si="0"/>
      </c>
      <c r="H21" s="6">
        <f t="shared" si="5"/>
      </c>
      <c r="I21" s="6">
        <f t="shared" si="6"/>
      </c>
    </row>
    <row r="22" spans="2:9" ht="16.5" customHeight="1">
      <c r="B22" s="13">
        <v>10</v>
      </c>
      <c r="C22" s="26"/>
      <c r="D22" s="26"/>
      <c r="E22" s="26"/>
      <c r="F22" s="6">
        <f t="shared" si="4"/>
      </c>
      <c r="G22" s="6">
        <f t="shared" si="0"/>
      </c>
      <c r="H22" s="6">
        <f t="shared" si="5"/>
      </c>
      <c r="I22" s="6">
        <f t="shared" si="6"/>
      </c>
    </row>
    <row r="23" spans="2:9" ht="16.5" customHeight="1">
      <c r="B23" s="13">
        <v>11</v>
      </c>
      <c r="C23" s="26"/>
      <c r="D23" s="26"/>
      <c r="E23" s="26"/>
      <c r="F23" s="6">
        <f t="shared" si="4"/>
      </c>
      <c r="G23" s="6">
        <f t="shared" si="0"/>
      </c>
      <c r="H23" s="6">
        <f t="shared" si="5"/>
      </c>
      <c r="I23" s="6">
        <f t="shared" si="6"/>
      </c>
    </row>
    <row r="24" spans="2:9" ht="16.5" customHeight="1">
      <c r="B24" s="13">
        <v>12</v>
      </c>
      <c r="C24" s="26"/>
      <c r="D24" s="26"/>
      <c r="E24" s="26"/>
      <c r="F24" s="6">
        <f t="shared" si="4"/>
      </c>
      <c r="G24" s="6">
        <f t="shared" si="0"/>
      </c>
      <c r="H24" s="6">
        <f t="shared" si="5"/>
      </c>
      <c r="I24" s="6">
        <f t="shared" si="6"/>
      </c>
    </row>
    <row r="25" spans="2:9" ht="16.5" customHeight="1">
      <c r="B25" s="13">
        <v>13</v>
      </c>
      <c r="C25" s="26"/>
      <c r="D25" s="26"/>
      <c r="E25" s="26"/>
      <c r="F25" s="6">
        <f t="shared" si="4"/>
      </c>
      <c r="G25" s="6">
        <f t="shared" si="0"/>
      </c>
      <c r="H25" s="6">
        <f t="shared" si="5"/>
      </c>
      <c r="I25" s="6">
        <f t="shared" si="6"/>
      </c>
    </row>
    <row r="26" spans="2:9" ht="16.5" customHeight="1">
      <c r="B26" s="13">
        <v>14</v>
      </c>
      <c r="C26" s="26"/>
      <c r="D26" s="26"/>
      <c r="E26" s="26"/>
      <c r="F26" s="6">
        <f t="shared" si="4"/>
      </c>
      <c r="G26" s="6">
        <f t="shared" si="0"/>
      </c>
      <c r="H26" s="6">
        <f t="shared" si="5"/>
      </c>
      <c r="I26" s="6">
        <f t="shared" si="6"/>
      </c>
    </row>
    <row r="27" spans="2:9" ht="16.5" customHeight="1">
      <c r="B27" s="13">
        <v>15</v>
      </c>
      <c r="C27" s="26"/>
      <c r="D27" s="26"/>
      <c r="E27" s="26"/>
      <c r="F27" s="6">
        <f t="shared" si="4"/>
      </c>
      <c r="G27" s="6">
        <f t="shared" si="0"/>
      </c>
      <c r="H27" s="6">
        <f t="shared" si="5"/>
      </c>
      <c r="I27" s="6">
        <f t="shared" si="6"/>
      </c>
    </row>
    <row r="28" spans="2:9" ht="16.5" customHeight="1">
      <c r="B28" s="13">
        <v>16</v>
      </c>
      <c r="C28" s="26"/>
      <c r="D28" s="26"/>
      <c r="E28" s="26"/>
      <c r="F28" s="6">
        <f t="shared" si="4"/>
      </c>
      <c r="G28" s="6">
        <f t="shared" si="0"/>
      </c>
      <c r="H28" s="6">
        <f t="shared" si="5"/>
      </c>
      <c r="I28" s="6">
        <f t="shared" si="6"/>
      </c>
    </row>
    <row r="29" spans="2:9" ht="16.5" customHeight="1">
      <c r="B29" s="13">
        <v>17</v>
      </c>
      <c r="C29" s="26"/>
      <c r="D29" s="26"/>
      <c r="E29" s="26"/>
      <c r="F29" s="6">
        <f t="shared" si="4"/>
      </c>
      <c r="G29" s="6">
        <f t="shared" si="0"/>
      </c>
      <c r="H29" s="6">
        <f t="shared" si="5"/>
      </c>
      <c r="I29" s="6">
        <f t="shared" si="6"/>
      </c>
    </row>
    <row r="30" spans="2:9" ht="16.5" customHeight="1">
      <c r="B30" s="13">
        <v>18</v>
      </c>
      <c r="C30" s="26"/>
      <c r="D30" s="26"/>
      <c r="E30" s="26"/>
      <c r="F30" s="6">
        <f t="shared" si="4"/>
      </c>
      <c r="G30" s="6">
        <f t="shared" si="0"/>
      </c>
      <c r="H30" s="6">
        <f t="shared" si="5"/>
      </c>
      <c r="I30" s="6">
        <f t="shared" si="6"/>
      </c>
    </row>
    <row r="31" spans="2:9" ht="16.5" customHeight="1">
      <c r="B31" s="13">
        <v>19</v>
      </c>
      <c r="C31" s="26"/>
      <c r="D31" s="26"/>
      <c r="E31" s="26"/>
      <c r="F31" s="6">
        <f t="shared" si="4"/>
      </c>
      <c r="G31" s="6">
        <f t="shared" si="0"/>
      </c>
      <c r="H31" s="6">
        <f t="shared" si="5"/>
      </c>
      <c r="I31" s="6">
        <f t="shared" si="6"/>
      </c>
    </row>
    <row r="32" spans="2:9" ht="16.5" customHeight="1">
      <c r="B32" s="13">
        <v>20</v>
      </c>
      <c r="C32" s="26"/>
      <c r="D32" s="26"/>
      <c r="E32" s="26"/>
      <c r="F32" s="6">
        <f t="shared" si="4"/>
      </c>
      <c r="G32" s="6">
        <f t="shared" si="0"/>
      </c>
      <c r="H32" s="6">
        <f t="shared" si="5"/>
      </c>
      <c r="I32" s="6">
        <f t="shared" si="6"/>
      </c>
    </row>
    <row r="33" spans="2:9" ht="16.5" customHeight="1">
      <c r="B33" s="13">
        <v>21</v>
      </c>
      <c r="C33" s="26"/>
      <c r="D33" s="26"/>
      <c r="E33" s="26"/>
      <c r="F33" s="6">
        <f t="shared" si="4"/>
      </c>
      <c r="G33" s="6">
        <f t="shared" si="0"/>
      </c>
      <c r="H33" s="6">
        <f t="shared" si="5"/>
      </c>
      <c r="I33" s="6">
        <f t="shared" si="6"/>
      </c>
    </row>
    <row r="34" spans="2:9" ht="16.5" customHeight="1">
      <c r="B34" s="13">
        <v>22</v>
      </c>
      <c r="C34" s="26"/>
      <c r="D34" s="26"/>
      <c r="E34" s="26"/>
      <c r="F34" s="6">
        <f t="shared" si="4"/>
      </c>
      <c r="G34" s="6">
        <f t="shared" si="0"/>
      </c>
      <c r="H34" s="6">
        <f t="shared" si="5"/>
      </c>
      <c r="I34" s="6">
        <f t="shared" si="6"/>
      </c>
    </row>
    <row r="35" spans="2:9" ht="16.5" customHeight="1">
      <c r="B35" s="13">
        <v>23</v>
      </c>
      <c r="C35" s="26"/>
      <c r="D35" s="26"/>
      <c r="E35" s="26"/>
      <c r="F35" s="6">
        <f t="shared" si="4"/>
      </c>
      <c r="G35" s="6">
        <f t="shared" si="0"/>
      </c>
      <c r="H35" s="6">
        <f t="shared" si="5"/>
      </c>
      <c r="I35" s="6">
        <f t="shared" si="6"/>
      </c>
    </row>
    <row r="36" spans="2:9" ht="16.5" customHeight="1">
      <c r="B36" s="13">
        <v>24</v>
      </c>
      <c r="C36" s="26"/>
      <c r="D36" s="26"/>
      <c r="E36" s="26"/>
      <c r="F36" s="6">
        <f t="shared" si="4"/>
      </c>
      <c r="G36" s="6">
        <f t="shared" si="0"/>
      </c>
      <c r="H36" s="6">
        <f t="shared" si="5"/>
      </c>
      <c r="I36" s="6">
        <f t="shared" si="6"/>
      </c>
    </row>
    <row r="37" spans="2:9" ht="16.5" customHeight="1">
      <c r="B37" s="13">
        <v>25</v>
      </c>
      <c r="C37" s="26"/>
      <c r="D37" s="26"/>
      <c r="E37" s="26"/>
      <c r="F37" s="6">
        <f t="shared" si="4"/>
      </c>
      <c r="G37" s="6">
        <f t="shared" si="0"/>
      </c>
      <c r="H37" s="6">
        <f t="shared" si="5"/>
      </c>
      <c r="I37" s="6">
        <f t="shared" si="6"/>
      </c>
    </row>
    <row r="38" spans="2:9" ht="16.5" customHeight="1">
      <c r="B38" s="13">
        <v>26</v>
      </c>
      <c r="C38" s="26"/>
      <c r="D38" s="26"/>
      <c r="E38" s="26"/>
      <c r="F38" s="6">
        <f t="shared" si="4"/>
      </c>
      <c r="G38" s="6">
        <f t="shared" si="0"/>
      </c>
      <c r="H38" s="6">
        <f t="shared" si="5"/>
      </c>
      <c r="I38" s="6">
        <f t="shared" si="6"/>
      </c>
    </row>
    <row r="39" spans="2:9" ht="16.5" customHeight="1">
      <c r="B39" s="13">
        <v>27</v>
      </c>
      <c r="C39" s="26"/>
      <c r="D39" s="26"/>
      <c r="E39" s="26"/>
      <c r="F39" s="6">
        <f t="shared" si="4"/>
      </c>
      <c r="G39" s="6">
        <f t="shared" si="0"/>
      </c>
      <c r="H39" s="6">
        <f t="shared" si="5"/>
      </c>
      <c r="I39" s="6">
        <f t="shared" si="6"/>
      </c>
    </row>
    <row r="40" spans="2:9" ht="16.5" customHeight="1">
      <c r="B40" s="13">
        <v>28</v>
      </c>
      <c r="C40" s="26"/>
      <c r="D40" s="26"/>
      <c r="E40" s="26"/>
      <c r="F40" s="6">
        <f t="shared" si="4"/>
      </c>
      <c r="G40" s="6">
        <f t="shared" si="0"/>
      </c>
      <c r="H40" s="6">
        <f t="shared" si="5"/>
      </c>
      <c r="I40" s="6">
        <f t="shared" si="6"/>
      </c>
    </row>
    <row r="41" spans="2:9" ht="16.5" customHeight="1">
      <c r="B41" s="13">
        <v>29</v>
      </c>
      <c r="C41" s="26"/>
      <c r="D41" s="26"/>
      <c r="E41" s="26"/>
      <c r="F41" s="6">
        <f t="shared" si="4"/>
      </c>
      <c r="G41" s="6">
        <f t="shared" si="0"/>
      </c>
      <c r="H41" s="6">
        <f t="shared" si="5"/>
      </c>
      <c r="I41" s="6">
        <f t="shared" si="6"/>
      </c>
    </row>
    <row r="42" spans="2:9" ht="16.5" customHeight="1" thickBot="1">
      <c r="B42" s="14">
        <v>30</v>
      </c>
      <c r="C42" s="27"/>
      <c r="D42" s="27"/>
      <c r="E42" s="27"/>
      <c r="F42" s="15">
        <f>IF(C42&lt;&gt;3,"",E42)</f>
      </c>
      <c r="G42" s="6">
        <f t="shared" si="0"/>
      </c>
      <c r="H42" s="16">
        <f>IF(C42&lt;&gt;5,"",IF(D42="○",ROUNDUP(E42/2,0),E42))</f>
      </c>
      <c r="I42" s="7">
        <f>IF(C42&lt;&gt;6,"",IF(D42="○",ROUNDUP(E42/2,0),E42))</f>
      </c>
    </row>
    <row r="43" spans="2:9" ht="16.5" customHeight="1" thickTop="1">
      <c r="B43" s="17" t="s">
        <v>2</v>
      </c>
      <c r="C43" s="28"/>
      <c r="D43" s="28"/>
      <c r="E43" s="18">
        <f>SUM(E13:E42)</f>
        <v>0</v>
      </c>
      <c r="F43" s="18">
        <f>SUM(F13:F42)</f>
        <v>0</v>
      </c>
      <c r="G43" s="18">
        <f>SUM(G13:G42)</f>
        <v>0</v>
      </c>
      <c r="H43" s="18">
        <f>SUM(H13:H42)</f>
        <v>0</v>
      </c>
      <c r="I43" s="18">
        <f>SUM(I13:I42)</f>
        <v>0</v>
      </c>
    </row>
    <row r="44" ht="18" customHeight="1">
      <c r="E44" s="31"/>
    </row>
    <row r="45" ht="6.75" customHeight="1"/>
    <row r="46" ht="14.25">
      <c r="B46" s="5" t="s">
        <v>14</v>
      </c>
    </row>
    <row r="47" ht="9.75" customHeight="1">
      <c r="B47" s="5"/>
    </row>
    <row r="48" ht="9.75" customHeight="1">
      <c r="B48" s="5"/>
    </row>
    <row r="49" ht="9.75" customHeight="1">
      <c r="B49" s="5"/>
    </row>
    <row r="50" ht="14.25">
      <c r="B50" s="5"/>
    </row>
    <row r="51" ht="9.75" customHeight="1">
      <c r="B51" s="5"/>
    </row>
  </sheetData>
  <sheetProtection/>
  <mergeCells count="9">
    <mergeCell ref="C11:F11"/>
    <mergeCell ref="B2:I2"/>
    <mergeCell ref="B7:C7"/>
    <mergeCell ref="B9:C9"/>
    <mergeCell ref="B10:C10"/>
    <mergeCell ref="D7:I7"/>
    <mergeCell ref="B3:I3"/>
    <mergeCell ref="G4:I4"/>
    <mergeCell ref="G5:I5"/>
  </mergeCells>
  <printOptions/>
  <pageMargins left="0.68" right="0.54" top="0.78" bottom="0.45" header="0.512" footer="0.29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</cp:lastModifiedBy>
  <cp:lastPrinted>2022-08-23T03:35:56Z</cp:lastPrinted>
  <dcterms:modified xsi:type="dcterms:W3CDTF">2022-08-23T03:45:55Z</dcterms:modified>
  <cp:category/>
  <cp:version/>
  <cp:contentType/>
  <cp:contentStatus/>
</cp:coreProperties>
</file>