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０１計画Ｇ\(02) 統計･調査\在所者等調査\在所者等調査（例月報告）\R8年度\R8.4\01_依頼（市⇒事業所）\"/>
    </mc:Choice>
  </mc:AlternateContent>
  <xr:revisionPtr revIDLastSave="0" documentId="13_ncr:1_{5DDB211A-5958-45D7-BBAF-DF6FF1B25F66}" xr6:coauthVersionLast="47" xr6:coauthVersionMax="47" xr10:uidLastSave="{00000000-0000-0000-0000-000000000000}"/>
  <workbookProtection workbookAlgorithmName="SHA-512" workbookHashValue="AoWqknUGvSB1VfGYluV3nz1Qqla+HmHwTzsgBmwAOPZEr74mJh4aowz+OL/Nwttf76RxJBvxB5EJtM5B0JK0og==" workbookSaltValue="f6GsSJn/2UfJbuwP/QgQFw==" workbookSpinCount="100000" lockStructure="1"/>
  <bookViews>
    <workbookView xWindow="-120" yWindow="-120" windowWidth="20730" windowHeight="11040" firstSheet="1" activeTab="1" xr2:uid="{00000000-000D-0000-FFFF-FFFF00000000}"/>
  </bookViews>
  <sheets>
    <sheet name="テーブル" sheetId="5" state="hidden" r:id="rId1"/>
    <sheet name="（軽費）" sheetId="2" r:id="rId2"/>
  </sheets>
  <definedNames>
    <definedName name="_xlnm._FilterDatabase" localSheetId="1" hidden="1">'（軽費）'!$A$9:$X$10</definedName>
    <definedName name="_xlnm.Print_Area" localSheetId="1">'（軽費）'!$A$1:$X$10</definedName>
    <definedName name="_xlnm.Print_Titles" localSheetId="1">'（軽費）'!$8:$9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0" i="2" l="1"/>
  <c r="V10" i="2"/>
  <c r="A10" i="2" l="1"/>
  <c r="U10" i="2" l="1"/>
  <c r="X10" i="2" s="1"/>
</calcChain>
</file>

<file path=xl/sharedStrings.xml><?xml version="1.0" encoding="utf-8"?>
<sst xmlns="http://schemas.openxmlformats.org/spreadsheetml/2006/main" count="38" uniqueCount="36">
  <si>
    <t>市町村</t>
  </si>
  <si>
    <t>入所率</t>
    <rPh sb="0" eb="2">
      <t>ニュウショ</t>
    </rPh>
    <rPh sb="2" eb="3">
      <t>リツ</t>
    </rPh>
    <phoneticPr fontId="2"/>
  </si>
  <si>
    <t>入所者</t>
    <rPh sb="0" eb="3">
      <t>ニュウショシャ</t>
    </rPh>
    <phoneticPr fontId="2"/>
  </si>
  <si>
    <t>入所
申込者数</t>
    <phoneticPr fontId="2"/>
  </si>
  <si>
    <t>計</t>
    <rPh sb="0" eb="1">
      <t>ケイ</t>
    </rPh>
    <phoneticPr fontId="2"/>
  </si>
  <si>
    <t>要介護５</t>
    <rPh sb="0" eb="3">
      <t>ヨウカイゴ</t>
    </rPh>
    <phoneticPr fontId="2"/>
  </si>
  <si>
    <t>要介護４</t>
    <rPh sb="0" eb="3">
      <t>ヨウカイゴ</t>
    </rPh>
    <phoneticPr fontId="2"/>
  </si>
  <si>
    <t>要介護３</t>
    <rPh sb="0" eb="3">
      <t>ヨウカイゴ</t>
    </rPh>
    <phoneticPr fontId="2"/>
  </si>
  <si>
    <t>要介護２</t>
    <rPh sb="0" eb="3">
      <t>ヨウカイゴ</t>
    </rPh>
    <phoneticPr fontId="2"/>
  </si>
  <si>
    <t>要介護１</t>
    <rPh sb="0" eb="3">
      <t>ヨウカイゴ</t>
    </rPh>
    <phoneticPr fontId="2"/>
  </si>
  <si>
    <t>要支援２</t>
    <rPh sb="0" eb="1">
      <t>ヨウ</t>
    </rPh>
    <rPh sb="1" eb="3">
      <t>シエン</t>
    </rPh>
    <phoneticPr fontId="2"/>
  </si>
  <si>
    <t>要支援１</t>
    <rPh sb="0" eb="3">
      <t>ヨウシエン</t>
    </rPh>
    <phoneticPr fontId="2"/>
  </si>
  <si>
    <t>自立</t>
    <rPh sb="0" eb="2">
      <t>ジリツ</t>
    </rPh>
    <phoneticPr fontId="2"/>
  </si>
  <si>
    <t xml:space="preserve"> 特定施設入所者生活介護</t>
    <rPh sb="1" eb="3">
      <t>トクテイ</t>
    </rPh>
    <rPh sb="3" eb="5">
      <t>シセツ</t>
    </rPh>
    <rPh sb="5" eb="7">
      <t>ニュウショ</t>
    </rPh>
    <rPh sb="7" eb="8">
      <t>シャ</t>
    </rPh>
    <rPh sb="8" eb="10">
      <t>セイカツ</t>
    </rPh>
    <rPh sb="10" eb="12">
      <t>カイゴ</t>
    </rPh>
    <phoneticPr fontId="2"/>
  </si>
  <si>
    <t xml:space="preserve"> 当月初日</t>
    <rPh sb="1" eb="3">
      <t>トウゲツ</t>
    </rPh>
    <rPh sb="3" eb="4">
      <t>ショ</t>
    </rPh>
    <rPh sb="4" eb="5">
      <t>ジツ</t>
    </rPh>
    <phoneticPr fontId="2"/>
  </si>
  <si>
    <t>特定定員</t>
    <rPh sb="0" eb="2">
      <t>トクテイ</t>
    </rPh>
    <rPh sb="2" eb="4">
      <t>テイイン</t>
    </rPh>
    <phoneticPr fontId="2"/>
  </si>
  <si>
    <t>定員</t>
    <rPh sb="0" eb="2">
      <t>テイイン</t>
    </rPh>
    <phoneticPr fontId="2"/>
  </si>
  <si>
    <t>開所　   　　年月日</t>
    <rPh sb="0" eb="2">
      <t>カイショ</t>
    </rPh>
    <rPh sb="8" eb="11">
      <t>ネンガッピ</t>
    </rPh>
    <phoneticPr fontId="2"/>
  </si>
  <si>
    <t>軽費老人ホーム</t>
    <rPh sb="0" eb="2">
      <t>ケイヒ</t>
    </rPh>
    <rPh sb="2" eb="4">
      <t>ロウジン</t>
    </rPh>
    <phoneticPr fontId="2"/>
  </si>
  <si>
    <t>豊田市</t>
    <rPh sb="0" eb="3">
      <t>トヨタシ</t>
    </rPh>
    <phoneticPr fontId="2"/>
  </si>
  <si>
    <t>ケアハウス豊田</t>
    <rPh sb="5" eb="7">
      <t>トヨタ</t>
    </rPh>
    <phoneticPr fontId="2"/>
  </si>
  <si>
    <t>№</t>
    <phoneticPr fontId="2"/>
  </si>
  <si>
    <t>施設名</t>
    <rPh sb="0" eb="3">
      <t>シセツメイ</t>
    </rPh>
    <phoneticPr fontId="2"/>
  </si>
  <si>
    <t>入居者数
認定者計
チェック</t>
    <rPh sb="0" eb="3">
      <t>ニュウキョシャ</t>
    </rPh>
    <rPh sb="3" eb="4">
      <t>スウ</t>
    </rPh>
    <rPh sb="5" eb="8">
      <t>ニンテイシャ</t>
    </rPh>
    <rPh sb="8" eb="9">
      <t>ケイ</t>
    </rPh>
    <phoneticPr fontId="2"/>
  </si>
  <si>
    <t>軽費老人ホーム</t>
    <rPh sb="0" eb="2">
      <t>ケイヒ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</si>
  <si>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</si>
  <si>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</si>
  <si>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</si>
  <si>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ケアハウスみなみ</t>
  </si>
  <si>
    <t>（入院等で
不在のもの）
引いた入所率</t>
    <rPh sb="13" eb="14">
      <t>ヒ</t>
    </rPh>
    <rPh sb="16" eb="18">
      <t>ニュウショ</t>
    </rPh>
    <rPh sb="18" eb="19">
      <t>リツ</t>
    </rPh>
    <phoneticPr fontId="2"/>
  </si>
  <si>
    <t>№</t>
    <phoneticPr fontId="2"/>
  </si>
  <si>
    <t>施設名</t>
    <rPh sb="0" eb="3">
      <t>シセツメイ</t>
    </rPh>
    <phoneticPr fontId="2"/>
  </si>
  <si>
    <t>＜入所（居）状況＞</t>
    <rPh sb="1" eb="3">
      <t>ニュウショ</t>
    </rPh>
    <rPh sb="4" eb="5">
      <t>キョ</t>
    </rPh>
    <rPh sb="6" eb="8">
      <t>ジョウキョウ</t>
    </rPh>
    <phoneticPr fontId="2"/>
  </si>
  <si>
    <t>（うち入院等で不在のもの）</t>
    <rPh sb="3" eb="5">
      <t>ニュウイン</t>
    </rPh>
    <rPh sb="5" eb="6">
      <t>トウ</t>
    </rPh>
    <rPh sb="7" eb="9">
      <t>フザイ</t>
    </rPh>
    <phoneticPr fontId="2"/>
  </si>
  <si>
    <t>A型</t>
    <rPh sb="1" eb="2">
      <t>ガタ</t>
    </rPh>
    <phoneticPr fontId="2"/>
  </si>
  <si>
    <t>ケアハウス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</si>
</sst>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(m&quot;月&quot;d&quot;日現在&quot;\)"/>
    <numFmt numFmtId="178" formatCode="&quot;（&quot;[$-411]ggge&quot;年&quot;m&quot;月&quot;d&quot;日現在）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3" applyFont="1"/>
    <xf numFmtId="0" fontId="4" fillId="0" borderId="0" xfId="3" applyFont="1" applyAlignment="1">
      <alignment horizontal="right"/>
    </xf>
    <xf numFmtId="0" fontId="4" fillId="0" borderId="0" xfId="3" applyFont="1" applyAlignment="1">
      <alignment horizontal="left"/>
    </xf>
    <xf numFmtId="9" fontId="4" fillId="0" borderId="0" xfId="2" applyFont="1" applyFill="1" applyBorder="1" applyAlignment="1">
      <alignment horizontal="center" vertical="center" wrapText="1"/>
    </xf>
    <xf numFmtId="0" fontId="5" fillId="0" borderId="0" xfId="3" applyFont="1"/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38" fontId="4" fillId="0" borderId="0" xfId="1" applyFont="1" applyBorder="1" applyAlignment="1">
      <alignment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3" borderId="23" xfId="0" applyFont="1" applyFill="1" applyBorder="1" applyAlignment="1" applyProtection="1">
      <alignment horizontal="left" vertical="center" shrinkToFit="1"/>
      <protection locked="0"/>
    </xf>
    <xf numFmtId="0" fontId="4" fillId="0" borderId="24" xfId="0" applyFont="1" applyBorder="1" applyAlignment="1">
      <alignment horizontal="left" vertical="center" shrinkToFit="1"/>
    </xf>
    <xf numFmtId="49" fontId="4" fillId="3" borderId="25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26" xfId="0" applyFont="1" applyBorder="1" applyAlignment="1">
      <alignment horizontal="left" vertical="center" shrinkToFit="1"/>
    </xf>
    <xf numFmtId="0" fontId="4" fillId="3" borderId="27" xfId="0" applyFont="1" applyFill="1" applyBorder="1" applyAlignment="1" applyProtection="1">
      <alignment horizontal="left" vertical="center" shrinkToFit="1"/>
      <protection locked="0"/>
    </xf>
    <xf numFmtId="0" fontId="4" fillId="0" borderId="0" xfId="4" applyFont="1" applyAlignment="1">
      <alignment vertical="center"/>
    </xf>
    <xf numFmtId="57" fontId="4" fillId="0" borderId="0" xfId="4" applyNumberFormat="1" applyFont="1" applyAlignment="1">
      <alignment horizontal="right" vertical="center"/>
    </xf>
    <xf numFmtId="177" fontId="4" fillId="0" borderId="0" xfId="4" applyNumberFormat="1" applyFont="1" applyAlignment="1">
      <alignment horizontal="center" vertical="center"/>
    </xf>
    <xf numFmtId="0" fontId="4" fillId="0" borderId="0" xfId="4" applyFont="1"/>
    <xf numFmtId="177" fontId="4" fillId="0" borderId="0" xfId="4" applyNumberFormat="1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4" fillId="0" borderId="0" xfId="3" applyFont="1" applyAlignment="1">
      <alignment shrinkToFit="1"/>
    </xf>
    <xf numFmtId="0" fontId="4" fillId="0" borderId="0" xfId="3" applyFont="1" applyAlignment="1">
      <alignment horizontal="center" vertical="center"/>
    </xf>
    <xf numFmtId="0" fontId="4" fillId="2" borderId="8" xfId="3" applyFont="1" applyFill="1" applyBorder="1"/>
    <xf numFmtId="0" fontId="4" fillId="2" borderId="9" xfId="3" applyFont="1" applyFill="1" applyBorder="1" applyAlignment="1">
      <alignment shrinkToFit="1"/>
    </xf>
    <xf numFmtId="176" fontId="4" fillId="2" borderId="13" xfId="3" applyNumberFormat="1" applyFont="1" applyFill="1" applyBorder="1"/>
    <xf numFmtId="9" fontId="4" fillId="2" borderId="8" xfId="2" applyFont="1" applyFill="1" applyBorder="1" applyAlignment="1">
      <alignment horizontal="center" vertical="center" shrinkToFit="1"/>
    </xf>
    <xf numFmtId="9" fontId="4" fillId="2" borderId="13" xfId="2" applyFont="1" applyFill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 shrinkToFit="1"/>
    </xf>
    <xf numFmtId="0" fontId="4" fillId="0" borderId="16" xfId="3" applyFont="1" applyBorder="1" applyAlignment="1">
      <alignment horizontal="center" vertical="center" wrapText="1"/>
    </xf>
    <xf numFmtId="38" fontId="4" fillId="0" borderId="16" xfId="1" applyFont="1" applyFill="1" applyBorder="1" applyAlignment="1">
      <alignment horizontal="center" vertical="center" wrapText="1" shrinkToFit="1" readingOrder="1"/>
    </xf>
    <xf numFmtId="0" fontId="4" fillId="0" borderId="17" xfId="3" applyFont="1" applyBorder="1" applyAlignment="1">
      <alignment horizontal="center" vertical="center" wrapText="1"/>
    </xf>
    <xf numFmtId="0" fontId="4" fillId="3" borderId="9" xfId="3" applyFont="1" applyFill="1" applyBorder="1" applyProtection="1">
      <protection locked="0"/>
    </xf>
    <xf numFmtId="57" fontId="4" fillId="3" borderId="9" xfId="3" applyNumberFormat="1" applyFont="1" applyFill="1" applyBorder="1" applyAlignment="1" applyProtection="1">
      <alignment horizontal="center" vertical="center"/>
      <protection locked="0"/>
    </xf>
    <xf numFmtId="176" fontId="4" fillId="3" borderId="9" xfId="3" applyNumberFormat="1" applyFont="1" applyFill="1" applyBorder="1" applyProtection="1">
      <protection locked="0"/>
    </xf>
    <xf numFmtId="176" fontId="4" fillId="3" borderId="9" xfId="3" applyNumberFormat="1" applyFont="1" applyFill="1" applyBorder="1" applyAlignment="1" applyProtection="1">
      <alignment horizontal="right"/>
      <protection locked="0"/>
    </xf>
    <xf numFmtId="176" fontId="4" fillId="3" borderId="12" xfId="3" applyNumberFormat="1" applyFont="1" applyFill="1" applyBorder="1" applyProtection="1">
      <protection locked="0"/>
    </xf>
    <xf numFmtId="176" fontId="4" fillId="3" borderId="8" xfId="3" applyNumberFormat="1" applyFont="1" applyFill="1" applyBorder="1" applyProtection="1">
      <protection locked="0"/>
    </xf>
    <xf numFmtId="0" fontId="6" fillId="0" borderId="0" xfId="3" applyFont="1" applyAlignment="1">
      <alignment horizontal="left"/>
    </xf>
    <xf numFmtId="56" fontId="4" fillId="0" borderId="3" xfId="3" applyNumberFormat="1" applyFont="1" applyBorder="1" applyAlignment="1">
      <alignment horizontal="center" vertical="center" shrinkToFit="1"/>
    </xf>
    <xf numFmtId="0" fontId="4" fillId="0" borderId="16" xfId="3" applyFont="1" applyBorder="1" applyAlignment="1">
      <alignment horizontal="center" vertical="center" shrinkToFit="1"/>
    </xf>
    <xf numFmtId="56" fontId="4" fillId="0" borderId="3" xfId="3" applyNumberFormat="1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16" xfId="3" applyFont="1" applyBorder="1"/>
    <xf numFmtId="0" fontId="6" fillId="0" borderId="0" xfId="3" applyFont="1" applyAlignment="1">
      <alignment horizontal="left"/>
    </xf>
    <xf numFmtId="56" fontId="4" fillId="0" borderId="2" xfId="3" applyNumberFormat="1" applyFont="1" applyBorder="1" applyAlignment="1">
      <alignment horizontal="center" vertical="center"/>
    </xf>
    <xf numFmtId="56" fontId="4" fillId="0" borderId="15" xfId="3" applyNumberFormat="1" applyFont="1" applyBorder="1" applyAlignment="1">
      <alignment horizontal="center" vertical="center"/>
    </xf>
    <xf numFmtId="0" fontId="6" fillId="0" borderId="28" xfId="4" applyFont="1" applyBorder="1" applyAlignment="1">
      <alignment vertical="center"/>
    </xf>
    <xf numFmtId="0" fontId="4" fillId="0" borderId="3" xfId="3" applyFont="1" applyBorder="1" applyAlignment="1">
      <alignment horizontal="center" vertical="center" shrinkToFit="1"/>
    </xf>
    <xf numFmtId="0" fontId="4" fillId="0" borderId="4" xfId="3" applyFont="1" applyBorder="1" applyAlignment="1">
      <alignment horizontal="center" vertical="center" shrinkToFit="1"/>
    </xf>
    <xf numFmtId="0" fontId="4" fillId="0" borderId="16" xfId="3" applyFont="1" applyBorder="1" applyAlignment="1">
      <alignment horizontal="center" vertical="center"/>
    </xf>
    <xf numFmtId="178" fontId="4" fillId="0" borderId="21" xfId="0" applyNumberFormat="1" applyFont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5" xfId="3" applyFont="1" applyBorder="1" applyAlignment="1">
      <alignment horizontal="center" vertical="center" shrinkToFit="1"/>
    </xf>
    <xf numFmtId="0" fontId="4" fillId="0" borderId="18" xfId="3" applyFont="1" applyBorder="1" applyAlignment="1">
      <alignment horizontal="center" vertical="center" shrinkToFit="1"/>
    </xf>
    <xf numFmtId="0" fontId="4" fillId="0" borderId="6" xfId="4" applyFont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 shrinkToFit="1"/>
    </xf>
    <xf numFmtId="0" fontId="4" fillId="0" borderId="20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178" fontId="4" fillId="0" borderId="0" xfId="0" applyNumberFormat="1" applyFont="1" applyBorder="1" applyAlignment="1" applyProtection="1">
      <alignment horizontal="left" vertical="center" shrinkToFit="1"/>
      <protection locked="0"/>
    </xf>
    <xf numFmtId="0" fontId="0" fillId="0" borderId="15" xfId="0" applyBorder="1" applyAlignment="1">
      <alignment horizontal="center" vertical="center"/>
    </xf>
  </cellXfs>
  <cellStyles count="6">
    <cellStyle name="パーセント" xfId="2" builtinId="5"/>
    <cellStyle name="桁区切り" xfId="1" builtinId="6"/>
    <cellStyle name="桁区切り 2" xfId="5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2</xdr:row>
      <xdr:rowOff>0</xdr:rowOff>
    </xdr:from>
    <xdr:to>
      <xdr:col>7</xdr:col>
      <xdr:colOff>815788</xdr:colOff>
      <xdr:row>5</xdr:row>
      <xdr:rowOff>6724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28C6D42-4DB9-4CE0-B83A-E230381E7D7A}"/>
            </a:ext>
          </a:extLst>
        </xdr:cNvPr>
        <xdr:cNvSpPr/>
      </xdr:nvSpPr>
      <xdr:spPr>
        <a:xfrm>
          <a:off x="3829050" y="485775"/>
          <a:ext cx="4454338" cy="730624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・水色のセルを入力してください</a:t>
          </a:r>
          <a:endParaRPr kumimoji="1" lang="en-US" altLang="ja-JP" sz="11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・最初に施設名を選択してから、入力してください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86F6-7E7C-4834-9E8A-A228C915F1A6}">
  <dimension ref="B2:G5"/>
  <sheetViews>
    <sheetView workbookViewId="0">
      <selection activeCell="G3" sqref="G3"/>
    </sheetView>
  </sheetViews>
  <sheetFormatPr defaultRowHeight="15" x14ac:dyDescent="0.15"/>
  <cols>
    <col min="1" max="2" width="9" style="1"/>
    <col min="3" max="3" width="35.625" style="1" bestFit="1" customWidth="1"/>
    <col min="4" max="4" width="4" style="1" bestFit="1" customWidth="1"/>
    <col min="5" max="16384" width="9" style="1"/>
  </cols>
  <sheetData>
    <row r="2" spans="2:7" x14ac:dyDescent="0.15">
      <c r="B2" s="1" t="s">
        <v>24</v>
      </c>
      <c r="F2" s="1" t="s">
        <v>34</v>
      </c>
      <c r="G2" s="1" t="s">
        <v>35</v>
      </c>
    </row>
    <row r="3" spans="2:7" x14ac:dyDescent="0.15">
      <c r="C3" s="1" t="s">
        <v>22</v>
      </c>
      <c r="D3" s="1" t="s">
        <v>21</v>
      </c>
    </row>
    <row r="4" spans="2:7" x14ac:dyDescent="0.15">
      <c r="C4" s="1" t="s">
        <v>20</v>
      </c>
      <c r="D4" s="1">
        <v>1</v>
      </c>
    </row>
    <row r="5" spans="2:7" x14ac:dyDescent="0.15">
      <c r="C5" s="1" t="s">
        <v>28</v>
      </c>
      <c r="D5" s="1">
        <v>2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2"/>
  <sheetViews>
    <sheetView tabSelected="1" view="pageBreakPreview" zoomScaleNormal="100" zoomScaleSheetLayoutView="100" workbookViewId="0">
      <pane xSplit="2" ySplit="9" topLeftCell="C10" activePane="bottomRight" state="frozen"/>
      <selection pane="topRight"/>
      <selection pane="bottomLeft"/>
      <selection pane="bottomRight" sqref="A1:B1"/>
    </sheetView>
  </sheetViews>
  <sheetFormatPr defaultRowHeight="18.75" x14ac:dyDescent="0.45"/>
  <cols>
    <col min="1" max="1" width="12.625" style="2" customWidth="1"/>
    <col min="2" max="2" width="35.625" style="2" customWidth="1"/>
    <col min="3" max="3" width="15.5" style="2" customWidth="1"/>
    <col min="4" max="4" width="8.625" style="22" customWidth="1"/>
    <col min="5" max="5" width="8.375" style="23" customWidth="1"/>
    <col min="6" max="6" width="8.625" style="2" customWidth="1"/>
    <col min="7" max="7" width="8.625" style="3" customWidth="1"/>
    <col min="8" max="8" width="11.375" style="2" bestFit="1" customWidth="1"/>
    <col min="9" max="9" width="13.25" style="2" bestFit="1" customWidth="1"/>
    <col min="10" max="11" width="11.375" style="2" bestFit="1" customWidth="1"/>
    <col min="12" max="12" width="13.25" style="2" bestFit="1" customWidth="1"/>
    <col min="13" max="13" width="5.5" style="2" bestFit="1" customWidth="1"/>
    <col min="14" max="20" width="9.25" style="2" bestFit="1" customWidth="1"/>
    <col min="21" max="21" width="7.625" style="2" customWidth="1"/>
    <col min="22" max="22" width="8.625" style="2" customWidth="1"/>
    <col min="23" max="23" width="13.25" style="4" bestFit="1" customWidth="1"/>
    <col min="24" max="24" width="8.625" style="4" customWidth="1"/>
    <col min="25" max="16384" width="9" style="2"/>
  </cols>
  <sheetData>
    <row r="1" spans="1:24" x14ac:dyDescent="0.45">
      <c r="A1" s="46" t="s">
        <v>18</v>
      </c>
      <c r="B1" s="46"/>
      <c r="C1" s="39"/>
    </row>
    <row r="2" spans="1:24" s="8" customFormat="1" ht="19.5" thickBot="1" x14ac:dyDescent="0.2">
      <c r="A2" s="53">
        <v>46113</v>
      </c>
      <c r="B2" s="53"/>
      <c r="C2" s="66"/>
      <c r="D2" s="7"/>
      <c r="J2" s="9"/>
    </row>
    <row r="3" spans="1:24" s="8" customFormat="1" x14ac:dyDescent="0.45">
      <c r="A3" s="10" t="s">
        <v>25</v>
      </c>
      <c r="B3" s="11"/>
      <c r="C3" s="39"/>
      <c r="D3" s="7"/>
      <c r="J3" s="9"/>
    </row>
    <row r="4" spans="1:24" s="8" customFormat="1" x14ac:dyDescent="0.45">
      <c r="A4" s="12" t="s">
        <v>26</v>
      </c>
      <c r="B4" s="13"/>
      <c r="C4" s="39"/>
      <c r="D4" s="7"/>
      <c r="J4" s="9"/>
    </row>
    <row r="5" spans="1:24" s="8" customFormat="1" ht="19.5" thickBot="1" x14ac:dyDescent="0.2">
      <c r="A5" s="14" t="s">
        <v>27</v>
      </c>
      <c r="B5" s="15"/>
      <c r="C5" s="66"/>
      <c r="D5" s="7"/>
      <c r="J5" s="9"/>
    </row>
    <row r="6" spans="1:24" s="16" customFormat="1" x14ac:dyDescent="0.45">
      <c r="D6" s="17"/>
      <c r="E6" s="18"/>
      <c r="K6" s="19"/>
      <c r="L6" s="19"/>
      <c r="M6" s="20"/>
      <c r="V6" s="21"/>
      <c r="W6" s="21"/>
      <c r="X6" s="21"/>
    </row>
    <row r="7" spans="1:24" s="16" customFormat="1" x14ac:dyDescent="0.45">
      <c r="A7" s="49" t="s">
        <v>32</v>
      </c>
      <c r="B7" s="49"/>
      <c r="C7" s="49"/>
      <c r="D7" s="49"/>
      <c r="E7" s="18"/>
      <c r="K7" s="19"/>
      <c r="L7" s="19"/>
      <c r="M7" s="20"/>
      <c r="V7" s="21"/>
      <c r="W7" s="21"/>
    </row>
    <row r="8" spans="1:24" ht="18.75" customHeight="1" x14ac:dyDescent="0.45">
      <c r="A8" s="64" t="s">
        <v>30</v>
      </c>
      <c r="B8" s="47" t="s">
        <v>31</v>
      </c>
      <c r="C8" s="47"/>
      <c r="D8" s="40" t="s">
        <v>0</v>
      </c>
      <c r="E8" s="42" t="s">
        <v>17</v>
      </c>
      <c r="F8" s="44" t="s">
        <v>16</v>
      </c>
      <c r="G8" s="44" t="s">
        <v>15</v>
      </c>
      <c r="H8" s="44" t="s">
        <v>14</v>
      </c>
      <c r="I8" s="44"/>
      <c r="J8" s="44"/>
      <c r="K8" s="50" t="s">
        <v>13</v>
      </c>
      <c r="L8" s="51"/>
      <c r="M8" s="56" t="s">
        <v>12</v>
      </c>
      <c r="N8" s="44" t="s">
        <v>11</v>
      </c>
      <c r="O8" s="44" t="s">
        <v>10</v>
      </c>
      <c r="P8" s="44" t="s">
        <v>9</v>
      </c>
      <c r="Q8" s="44" t="s">
        <v>8</v>
      </c>
      <c r="R8" s="44" t="s">
        <v>7</v>
      </c>
      <c r="S8" s="44" t="s">
        <v>6</v>
      </c>
      <c r="T8" s="44" t="s">
        <v>5</v>
      </c>
      <c r="U8" s="60" t="s">
        <v>4</v>
      </c>
      <c r="V8" s="62" t="s">
        <v>1</v>
      </c>
      <c r="W8" s="58" t="s">
        <v>29</v>
      </c>
      <c r="X8" s="54" t="s">
        <v>23</v>
      </c>
    </row>
    <row r="9" spans="1:24" ht="57" customHeight="1" thickBot="1" x14ac:dyDescent="0.5">
      <c r="A9" s="65"/>
      <c r="B9" s="48"/>
      <c r="C9" s="67"/>
      <c r="D9" s="41"/>
      <c r="E9" s="43"/>
      <c r="F9" s="45"/>
      <c r="G9" s="52"/>
      <c r="H9" s="29" t="s">
        <v>2</v>
      </c>
      <c r="I9" s="30" t="s">
        <v>33</v>
      </c>
      <c r="J9" s="31" t="s">
        <v>3</v>
      </c>
      <c r="K9" s="29" t="s">
        <v>2</v>
      </c>
      <c r="L9" s="32" t="s">
        <v>33</v>
      </c>
      <c r="M9" s="57"/>
      <c r="N9" s="52"/>
      <c r="O9" s="52"/>
      <c r="P9" s="52"/>
      <c r="Q9" s="52"/>
      <c r="R9" s="52"/>
      <c r="S9" s="52"/>
      <c r="T9" s="52"/>
      <c r="U9" s="61"/>
      <c r="V9" s="63"/>
      <c r="W9" s="59"/>
      <c r="X9" s="55"/>
    </row>
    <row r="10" spans="1:24" ht="19.5" thickTop="1" x14ac:dyDescent="0.45">
      <c r="A10" s="24" t="str">
        <f>IFERROR(INDEX(テーブル!$C$4:$D$5,MATCH($B$10,テーブル!$C$4:$C$5,0),2),"")</f>
        <v/>
      </c>
      <c r="B10" s="33"/>
      <c r="C10" s="33"/>
      <c r="D10" s="25" t="s">
        <v>19</v>
      </c>
      <c r="E10" s="34"/>
      <c r="F10" s="35"/>
      <c r="G10" s="36"/>
      <c r="H10" s="35"/>
      <c r="I10" s="35"/>
      <c r="J10" s="35"/>
      <c r="K10" s="35"/>
      <c r="L10" s="37"/>
      <c r="M10" s="38"/>
      <c r="N10" s="35"/>
      <c r="O10" s="35"/>
      <c r="P10" s="35"/>
      <c r="Q10" s="35"/>
      <c r="R10" s="35"/>
      <c r="S10" s="35"/>
      <c r="T10" s="35"/>
      <c r="U10" s="26">
        <f t="shared" ref="U10" si="0">SUM(M10:T10)</f>
        <v>0</v>
      </c>
      <c r="V10" s="27" t="str">
        <f>IFERROR(H10/F10,"")</f>
        <v/>
      </c>
      <c r="W10" s="28" t="str">
        <f>IFERROR(((H10-I10)/F10),"")</f>
        <v/>
      </c>
      <c r="X10" s="5" t="b">
        <f>U10=H10</f>
        <v>1</v>
      </c>
    </row>
    <row r="11" spans="1:24" s="6" customFormat="1" x14ac:dyDescent="0.45">
      <c r="A11" s="2"/>
      <c r="B11" s="2"/>
      <c r="C11" s="2"/>
      <c r="D11" s="22"/>
      <c r="E11" s="23"/>
      <c r="F11" s="2"/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4"/>
      <c r="W11" s="2"/>
      <c r="X11" s="2"/>
    </row>
    <row r="12" spans="1:24" s="6" customFormat="1" x14ac:dyDescent="0.45">
      <c r="A12" s="2"/>
      <c r="B12" s="2"/>
      <c r="C12" s="2"/>
      <c r="D12" s="22"/>
      <c r="E12" s="23"/>
      <c r="F12" s="2"/>
      <c r="G12" s="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4"/>
      <c r="W12" s="2"/>
      <c r="X12" s="2"/>
    </row>
  </sheetData>
  <sheetProtection algorithmName="SHA-512" hashValue="zRGG6msZQtaqS+0W0js9Ma7DxE2BgvA2Jhdljf9iE+5u+wL4Xm4/zCImYw4ufp5ZxNVJIbGARgclmYxcp7rUpg==" saltValue="chul2ICcbekaFDm8QtYmTQ==" spinCount="100000" sheet="1" objects="1" scenarios="1"/>
  <autoFilter ref="A9:X10" xr:uid="{00000000-0009-0000-0000-000002000000}"/>
  <mergeCells count="24">
    <mergeCell ref="K8:L8"/>
    <mergeCell ref="G8:G9"/>
    <mergeCell ref="A2:B2"/>
    <mergeCell ref="X8:X9"/>
    <mergeCell ref="R8:R9"/>
    <mergeCell ref="M8:M9"/>
    <mergeCell ref="W8:W9"/>
    <mergeCell ref="U8:U9"/>
    <mergeCell ref="S8:S9"/>
    <mergeCell ref="T8:T9"/>
    <mergeCell ref="V8:V9"/>
    <mergeCell ref="N8:N9"/>
    <mergeCell ref="O8:O9"/>
    <mergeCell ref="P8:P9"/>
    <mergeCell ref="Q8:Q9"/>
    <mergeCell ref="A8:A9"/>
    <mergeCell ref="D8:D9"/>
    <mergeCell ref="E8:E9"/>
    <mergeCell ref="F8:F9"/>
    <mergeCell ref="A1:B1"/>
    <mergeCell ref="H8:J8"/>
    <mergeCell ref="B8:B9"/>
    <mergeCell ref="A7:D7"/>
    <mergeCell ref="C8:C9"/>
  </mergeCells>
  <phoneticPr fontId="2"/>
  <printOptions horizontalCentered="1"/>
  <pageMargins left="0.62992125984251968" right="0.62992125984251968" top="0.74803149606299213" bottom="0.55118110236220474" header="0.35433070866141736" footer="0.23622047244094491"/>
  <pageSetup paperSize="9" scale="50" fitToHeight="0" orientation="landscape" r:id="rId1"/>
  <headerFooter alignWithMargins="0">
    <oddFooter>&amp;R&amp;F&amp;A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A6D027-793C-4078-8BF1-BC803722BEC4}">
          <x14:formula1>
            <xm:f>テーブル!$C$4:$C$5</xm:f>
          </x14:formula1>
          <xm:sqref>B10</xm:sqref>
        </x14:dataValidation>
        <x14:dataValidation type="list" allowBlank="1" showInputMessage="1" showErrorMessage="1" xr:uid="{88A1C469-4497-43B4-8DBD-A0F4324376D6}">
          <x14:formula1>
            <xm:f>テーブル!$F$2:$G$2</xm:f>
          </x14:formula1>
          <xm:sqref>C10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テーブル</vt:lpstr>
      <vt:lpstr>（軽費）</vt:lpstr>
      <vt:lpstr>'（軽費）'!Print_Area</vt:lpstr>
      <vt:lpstr>'（軽費）'!Print_Titles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蟹</cp:lastModifiedBy>
  <dcterms:created xsi:type="dcterms:W3CDTF">2021-03-18T01:32:33Z</dcterms:created>
  <dcterms:modified xsi:type="dcterms:W3CDTF">2026-04-02T07:47:15Z</dcterms:modified>
</cp:coreProperties>
</file>