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Y:\【青少年担当】\301地域子ども会活動補助金\02_補助金執行\01_市子連加入子ども会\R06\001発送書類・あいち電子・進捗管理表・HP\01令和5年度実績報告依頼\02_入力用エクセル\"/>
    </mc:Choice>
  </mc:AlternateContent>
  <xr:revisionPtr revIDLastSave="0" documentId="13_ncr:1_{7C123DBA-5FFD-4565-94C7-3C176C239829}" xr6:coauthVersionLast="47" xr6:coauthVersionMax="47" xr10:uidLastSave="{00000000-0000-0000-0000-000000000000}"/>
  <bookViews>
    <workbookView xWindow="-120" yWindow="-120" windowWidth="20730" windowHeight="11160" tabRatio="895" xr2:uid="{00000000-000D-0000-FFFF-FFFF00000000}"/>
  </bookViews>
  <sheets>
    <sheet name="入力シート（基本事項）" sheetId="14" r:id="rId1"/>
    <sheet name="入力シート（収入）" sheetId="11" r:id="rId2"/>
    <sheet name="入力シート（支出）" sheetId="2" r:id="rId3"/>
    <sheet name="入力シート（支出）イベント詳細" sheetId="5" r:id="rId4"/>
    <sheet name="入力シート（支出）車両補助金" sheetId="17" r:id="rId5"/>
    <sheet name="ここより右は内容確認画面" sheetId="4" r:id="rId6"/>
    <sheet name="表面" sheetId="10" r:id="rId7"/>
    <sheet name="決算・事業報告" sheetId="3" r:id="rId8"/>
    <sheet name="車両補助金" sheetId="16" r:id="rId9"/>
  </sheets>
  <definedNames>
    <definedName name="_xlnm.Print_Area" localSheetId="5">ここより右は内容確認画面!$A$1:$F$43</definedName>
    <definedName name="_xlnm.Print_Area" localSheetId="7">決算・事業報告!$B$2:$O$50</definedName>
    <definedName name="_xlnm.Print_Area" localSheetId="8">車両補助金!$B$2:$Y$26</definedName>
    <definedName name="_xlnm.Print_Area" localSheetId="0">'入力シート（基本事項）'!$B$1:$S$50</definedName>
    <definedName name="_xlnm.Print_Area" localSheetId="2">'入力シート（支出）'!$A$1:$Q$70</definedName>
    <definedName name="_xlnm.Print_Area" localSheetId="3">'入力シート（支出）イベント詳細'!$A$1:$I$45</definedName>
    <definedName name="_xlnm.Print_Area" localSheetId="4">'入力シート（支出）車両補助金'!$A$1:$X$83</definedName>
    <definedName name="_xlnm.Print_Area" localSheetId="1">'入力シート（収入）'!$A$1:$R$49</definedName>
    <definedName name="_xlnm.Print_Area" localSheetId="6">表面!$A$1:$P$34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0" l="1"/>
  <c r="BX24" i="5"/>
  <c r="BX25" i="5"/>
  <c r="BX26" i="5"/>
  <c r="BX27" i="5"/>
  <c r="BX28" i="5"/>
  <c r="BX29" i="5"/>
  <c r="BX30" i="5"/>
  <c r="BX31" i="5"/>
  <c r="BX32" i="5"/>
  <c r="BX33" i="5"/>
  <c r="BX34" i="5"/>
  <c r="BX35" i="5"/>
  <c r="BX36" i="5"/>
  <c r="BX37" i="5"/>
  <c r="BX38" i="5"/>
  <c r="BX39" i="5"/>
  <c r="BX40" i="5"/>
  <c r="BX41" i="5"/>
  <c r="BX42" i="5"/>
  <c r="BX43" i="5"/>
  <c r="BX23" i="5"/>
  <c r="BP24" i="5"/>
  <c r="BP25" i="5"/>
  <c r="BP26" i="5"/>
  <c r="BP27" i="5"/>
  <c r="BP28" i="5"/>
  <c r="BP29" i="5"/>
  <c r="BP30" i="5"/>
  <c r="BP31" i="5"/>
  <c r="BP32" i="5"/>
  <c r="BP33" i="5"/>
  <c r="BP34" i="5"/>
  <c r="BP35" i="5"/>
  <c r="BP36" i="5"/>
  <c r="BP37" i="5"/>
  <c r="BP38" i="5"/>
  <c r="BP39" i="5"/>
  <c r="BP40" i="5"/>
  <c r="BP41" i="5"/>
  <c r="BP42" i="5"/>
  <c r="BP43" i="5"/>
  <c r="BP23" i="5"/>
  <c r="BH24" i="5"/>
  <c r="BH25" i="5"/>
  <c r="BH26" i="5"/>
  <c r="BH27" i="5"/>
  <c r="BH28" i="5"/>
  <c r="BH29" i="5"/>
  <c r="BH30" i="5"/>
  <c r="BH31" i="5"/>
  <c r="BH32" i="5"/>
  <c r="BH33" i="5"/>
  <c r="BH34" i="5"/>
  <c r="BH35" i="5"/>
  <c r="BH36" i="5"/>
  <c r="BH37" i="5"/>
  <c r="BH38" i="5"/>
  <c r="BH39" i="5"/>
  <c r="BH40" i="5"/>
  <c r="BH41" i="5"/>
  <c r="BH42" i="5"/>
  <c r="BH43" i="5"/>
  <c r="BH23" i="5"/>
  <c r="AZ24" i="5"/>
  <c r="AZ25" i="5"/>
  <c r="AZ26" i="5"/>
  <c r="AZ27" i="5"/>
  <c r="AZ28" i="5"/>
  <c r="AZ29" i="5"/>
  <c r="AZ30" i="5"/>
  <c r="AZ31" i="5"/>
  <c r="AZ32" i="5"/>
  <c r="AZ33" i="5"/>
  <c r="AZ34" i="5"/>
  <c r="AZ35" i="5"/>
  <c r="AZ36" i="5"/>
  <c r="AZ37" i="5"/>
  <c r="AZ38" i="5"/>
  <c r="AZ39" i="5"/>
  <c r="AZ40" i="5"/>
  <c r="AZ41" i="5"/>
  <c r="AZ42" i="5"/>
  <c r="AZ43" i="5"/>
  <c r="AZ23" i="5"/>
  <c r="AR24" i="5"/>
  <c r="AR25" i="5"/>
  <c r="AR26" i="5"/>
  <c r="AR27" i="5"/>
  <c r="AR28" i="5"/>
  <c r="AR29" i="5"/>
  <c r="AR30" i="5"/>
  <c r="AR31" i="5"/>
  <c r="AR32" i="5"/>
  <c r="AR33" i="5"/>
  <c r="AR34" i="5"/>
  <c r="AR35" i="5"/>
  <c r="AR36" i="5"/>
  <c r="AR37" i="5"/>
  <c r="AR38" i="5"/>
  <c r="AR39" i="5"/>
  <c r="AR40" i="5"/>
  <c r="AR41" i="5"/>
  <c r="AR42" i="5"/>
  <c r="AR43" i="5"/>
  <c r="AR23" i="5"/>
  <c r="AJ24" i="5"/>
  <c r="AJ25" i="5"/>
  <c r="AJ26" i="5"/>
  <c r="AJ27" i="5"/>
  <c r="AJ28" i="5"/>
  <c r="AJ29" i="5"/>
  <c r="AJ30" i="5"/>
  <c r="AJ31" i="5"/>
  <c r="AJ32" i="5"/>
  <c r="AJ33" i="5"/>
  <c r="AJ34" i="5"/>
  <c r="AJ35" i="5"/>
  <c r="AJ36" i="5"/>
  <c r="AJ37" i="5"/>
  <c r="AJ38" i="5"/>
  <c r="AJ39" i="5"/>
  <c r="AJ40" i="5"/>
  <c r="AJ41" i="5"/>
  <c r="AJ42" i="5"/>
  <c r="AJ43" i="5"/>
  <c r="AJ23" i="5"/>
  <c r="AB24" i="5"/>
  <c r="AB25" i="5"/>
  <c r="AB26" i="5"/>
  <c r="AB27" i="5"/>
  <c r="AB28" i="5"/>
  <c r="AB29" i="5"/>
  <c r="AB30" i="5"/>
  <c r="AB31" i="5"/>
  <c r="AB32" i="5"/>
  <c r="AB33" i="5"/>
  <c r="AB34" i="5"/>
  <c r="AB35" i="5"/>
  <c r="AB36" i="5"/>
  <c r="AB37" i="5"/>
  <c r="AB38" i="5"/>
  <c r="AB39" i="5"/>
  <c r="AB40" i="5"/>
  <c r="AB41" i="5"/>
  <c r="AB42" i="5"/>
  <c r="AB43" i="5"/>
  <c r="AB23" i="5"/>
  <c r="T24" i="5"/>
  <c r="T25" i="5"/>
  <c r="T26" i="5"/>
  <c r="T27" i="5"/>
  <c r="T28" i="5"/>
  <c r="T29" i="5"/>
  <c r="T30" i="5"/>
  <c r="T31" i="5"/>
  <c r="T32" i="5"/>
  <c r="T33" i="5"/>
  <c r="T34" i="5"/>
  <c r="T35" i="5"/>
  <c r="T36" i="5"/>
  <c r="T37" i="5"/>
  <c r="T38" i="5"/>
  <c r="T39" i="5"/>
  <c r="T40" i="5"/>
  <c r="T41" i="5"/>
  <c r="T42" i="5"/>
  <c r="T43" i="5"/>
  <c r="T23" i="5"/>
  <c r="L24" i="5"/>
  <c r="L25" i="5"/>
  <c r="L26" i="5"/>
  <c r="L27" i="5"/>
  <c r="L28" i="5"/>
  <c r="L29" i="5"/>
  <c r="L30" i="5"/>
  <c r="L31" i="5"/>
  <c r="L32" i="5"/>
  <c r="L33" i="5"/>
  <c r="L34" i="5"/>
  <c r="L35" i="5"/>
  <c r="L36" i="5"/>
  <c r="L37" i="5"/>
  <c r="L38" i="5"/>
  <c r="L39" i="5"/>
  <c r="L40" i="5"/>
  <c r="L41" i="5"/>
  <c r="L42" i="5"/>
  <c r="L43" i="5"/>
  <c r="L23" i="5"/>
  <c r="AI16" i="5"/>
  <c r="AA16" i="5"/>
  <c r="AA17" i="5" s="1"/>
  <c r="AD19" i="5" s="1"/>
  <c r="S16" i="5"/>
  <c r="BZ24" i="5"/>
  <c r="BZ26" i="5" s="1"/>
  <c r="BY22" i="5"/>
  <c r="BW16" i="5"/>
  <c r="BR24" i="5"/>
  <c r="BR26" i="5" s="1"/>
  <c r="BQ22" i="5"/>
  <c r="BO16" i="5"/>
  <c r="BO17" i="5" s="1"/>
  <c r="BJ24" i="5"/>
  <c r="BJ26" i="5" s="1"/>
  <c r="BI22" i="5"/>
  <c r="BG16" i="5"/>
  <c r="BG17" i="5" s="1"/>
  <c r="BB24" i="5"/>
  <c r="BB26" i="5" s="1"/>
  <c r="BA22" i="5"/>
  <c r="AY16" i="5"/>
  <c r="AY17" i="5" s="1"/>
  <c r="AT24" i="5"/>
  <c r="AT26" i="5" s="1"/>
  <c r="AS22" i="5"/>
  <c r="AQ16" i="5"/>
  <c r="AL25" i="5"/>
  <c r="AL24" i="5"/>
  <c r="AL26" i="5" s="1"/>
  <c r="AK22" i="5"/>
  <c r="AD25" i="5"/>
  <c r="AD24" i="5"/>
  <c r="AD26" i="5" s="1"/>
  <c r="AD20" i="5" s="1"/>
  <c r="AC22" i="5"/>
  <c r="V25" i="5"/>
  <c r="V24" i="5"/>
  <c r="V26" i="5" s="1"/>
  <c r="U22" i="5"/>
  <c r="C16" i="5"/>
  <c r="C17" i="5" s="1"/>
  <c r="F19" i="5" s="1"/>
  <c r="K16" i="5"/>
  <c r="N25" i="5"/>
  <c r="N24" i="5"/>
  <c r="N26" i="5" s="1"/>
  <c r="M22" i="5"/>
  <c r="V20" i="5" l="1"/>
  <c r="BB20" i="5"/>
  <c r="AT20" i="5"/>
  <c r="BB25" i="5"/>
  <c r="BB17" i="5" s="1"/>
  <c r="BJ25" i="5"/>
  <c r="BR25" i="5"/>
  <c r="BR17" i="5" s="1"/>
  <c r="BZ25" i="5"/>
  <c r="AL20" i="5"/>
  <c r="AT25" i="5"/>
  <c r="AT17" i="5" s="1"/>
  <c r="AL17" i="5"/>
  <c r="V17" i="5"/>
  <c r="AD17" i="5"/>
  <c r="F16" i="5"/>
  <c r="BJ20" i="5"/>
  <c r="BZ17" i="5"/>
  <c r="BR20" i="5"/>
  <c r="BJ17" i="5"/>
  <c r="BZ20" i="5"/>
  <c r="AD18" i="5"/>
  <c r="AI17" i="5"/>
  <c r="AL19" i="5" s="1"/>
  <c r="AD16" i="5"/>
  <c r="S17" i="5"/>
  <c r="V19" i="5" s="1"/>
  <c r="V18" i="5" s="1"/>
  <c r="K17" i="5"/>
  <c r="N19" i="5" s="1"/>
  <c r="BW17" i="5"/>
  <c r="BZ19" i="5" s="1"/>
  <c r="BR16" i="5"/>
  <c r="BR19" i="5"/>
  <c r="BJ16" i="5"/>
  <c r="BJ19" i="5"/>
  <c r="BB16" i="5"/>
  <c r="BB19" i="5"/>
  <c r="BB18" i="5" s="1"/>
  <c r="AQ17" i="5"/>
  <c r="AT19" i="5" s="1"/>
  <c r="D26" i="5"/>
  <c r="F24" i="5"/>
  <c r="D23" i="5"/>
  <c r="D24" i="5"/>
  <c r="D25" i="5"/>
  <c r="D27" i="5"/>
  <c r="D28" i="5"/>
  <c r="D29" i="5"/>
  <c r="D30" i="5"/>
  <c r="D31" i="5"/>
  <c r="D32" i="5"/>
  <c r="D33" i="5"/>
  <c r="D34" i="5"/>
  <c r="D35" i="5"/>
  <c r="D36" i="5"/>
  <c r="D37" i="5"/>
  <c r="D38" i="5"/>
  <c r="D39" i="5"/>
  <c r="D40" i="5"/>
  <c r="D41" i="5"/>
  <c r="D42" i="5"/>
  <c r="D43" i="5"/>
  <c r="AT18" i="5" l="1"/>
  <c r="BR14" i="5"/>
  <c r="AL18" i="5"/>
  <c r="BB14" i="5"/>
  <c r="BJ14" i="5"/>
  <c r="BZ18" i="5"/>
  <c r="BR18" i="5"/>
  <c r="AT16" i="5"/>
  <c r="AT14" i="5" s="1"/>
  <c r="AL16" i="5"/>
  <c r="AL14" i="5" s="1"/>
  <c r="AD14" i="5"/>
  <c r="V16" i="5"/>
  <c r="V14" i="5" s="1"/>
  <c r="N16" i="5"/>
  <c r="BJ18" i="5"/>
  <c r="BZ16" i="5"/>
  <c r="BZ14" i="5" s="1"/>
  <c r="F26" i="5"/>
  <c r="F20" i="5" s="1"/>
  <c r="F18" i="5" s="1"/>
  <c r="F25" i="5"/>
  <c r="F17" i="5" s="1"/>
  <c r="F14" i="5" s="1"/>
  <c r="D4" i="16"/>
  <c r="F9" i="16"/>
  <c r="G8" i="16"/>
  <c r="M2" i="3" l="1"/>
  <c r="M48" i="3"/>
  <c r="N7" i="10"/>
  <c r="J44" i="14"/>
  <c r="I2" i="3" l="1"/>
  <c r="H32" i="3"/>
  <c r="M5" i="2" l="1"/>
  <c r="N2" i="10" l="1"/>
  <c r="L2" i="10"/>
  <c r="J2" i="10"/>
  <c r="N10" i="10" l="1"/>
  <c r="L10" i="10"/>
  <c r="J10" i="10"/>
  <c r="M4" i="10"/>
  <c r="J4" i="10"/>
  <c r="I5" i="10"/>
  <c r="I6" i="10"/>
  <c r="I7" i="10"/>
  <c r="I8" i="10"/>
  <c r="I9" i="10"/>
  <c r="J48" i="11"/>
  <c r="P22" i="16" l="1"/>
  <c r="I16" i="3"/>
  <c r="O8" i="16"/>
  <c r="L21" i="16"/>
  <c r="G45" i="3"/>
  <c r="K45" i="3" s="1"/>
  <c r="D13" i="3"/>
  <c r="M67" i="2"/>
  <c r="K61" i="2"/>
  <c r="K59" i="2"/>
  <c r="K57" i="2"/>
  <c r="K55" i="2"/>
  <c r="K53" i="2"/>
  <c r="K51" i="2"/>
  <c r="K49" i="2"/>
  <c r="K47" i="2"/>
  <c r="I61" i="2"/>
  <c r="I59" i="2"/>
  <c r="I55" i="2"/>
  <c r="I57" i="2"/>
  <c r="I53" i="2"/>
  <c r="I51" i="2"/>
  <c r="I49" i="2"/>
  <c r="I47" i="2"/>
  <c r="C61" i="2"/>
  <c r="C59" i="2"/>
  <c r="C57" i="2"/>
  <c r="C55" i="2"/>
  <c r="C53" i="2"/>
  <c r="C51" i="2"/>
  <c r="C49" i="2"/>
  <c r="C47" i="2"/>
  <c r="L72" i="17"/>
  <c r="T20" i="16" s="1"/>
  <c r="G18" i="3"/>
  <c r="C21" i="10" l="1"/>
  <c r="E22" i="5" l="1"/>
  <c r="D11" i="16" l="1"/>
  <c r="E17" i="16"/>
  <c r="D17" i="16" s="1"/>
  <c r="G27" i="3" l="1"/>
  <c r="G29" i="3"/>
  <c r="G13" i="3" l="1"/>
  <c r="D28" i="3"/>
  <c r="C28" i="3"/>
  <c r="D27" i="3"/>
  <c r="C27" i="3"/>
  <c r="K28" i="3"/>
  <c r="K27" i="3"/>
  <c r="H28" i="3"/>
  <c r="G22" i="3" l="1"/>
  <c r="E11" i="3" l="1"/>
  <c r="K67" i="2"/>
  <c r="I67" i="2"/>
  <c r="K65" i="2"/>
  <c r="D40" i="3"/>
  <c r="K63" i="2"/>
  <c r="I65" i="2"/>
  <c r="I63" i="2"/>
  <c r="C65" i="2"/>
  <c r="C63" i="2"/>
  <c r="R20" i="16"/>
  <c r="P20" i="16"/>
  <c r="N20" i="16"/>
  <c r="L20" i="16"/>
  <c r="J20" i="16"/>
  <c r="H20" i="16"/>
  <c r="F20" i="16"/>
  <c r="D20" i="16"/>
  <c r="E18" i="16"/>
  <c r="D18" i="16" s="1"/>
  <c r="E16" i="16"/>
  <c r="D16" i="16" s="1"/>
  <c r="E15" i="16"/>
  <c r="D15" i="16" s="1"/>
  <c r="E14" i="16"/>
  <c r="D14" i="16" s="1"/>
  <c r="E13" i="16"/>
  <c r="D13" i="16" s="1"/>
  <c r="E12" i="16"/>
  <c r="D12" i="16" s="1"/>
  <c r="R6" i="16"/>
  <c r="P6" i="16"/>
  <c r="M6" i="16"/>
  <c r="K6" i="16"/>
  <c r="I6" i="16"/>
  <c r="G6" i="16"/>
  <c r="E6" i="16"/>
  <c r="K30" i="3"/>
  <c r="K29" i="3"/>
  <c r="K48" i="3" l="1"/>
  <c r="K40" i="3"/>
  <c r="K39" i="3"/>
  <c r="K38" i="3"/>
  <c r="K37" i="3"/>
  <c r="K36" i="3"/>
  <c r="K35" i="3"/>
  <c r="K34" i="3"/>
  <c r="K33" i="3"/>
  <c r="K32" i="3"/>
  <c r="J40" i="3"/>
  <c r="J39" i="3"/>
  <c r="J38" i="3"/>
  <c r="J37" i="3"/>
  <c r="J36" i="3"/>
  <c r="J35" i="3"/>
  <c r="J34" i="3"/>
  <c r="J33" i="3"/>
  <c r="J32" i="3"/>
  <c r="J31" i="3"/>
  <c r="E30" i="3" l="1"/>
  <c r="E40" i="3" l="1"/>
  <c r="E39" i="3"/>
  <c r="D31" i="3"/>
  <c r="E38" i="3"/>
  <c r="E37" i="3"/>
  <c r="E36" i="3"/>
  <c r="E35" i="3"/>
  <c r="E34" i="3"/>
  <c r="E33" i="3"/>
  <c r="E31" i="3"/>
  <c r="E32" i="3"/>
  <c r="D39" i="3"/>
  <c r="D37" i="3"/>
  <c r="D38" i="3"/>
  <c r="D36" i="3"/>
  <c r="D35" i="3"/>
  <c r="D34" i="3"/>
  <c r="D33" i="3"/>
  <c r="D32" i="3"/>
  <c r="C40" i="3"/>
  <c r="C39" i="3"/>
  <c r="C38" i="3"/>
  <c r="C37" i="3"/>
  <c r="C36" i="3"/>
  <c r="C35" i="3"/>
  <c r="C34" i="3"/>
  <c r="C33" i="3"/>
  <c r="C32" i="3"/>
  <c r="C31" i="3"/>
  <c r="H30" i="3"/>
  <c r="D30" i="3"/>
  <c r="C30" i="3"/>
  <c r="D29" i="3"/>
  <c r="C29" i="3"/>
  <c r="E29" i="3"/>
  <c r="D26" i="3"/>
  <c r="C25" i="3"/>
  <c r="C26" i="3"/>
  <c r="M47" i="2" l="1"/>
  <c r="M63" i="2"/>
  <c r="M61" i="2"/>
  <c r="M59" i="2"/>
  <c r="M57" i="2"/>
  <c r="M55" i="2"/>
  <c r="M53" i="2"/>
  <c r="M51" i="2"/>
  <c r="I2" i="10"/>
  <c r="I10" i="10"/>
  <c r="M65" i="2" l="1"/>
  <c r="G40" i="3"/>
  <c r="C7" i="3"/>
  <c r="D7" i="3"/>
  <c r="G7" i="3"/>
  <c r="C8" i="3"/>
  <c r="D8" i="3"/>
  <c r="G8" i="3"/>
  <c r="G9" i="3"/>
  <c r="C10" i="3"/>
  <c r="D10" i="3"/>
  <c r="E10" i="3"/>
  <c r="G10" i="3"/>
  <c r="I10" i="3"/>
  <c r="C11" i="3"/>
  <c r="D11" i="3"/>
  <c r="G11" i="3"/>
  <c r="I11" i="3"/>
  <c r="C12" i="3"/>
  <c r="D12" i="3"/>
  <c r="E12" i="3"/>
  <c r="G12" i="3"/>
  <c r="I12" i="3"/>
  <c r="C13" i="3"/>
  <c r="E13" i="3"/>
  <c r="I13" i="3"/>
  <c r="C14" i="3"/>
  <c r="D14" i="3"/>
  <c r="E14" i="3"/>
  <c r="G14" i="3"/>
  <c r="I14" i="3"/>
  <c r="C15" i="3"/>
  <c r="D15" i="3"/>
  <c r="E15" i="3"/>
  <c r="G15" i="3"/>
  <c r="I15" i="3"/>
  <c r="C16" i="3"/>
  <c r="D16" i="3"/>
  <c r="E16" i="3"/>
  <c r="G16" i="3"/>
  <c r="C17" i="3"/>
  <c r="D17" i="3"/>
  <c r="E17" i="3"/>
  <c r="G17" i="3"/>
  <c r="I17" i="3"/>
  <c r="C22" i="3"/>
  <c r="D22" i="3"/>
  <c r="K22" i="3"/>
  <c r="C23" i="3"/>
  <c r="D23" i="3"/>
  <c r="H23" i="3"/>
  <c r="C24" i="3"/>
  <c r="D24" i="3"/>
  <c r="H24" i="3"/>
  <c r="D25" i="3"/>
  <c r="H25" i="3"/>
  <c r="H26" i="3"/>
  <c r="K31" i="3"/>
  <c r="H33" i="3" l="1"/>
  <c r="G33" i="3"/>
  <c r="H34" i="3"/>
  <c r="G38" i="3"/>
  <c r="G39" i="3"/>
  <c r="G37" i="3"/>
  <c r="G35" i="3"/>
  <c r="G36" i="3"/>
  <c r="H37" i="3"/>
  <c r="H40" i="3"/>
  <c r="H35" i="3"/>
  <c r="H36" i="3"/>
  <c r="H38" i="3"/>
  <c r="H39" i="3"/>
  <c r="G34" i="3"/>
  <c r="O65" i="2" l="1"/>
  <c r="O63" i="2"/>
  <c r="O61" i="2"/>
  <c r="O59" i="2"/>
  <c r="O57" i="2"/>
  <c r="O55" i="2"/>
  <c r="O53" i="2"/>
  <c r="O51" i="2"/>
  <c r="H31" i="3" l="1"/>
  <c r="H41" i="3" l="1"/>
  <c r="O47" i="2"/>
  <c r="G31" i="3"/>
  <c r="G32" i="3" l="1"/>
  <c r="G41" i="3" s="1"/>
  <c r="K41" i="3" s="1"/>
  <c r="J47" i="3" l="1"/>
  <c r="J49" i="3" s="1"/>
  <c r="N17" i="5"/>
  <c r="N14" i="5" s="1"/>
  <c r="M49" i="2" s="1"/>
  <c r="M69" i="2" s="1"/>
  <c r="N20" i="5"/>
  <c r="N18" i="5" s="1"/>
  <c r="O49" i="2" s="1"/>
  <c r="O69" i="2" s="1"/>
</calcChain>
</file>

<file path=xl/sharedStrings.xml><?xml version="1.0" encoding="utf-8"?>
<sst xmlns="http://schemas.openxmlformats.org/spreadsheetml/2006/main" count="743" uniqueCount="300">
  <si>
    <t>人</t>
    <rPh sb="0" eb="1">
      <t>ニン</t>
    </rPh>
    <phoneticPr fontId="2"/>
  </si>
  <si>
    <t>円</t>
    <rPh sb="0" eb="1">
      <t>エン</t>
    </rPh>
    <phoneticPr fontId="2"/>
  </si>
  <si>
    <t>補助対象額</t>
    <rPh sb="0" eb="2">
      <t>ホジョ</t>
    </rPh>
    <rPh sb="2" eb="4">
      <t>タイショウ</t>
    </rPh>
    <rPh sb="4" eb="5">
      <t>ガク</t>
    </rPh>
    <phoneticPr fontId="2"/>
  </si>
  <si>
    <t>補助対象外額</t>
    <rPh sb="0" eb="5">
      <t>ホジョタイショウガイ</t>
    </rPh>
    <rPh sb="5" eb="6">
      <t>ガク</t>
    </rPh>
    <phoneticPr fontId="2"/>
  </si>
  <si>
    <t>②</t>
    <phoneticPr fontId="4"/>
  </si>
  <si>
    <t>令和</t>
    <rPh sb="0" eb="2">
      <t>レイワ</t>
    </rPh>
    <phoneticPr fontId="4"/>
  </si>
  <si>
    <t xml:space="preserve">年度　収支決算書兼事業実績報告書　　 </t>
    <phoneticPr fontId="4"/>
  </si>
  <si>
    <t>１．収入</t>
    <rPh sb="2" eb="4">
      <t>シュウニュウ</t>
    </rPh>
    <phoneticPr fontId="4"/>
  </si>
  <si>
    <t>（単位：円）</t>
    <rPh sb="1" eb="3">
      <t>タンイ</t>
    </rPh>
    <rPh sb="4" eb="5">
      <t>エン</t>
    </rPh>
    <phoneticPr fontId="4"/>
  </si>
  <si>
    <t>月</t>
    <rPh sb="0" eb="1">
      <t>ツキ</t>
    </rPh>
    <phoneticPr fontId="4"/>
  </si>
  <si>
    <t>日</t>
    <rPh sb="0" eb="1">
      <t>ヒ</t>
    </rPh>
    <phoneticPr fontId="4"/>
  </si>
  <si>
    <t>収入区分</t>
    <rPh sb="0" eb="2">
      <t>シュウニュウ</t>
    </rPh>
    <rPh sb="2" eb="4">
      <t>クブン</t>
    </rPh>
    <phoneticPr fontId="4"/>
  </si>
  <si>
    <t>説　　　　明</t>
    <rPh sb="0" eb="1">
      <t>セツ</t>
    </rPh>
    <rPh sb="5" eb="6">
      <t>メイ</t>
    </rPh>
    <phoneticPr fontId="4"/>
  </si>
  <si>
    <t>活動費補助金</t>
    <rPh sb="0" eb="2">
      <t>カツドウ</t>
    </rPh>
    <rPh sb="2" eb="3">
      <t>ヒ</t>
    </rPh>
    <rPh sb="3" eb="6">
      <t>ホジョキン</t>
    </rPh>
    <phoneticPr fontId="4"/>
  </si>
  <si>
    <t>豊田市より</t>
    <rPh sb="0" eb="3">
      <t>トヨタシ</t>
    </rPh>
    <phoneticPr fontId="4"/>
  </si>
  <si>
    <t>車両補助金</t>
    <rPh sb="0" eb="2">
      <t>シャリョウ</t>
    </rPh>
    <rPh sb="2" eb="5">
      <t>ホジョキン</t>
    </rPh>
    <phoneticPr fontId="4"/>
  </si>
  <si>
    <t>豊田市より</t>
    <rPh sb="0" eb="2">
      <t>トヨタ</t>
    </rPh>
    <rPh sb="2" eb="3">
      <t>シ</t>
    </rPh>
    <phoneticPr fontId="4"/>
  </si>
  <si>
    <t>繰越金</t>
    <rPh sb="0" eb="2">
      <t>クリコシ</t>
    </rPh>
    <rPh sb="2" eb="3">
      <t>キン</t>
    </rPh>
    <phoneticPr fontId="4"/>
  </si>
  <si>
    <t>前年度より</t>
    <rPh sb="0" eb="3">
      <t>ゼンネンド</t>
    </rPh>
    <phoneticPr fontId="4"/>
  </si>
  <si>
    <t>収　入　合　計</t>
    <rPh sb="0" eb="1">
      <t>オサム</t>
    </rPh>
    <rPh sb="2" eb="3">
      <t>ニュウ</t>
    </rPh>
    <rPh sb="4" eb="5">
      <t>ゴウ</t>
    </rPh>
    <rPh sb="6" eb="7">
      <t>ケイ</t>
    </rPh>
    <phoneticPr fontId="4"/>
  </si>
  <si>
    <t>２．支出</t>
    <rPh sb="2" eb="4">
      <t>シシュツ</t>
    </rPh>
    <phoneticPr fontId="4"/>
  </si>
  <si>
    <t>事　業　名</t>
    <rPh sb="0" eb="1">
      <t>コト</t>
    </rPh>
    <rPh sb="2" eb="3">
      <t>ギョウ</t>
    </rPh>
    <rPh sb="4" eb="5">
      <t>メイ</t>
    </rPh>
    <phoneticPr fontId="4"/>
  </si>
  <si>
    <t>参加人数</t>
    <rPh sb="0" eb="2">
      <t>サンカ</t>
    </rPh>
    <rPh sb="2" eb="4">
      <t>ニンズウ</t>
    </rPh>
    <phoneticPr fontId="4"/>
  </si>
  <si>
    <t>内 容 等</t>
    <rPh sb="0" eb="1">
      <t>ウチ</t>
    </rPh>
    <rPh sb="2" eb="3">
      <t>カタチ</t>
    </rPh>
    <rPh sb="4" eb="5">
      <t>トウ</t>
    </rPh>
    <phoneticPr fontId="4"/>
  </si>
  <si>
    <t>補助対象経費</t>
    <rPh sb="0" eb="2">
      <t>ホジョ</t>
    </rPh>
    <rPh sb="2" eb="4">
      <t>タイショウ</t>
    </rPh>
    <rPh sb="4" eb="6">
      <t>ケイヒ</t>
    </rPh>
    <phoneticPr fontId="4"/>
  </si>
  <si>
    <t>補助対象外経費</t>
    <rPh sb="0" eb="2">
      <t>ホジョ</t>
    </rPh>
    <rPh sb="2" eb="4">
      <t>タイショウ</t>
    </rPh>
    <rPh sb="4" eb="5">
      <t>ソト</t>
    </rPh>
    <rPh sb="5" eb="7">
      <t>ケイヒ</t>
    </rPh>
    <phoneticPr fontId="4"/>
  </si>
  <si>
    <t>小　　　計</t>
    <rPh sb="0" eb="1">
      <t>ショウ</t>
    </rPh>
    <rPh sb="4" eb="5">
      <t>ケイ</t>
    </rPh>
    <phoneticPr fontId="4"/>
  </si>
  <si>
    <t>①</t>
    <phoneticPr fontId="4"/>
  </si>
  <si>
    <t>小     　計</t>
    <rPh sb="0" eb="1">
      <t>ショウ</t>
    </rPh>
    <rPh sb="7" eb="8">
      <t>ケイ</t>
    </rPh>
    <phoneticPr fontId="4"/>
  </si>
  <si>
    <t>繰　　越　　金　　【次年度へ】</t>
    <rPh sb="0" eb="1">
      <t>クリ</t>
    </rPh>
    <rPh sb="3" eb="4">
      <t>コシ</t>
    </rPh>
    <rPh sb="6" eb="7">
      <t>キン</t>
    </rPh>
    <rPh sb="10" eb="13">
      <t>ジネンド</t>
    </rPh>
    <phoneticPr fontId="4"/>
  </si>
  <si>
    <t>支　出　合　計　【①＋②＋繰越金】</t>
    <rPh sb="0" eb="1">
      <t>シ</t>
    </rPh>
    <rPh sb="2" eb="3">
      <t>デ</t>
    </rPh>
    <rPh sb="4" eb="5">
      <t>ア</t>
    </rPh>
    <rPh sb="6" eb="7">
      <t>ケイ</t>
    </rPh>
    <rPh sb="13" eb="15">
      <t>クリコシ</t>
    </rPh>
    <rPh sb="15" eb="16">
      <t>キン</t>
    </rPh>
    <phoneticPr fontId="4"/>
  </si>
  <si>
    <t>報償費</t>
    <rPh sb="0" eb="3">
      <t>ホウショウヒ</t>
    </rPh>
    <phoneticPr fontId="2"/>
  </si>
  <si>
    <t>校区会費</t>
    <rPh sb="0" eb="4">
      <t>コウクカイヒ</t>
    </rPh>
    <phoneticPr fontId="2"/>
  </si>
  <si>
    <t>市子連年会費</t>
    <rPh sb="0" eb="6">
      <t>シコレンネンカイヒ</t>
    </rPh>
    <phoneticPr fontId="2"/>
  </si>
  <si>
    <t>対象外</t>
    <rPh sb="0" eb="3">
      <t>タイショウガイ</t>
    </rPh>
    <phoneticPr fontId="2"/>
  </si>
  <si>
    <t>記念品代</t>
    <rPh sb="0" eb="3">
      <t>キネンヒン</t>
    </rPh>
    <rPh sb="3" eb="4">
      <t>ダイ</t>
    </rPh>
    <phoneticPr fontId="2"/>
  </si>
  <si>
    <t>お茶・お菓子は１人350円まで、食事は１人500円まで対象、超えた部分は対象外</t>
    <rPh sb="1" eb="2">
      <t>チャ</t>
    </rPh>
    <rPh sb="4" eb="6">
      <t>カシ</t>
    </rPh>
    <rPh sb="8" eb="9">
      <t>ニン</t>
    </rPh>
    <rPh sb="12" eb="13">
      <t>エン</t>
    </rPh>
    <rPh sb="16" eb="18">
      <t>ショクジ</t>
    </rPh>
    <rPh sb="20" eb="21">
      <t>ニン</t>
    </rPh>
    <rPh sb="24" eb="25">
      <t>エン</t>
    </rPh>
    <rPh sb="27" eb="29">
      <t>タイショウ</t>
    </rPh>
    <rPh sb="30" eb="31">
      <t>コ</t>
    </rPh>
    <rPh sb="33" eb="35">
      <t>ブブン</t>
    </rPh>
    <rPh sb="36" eb="39">
      <t>タイショウガイ</t>
    </rPh>
    <phoneticPr fontId="2"/>
  </si>
  <si>
    <t>対象</t>
    <rPh sb="0" eb="2">
      <t>タイショウ</t>
    </rPh>
    <phoneticPr fontId="2"/>
  </si>
  <si>
    <t>備品費</t>
    <rPh sb="0" eb="3">
      <t>ビヒンヒ</t>
    </rPh>
    <phoneticPr fontId="2"/>
  </si>
  <si>
    <t>積立金</t>
    <rPh sb="0" eb="2">
      <t>ツミタテ</t>
    </rPh>
    <rPh sb="2" eb="3">
      <t>キン</t>
    </rPh>
    <phoneticPr fontId="2"/>
  </si>
  <si>
    <t>宗教的な費用</t>
    <rPh sb="0" eb="3">
      <t>シュウキョウテキ</t>
    </rPh>
    <rPh sb="4" eb="6">
      <t>ヒヨウ</t>
    </rPh>
    <phoneticPr fontId="2"/>
  </si>
  <si>
    <t>円</t>
    <rPh sb="0" eb="1">
      <t>エン</t>
    </rPh>
    <phoneticPr fontId="2"/>
  </si>
  <si>
    <t>対象経費合計額</t>
    <rPh sb="0" eb="4">
      <t>タイショウケイヒ</t>
    </rPh>
    <rPh sb="4" eb="7">
      <t>ゴウケイガク</t>
    </rPh>
    <phoneticPr fontId="2"/>
  </si>
  <si>
    <t>対象外経費合計額</t>
    <rPh sb="0" eb="5">
      <t>タイショウガイケイヒ</t>
    </rPh>
    <rPh sb="5" eb="8">
      <t>ゴウケイガク</t>
    </rPh>
    <phoneticPr fontId="2"/>
  </si>
  <si>
    <t>青少年団体傷害互助会費</t>
    <phoneticPr fontId="2"/>
  </si>
  <si>
    <t>円</t>
    <rPh sb="0" eb="1">
      <t>エン</t>
    </rPh>
    <phoneticPr fontId="2"/>
  </si>
  <si>
    <t>人×</t>
    <rPh sb="0" eb="1">
      <t>ニン</t>
    </rPh>
    <phoneticPr fontId="2"/>
  </si>
  <si>
    <t>月</t>
    <rPh sb="0" eb="1">
      <t>ツキ</t>
    </rPh>
    <phoneticPr fontId="2"/>
  </si>
  <si>
    <t>日</t>
    <rPh sb="0" eb="1">
      <t>ヒ</t>
    </rPh>
    <phoneticPr fontId="2"/>
  </si>
  <si>
    <t>支払日</t>
    <rPh sb="0" eb="3">
      <t>シハライビ</t>
    </rPh>
    <phoneticPr fontId="2"/>
  </si>
  <si>
    <t>日</t>
    <rPh sb="0" eb="1">
      <t>ニチ</t>
    </rPh>
    <phoneticPr fontId="2"/>
  </si>
  <si>
    <t>積立金</t>
    <rPh sb="0" eb="2">
      <t>ツミタテ</t>
    </rPh>
    <rPh sb="2" eb="3">
      <t>キン</t>
    </rPh>
    <phoneticPr fontId="2"/>
  </si>
  <si>
    <t>年度分</t>
    <rPh sb="0" eb="2">
      <t>ネンド</t>
    </rPh>
    <rPh sb="2" eb="3">
      <t>ブン</t>
    </rPh>
    <phoneticPr fontId="2"/>
  </si>
  <si>
    <t>経費区分</t>
    <rPh sb="0" eb="2">
      <t>ケイヒ</t>
    </rPh>
    <rPh sb="2" eb="4">
      <t>クブン</t>
    </rPh>
    <phoneticPr fontId="2"/>
  </si>
  <si>
    <t>金額(円)</t>
    <rPh sb="0" eb="2">
      <t>キンガク</t>
    </rPh>
    <rPh sb="3" eb="4">
      <t>エン</t>
    </rPh>
    <phoneticPr fontId="2"/>
  </si>
  <si>
    <t>①</t>
    <phoneticPr fontId="2"/>
  </si>
  <si>
    <t>豊田市長様</t>
    <rPh sb="0" eb="3">
      <t>トヨタシ</t>
    </rPh>
    <rPh sb="3" eb="4">
      <t>チョウ</t>
    </rPh>
    <rPh sb="4" eb="5">
      <t>サマ</t>
    </rPh>
    <phoneticPr fontId="2"/>
  </si>
  <si>
    <t>住所</t>
    <rPh sb="0" eb="2">
      <t>ジュウショ</t>
    </rPh>
    <phoneticPr fontId="2"/>
  </si>
  <si>
    <t>名称</t>
    <rPh sb="0" eb="2">
      <t>メイショウ</t>
    </rPh>
    <phoneticPr fontId="2"/>
  </si>
  <si>
    <t>電話</t>
    <rPh sb="0" eb="2">
      <t>デンワ</t>
    </rPh>
    <phoneticPr fontId="2"/>
  </si>
  <si>
    <t>生年月日</t>
    <rPh sb="0" eb="2">
      <t>セイネン</t>
    </rPh>
    <rPh sb="2" eb="4">
      <t>ガッピ</t>
    </rPh>
    <phoneticPr fontId="2"/>
  </si>
  <si>
    <t>〒</t>
    <phoneticPr fontId="2"/>
  </si>
  <si>
    <t>年</t>
    <rPh sb="0" eb="1">
      <t>ネン</t>
    </rPh>
    <phoneticPr fontId="2"/>
  </si>
  <si>
    <t>年度</t>
    <rPh sb="0" eb="2">
      <t>ネンド</t>
    </rPh>
    <phoneticPr fontId="2"/>
  </si>
  <si>
    <t>令和</t>
    <rPh sb="0" eb="2">
      <t>レイワ</t>
    </rPh>
    <phoneticPr fontId="2"/>
  </si>
  <si>
    <t>地域子ども会活動実績報告書</t>
    <rPh sb="0" eb="2">
      <t>チイキ</t>
    </rPh>
    <rPh sb="2" eb="3">
      <t>コ</t>
    </rPh>
    <rPh sb="5" eb="6">
      <t>カイ</t>
    </rPh>
    <rPh sb="6" eb="8">
      <t>カツドウ</t>
    </rPh>
    <rPh sb="8" eb="10">
      <t>ジッセキ</t>
    </rPh>
    <rPh sb="10" eb="13">
      <t>ホウコクショ</t>
    </rPh>
    <phoneticPr fontId="2"/>
  </si>
  <si>
    <t>記</t>
    <rPh sb="0" eb="1">
      <t>キ</t>
    </rPh>
    <phoneticPr fontId="2"/>
  </si>
  <si>
    <t>活動実績及び効果</t>
    <rPh sb="0" eb="2">
      <t>カツドウ</t>
    </rPh>
    <rPh sb="2" eb="4">
      <t>ジッセキ</t>
    </rPh>
    <rPh sb="4" eb="5">
      <t>オヨ</t>
    </rPh>
    <rPh sb="6" eb="8">
      <t>コウカ</t>
    </rPh>
    <phoneticPr fontId="2"/>
  </si>
  <si>
    <t>添付書類（裏面）</t>
    <rPh sb="0" eb="2">
      <t>テンプ</t>
    </rPh>
    <rPh sb="2" eb="4">
      <t>ショルイ</t>
    </rPh>
    <rPh sb="5" eb="7">
      <t>ウラメン</t>
    </rPh>
    <phoneticPr fontId="2"/>
  </si>
  <si>
    <t>・収支決算書兼事業実績報告書</t>
    <rPh sb="1" eb="3">
      <t>シュウシ</t>
    </rPh>
    <rPh sb="3" eb="6">
      <t>ケッサンショ</t>
    </rPh>
    <rPh sb="6" eb="7">
      <t>ケン</t>
    </rPh>
    <rPh sb="7" eb="9">
      <t>ジギョウ</t>
    </rPh>
    <rPh sb="9" eb="14">
      <t>ジッセキホウコクショ</t>
    </rPh>
    <phoneticPr fontId="2"/>
  </si>
  <si>
    <t>・車両補助金実績報告書（車両補助金を申請した子ども会のみ）</t>
    <rPh sb="1" eb="3">
      <t>シャリョウ</t>
    </rPh>
    <rPh sb="3" eb="6">
      <t>ホジョキン</t>
    </rPh>
    <rPh sb="6" eb="11">
      <t>ジッセキホウコクショ</t>
    </rPh>
    <rPh sb="12" eb="14">
      <t>シャリョウ</t>
    </rPh>
    <rPh sb="14" eb="17">
      <t>ホジョキン</t>
    </rPh>
    <rPh sb="18" eb="20">
      <t>シンセイ</t>
    </rPh>
    <rPh sb="22" eb="23">
      <t>コ</t>
    </rPh>
    <rPh sb="25" eb="26">
      <t>カイ</t>
    </rPh>
    <phoneticPr fontId="2"/>
  </si>
  <si>
    <t>ー</t>
    <phoneticPr fontId="2"/>
  </si>
  <si>
    <t>月</t>
    <rPh sb="0" eb="1">
      <t>ツキ</t>
    </rPh>
    <phoneticPr fontId="2"/>
  </si>
  <si>
    <t>日</t>
    <rPh sb="0" eb="1">
      <t>ニチ</t>
    </rPh>
    <phoneticPr fontId="2"/>
  </si>
  <si>
    <t>円</t>
    <rPh sb="0" eb="1">
      <t>エン</t>
    </rPh>
    <phoneticPr fontId="2"/>
  </si>
  <si>
    <t>②</t>
    <phoneticPr fontId="2"/>
  </si>
  <si>
    <t>車両補助金</t>
    <rPh sb="0" eb="2">
      <t>シャリョウ</t>
    </rPh>
    <rPh sb="2" eb="4">
      <t>ホジョ</t>
    </rPh>
    <rPh sb="4" eb="5">
      <t>キン</t>
    </rPh>
    <phoneticPr fontId="2"/>
  </si>
  <si>
    <t>繰越金</t>
    <rPh sb="0" eb="2">
      <t>クリコシ</t>
    </rPh>
    <rPh sb="2" eb="3">
      <t>キン</t>
    </rPh>
    <phoneticPr fontId="2"/>
  </si>
  <si>
    <t>④</t>
    <phoneticPr fontId="2"/>
  </si>
  <si>
    <t>年</t>
    <rPh sb="0" eb="1">
      <t>ネン</t>
    </rPh>
    <phoneticPr fontId="4"/>
  </si>
  <si>
    <t>郵便番号</t>
    <rPh sb="0" eb="4">
      <t>ユウビンバンゴウ</t>
    </rPh>
    <phoneticPr fontId="4"/>
  </si>
  <si>
    <t>－</t>
    <phoneticPr fontId="4"/>
  </si>
  <si>
    <t>住　所 (1)</t>
    <rPh sb="0" eb="1">
      <t>ジュウ</t>
    </rPh>
    <rPh sb="2" eb="3">
      <t>ショ</t>
    </rPh>
    <phoneticPr fontId="4"/>
  </si>
  <si>
    <t>住　所 (2)</t>
    <rPh sb="0" eb="1">
      <t>ジュウ</t>
    </rPh>
    <rPh sb="2" eb="3">
      <t>ショ</t>
    </rPh>
    <phoneticPr fontId="4"/>
  </si>
  <si>
    <t>名　称</t>
    <rPh sb="0" eb="1">
      <t>ナ</t>
    </rPh>
    <rPh sb="2" eb="3">
      <t>ショウ</t>
    </rPh>
    <phoneticPr fontId="4"/>
  </si>
  <si>
    <t>会長名</t>
    <rPh sb="0" eb="2">
      <t>カイチョウ</t>
    </rPh>
    <rPh sb="2" eb="3">
      <t>メイ</t>
    </rPh>
    <phoneticPr fontId="4"/>
  </si>
  <si>
    <t>電話番号</t>
    <rPh sb="0" eb="2">
      <t>デンワ</t>
    </rPh>
    <rPh sb="2" eb="4">
      <t>バンゴウ</t>
    </rPh>
    <phoneticPr fontId="4"/>
  </si>
  <si>
    <t>生年月日</t>
    <rPh sb="0" eb="2">
      <t>セイネン</t>
    </rPh>
    <rPh sb="2" eb="4">
      <t>ガッピ</t>
    </rPh>
    <phoneticPr fontId="4"/>
  </si>
  <si>
    <t>日</t>
    <rPh sb="0" eb="1">
      <t>ニチ</t>
    </rPh>
    <phoneticPr fontId="4"/>
  </si>
  <si>
    <t>⑦</t>
    <phoneticPr fontId="2"/>
  </si>
  <si>
    <t>令和</t>
  </si>
  <si>
    <t>青少年団体傷害互助会費</t>
    <phoneticPr fontId="2"/>
  </si>
  <si>
    <t>月</t>
    <rPh sb="0" eb="1">
      <t>ツキ</t>
    </rPh>
    <phoneticPr fontId="2"/>
  </si>
  <si>
    <t>日</t>
    <rPh sb="0" eb="1">
      <t>ニチ</t>
    </rPh>
    <phoneticPr fontId="2"/>
  </si>
  <si>
    <t>活動実績及び効果</t>
    <rPh sb="0" eb="2">
      <t>カツドウ</t>
    </rPh>
    <rPh sb="2" eb="5">
      <t>ジッセキオヨ</t>
    </rPh>
    <rPh sb="6" eb="8">
      <t>コウカ</t>
    </rPh>
    <phoneticPr fontId="2"/>
  </si>
  <si>
    <t>円</t>
    <rPh sb="0" eb="1">
      <t>エン</t>
    </rPh>
    <phoneticPr fontId="2"/>
  </si>
  <si>
    <t>地区年会費（地区会費）</t>
    <rPh sb="0" eb="2">
      <t>チク</t>
    </rPh>
    <rPh sb="2" eb="5">
      <t>ネンカイヒ</t>
    </rPh>
    <rPh sb="6" eb="8">
      <t>チク</t>
    </rPh>
    <rPh sb="8" eb="10">
      <t>カイヒ</t>
    </rPh>
    <phoneticPr fontId="2"/>
  </si>
  <si>
    <t>実施日時</t>
  </si>
  <si>
    <t>体験活動の内容</t>
  </si>
  <si>
    <t>行程</t>
  </si>
  <si>
    <t>（実施日の集合から解散までの行程を記入してください）</t>
  </si>
  <si>
    <t>１年</t>
  </si>
  <si>
    <t>２年</t>
    <phoneticPr fontId="4"/>
  </si>
  <si>
    <t>４年</t>
    <rPh sb="1" eb="2">
      <t>ネン</t>
    </rPh>
    <phoneticPr fontId="4"/>
  </si>
  <si>
    <t>５年</t>
    <rPh sb="1" eb="2">
      <t>ネン</t>
    </rPh>
    <phoneticPr fontId="4"/>
  </si>
  <si>
    <t>６年</t>
    <rPh sb="1" eb="2">
      <t>ネン</t>
    </rPh>
    <phoneticPr fontId="4"/>
  </si>
  <si>
    <t>役員</t>
    <rPh sb="0" eb="2">
      <t>ヤクイン</t>
    </rPh>
    <phoneticPr fontId="4"/>
  </si>
  <si>
    <t>その他</t>
    <rPh sb="2" eb="3">
      <t>タ</t>
    </rPh>
    <phoneticPr fontId="4"/>
  </si>
  <si>
    <t>合計（人）</t>
    <rPh sb="0" eb="2">
      <t>ゴウケイ</t>
    </rPh>
    <rPh sb="3" eb="4">
      <t>ニン</t>
    </rPh>
    <phoneticPr fontId="4"/>
  </si>
  <si>
    <t>「その他」の内訳</t>
  </si>
  <si>
    <t>３年</t>
    <phoneticPr fontId="4"/>
  </si>
  <si>
    <t>時</t>
    <rPh sb="0" eb="1">
      <t>ジ</t>
    </rPh>
    <phoneticPr fontId="2"/>
  </si>
  <si>
    <t>分</t>
    <rPh sb="0" eb="1">
      <t>フン</t>
    </rPh>
    <phoneticPr fontId="2"/>
  </si>
  <si>
    <t>～</t>
    <phoneticPr fontId="2"/>
  </si>
  <si>
    <t>１　実績報告</t>
    <rPh sb="2" eb="4">
      <t>ジッセキ</t>
    </rPh>
    <rPh sb="4" eb="6">
      <t>ホウコク</t>
    </rPh>
    <phoneticPr fontId="4"/>
  </si>
  <si>
    <t>２　領収書写し（添付）</t>
    <rPh sb="2" eb="5">
      <t>リョウシュウショ</t>
    </rPh>
    <rPh sb="5" eb="6">
      <t>ウツ</t>
    </rPh>
    <rPh sb="8" eb="10">
      <t>テンプ</t>
    </rPh>
    <phoneticPr fontId="4"/>
  </si>
  <si>
    <t>名</t>
    <rPh sb="0" eb="1">
      <t>メイ</t>
    </rPh>
    <phoneticPr fontId="2"/>
  </si>
  <si>
    <t>校区会費</t>
    <rPh sb="0" eb="2">
      <t>コウク</t>
    </rPh>
    <rPh sb="2" eb="4">
      <t>カイヒ</t>
    </rPh>
    <phoneticPr fontId="2"/>
  </si>
  <si>
    <t>地区年会費（地区会費）</t>
    <rPh sb="0" eb="5">
      <t>チクネンカイヒ</t>
    </rPh>
    <rPh sb="6" eb="8">
      <t>チク</t>
    </rPh>
    <rPh sb="8" eb="10">
      <t>カイヒ</t>
    </rPh>
    <phoneticPr fontId="2"/>
  </si>
  <si>
    <t>使用した車両の乗車定員</t>
    <phoneticPr fontId="2"/>
  </si>
  <si>
    <t>（活動を行った市内公共施設名と体験内容を記入してください）</t>
    <phoneticPr fontId="2"/>
  </si>
  <si>
    <t>　施設名：</t>
    <phoneticPr fontId="4"/>
  </si>
  <si>
    <t>体験内容：</t>
    <phoneticPr fontId="4"/>
  </si>
  <si>
    <t>行程</t>
    <phoneticPr fontId="2"/>
  </si>
  <si>
    <t>集合</t>
    <rPh sb="0" eb="2">
      <t>シュウゴウ</t>
    </rPh>
    <phoneticPr fontId="2"/>
  </si>
  <si>
    <t>体験内容</t>
    <phoneticPr fontId="4"/>
  </si>
  <si>
    <t>参加人数</t>
    <rPh sb="0" eb="2">
      <t>サンカ</t>
    </rPh>
    <rPh sb="2" eb="4">
      <t>ニンズウ</t>
    </rPh>
    <phoneticPr fontId="2"/>
  </si>
  <si>
    <t>1年生</t>
    <rPh sb="1" eb="2">
      <t>ネン</t>
    </rPh>
    <rPh sb="2" eb="3">
      <t>セイ</t>
    </rPh>
    <phoneticPr fontId="2"/>
  </si>
  <si>
    <t>2年生</t>
    <rPh sb="1" eb="2">
      <t>ネン</t>
    </rPh>
    <rPh sb="2" eb="3">
      <t>セイ</t>
    </rPh>
    <phoneticPr fontId="2"/>
  </si>
  <si>
    <t>3年生</t>
    <rPh sb="1" eb="2">
      <t>ネン</t>
    </rPh>
    <rPh sb="2" eb="3">
      <t>セイ</t>
    </rPh>
    <phoneticPr fontId="2"/>
  </si>
  <si>
    <t>4年生</t>
    <rPh sb="1" eb="2">
      <t>ネン</t>
    </rPh>
    <rPh sb="2" eb="3">
      <t>セイ</t>
    </rPh>
    <phoneticPr fontId="2"/>
  </si>
  <si>
    <t>5年生</t>
    <rPh sb="1" eb="2">
      <t>ネン</t>
    </rPh>
    <rPh sb="2" eb="3">
      <t>セイ</t>
    </rPh>
    <phoneticPr fontId="2"/>
  </si>
  <si>
    <t>役員</t>
    <rPh sb="0" eb="2">
      <t>ヤクイン</t>
    </rPh>
    <phoneticPr fontId="2"/>
  </si>
  <si>
    <t>その他</t>
    <rPh sb="2" eb="3">
      <t>タ</t>
    </rPh>
    <phoneticPr fontId="2"/>
  </si>
  <si>
    <t>人</t>
    <rPh sb="0" eb="1">
      <t>ヒト</t>
    </rPh>
    <phoneticPr fontId="2"/>
  </si>
  <si>
    <t>使用した車両の乗車定員</t>
    <rPh sb="0" eb="2">
      <t>シヨウ</t>
    </rPh>
    <rPh sb="4" eb="6">
      <t>シャリョウ</t>
    </rPh>
    <rPh sb="7" eb="9">
      <t>ジョウシャ</t>
    </rPh>
    <rPh sb="9" eb="11">
      <t>テイイン</t>
    </rPh>
    <phoneticPr fontId="2"/>
  </si>
  <si>
    <t>集合</t>
    <rPh sb="0" eb="2">
      <t>シュウゴウ</t>
    </rPh>
    <phoneticPr fontId="2"/>
  </si>
  <si>
    <t>③</t>
    <phoneticPr fontId="2"/>
  </si>
  <si>
    <t>⑤</t>
    <phoneticPr fontId="2"/>
  </si>
  <si>
    <t>乗車定員　　　</t>
    <phoneticPr fontId="4"/>
  </si>
  <si>
    <t>名</t>
    <rPh sb="0" eb="1">
      <t>メイ</t>
    </rPh>
    <phoneticPr fontId="2"/>
  </si>
  <si>
    <t>昭和</t>
    <rPh sb="0" eb="2">
      <t>ショウワ</t>
    </rPh>
    <phoneticPr fontId="2"/>
  </si>
  <si>
    <t>平成</t>
    <rPh sb="0" eb="2">
      <t>ヘイセイ</t>
    </rPh>
    <phoneticPr fontId="2"/>
  </si>
  <si>
    <t>車両補助金実績報告書</t>
    <rPh sb="4" eb="8">
      <t>ジッセキホウコク</t>
    </rPh>
    <rPh sb="8" eb="9">
      <t>ショ</t>
    </rPh>
    <phoneticPr fontId="4"/>
  </si>
  <si>
    <t>（詳細）</t>
    <rPh sb="1" eb="3">
      <t>ショウサイ</t>
    </rPh>
    <phoneticPr fontId="2"/>
  </si>
  <si>
    <t>（例）役員に同伴の未就学の子ども</t>
    <phoneticPr fontId="2"/>
  </si>
  <si>
    <t>参加人数</t>
    <rPh sb="2" eb="4">
      <t>ニンズウ</t>
    </rPh>
    <phoneticPr fontId="4"/>
  </si>
  <si>
    <t>合計金額</t>
    <rPh sb="0" eb="2">
      <t>ゴウケイ</t>
    </rPh>
    <rPh sb="2" eb="4">
      <t>キンガク</t>
    </rPh>
    <phoneticPr fontId="2"/>
  </si>
  <si>
    <t>円</t>
    <rPh sb="0" eb="1">
      <t>エン</t>
    </rPh>
    <phoneticPr fontId="2"/>
  </si>
  <si>
    <t>地域活動への積極的な参加を通じ、子ども達自身の地域貢献の意識が高まった。</t>
    <rPh sb="0" eb="2">
      <t>チイキ</t>
    </rPh>
    <rPh sb="2" eb="4">
      <t>カツドウ</t>
    </rPh>
    <rPh sb="6" eb="9">
      <t>セッキョクテキ</t>
    </rPh>
    <rPh sb="10" eb="12">
      <t>サンカ</t>
    </rPh>
    <rPh sb="13" eb="14">
      <t>ツウ</t>
    </rPh>
    <rPh sb="19" eb="20">
      <t>タチ</t>
    </rPh>
    <rPh sb="20" eb="22">
      <t>ジシン</t>
    </rPh>
    <rPh sb="23" eb="25">
      <t>チイキ</t>
    </rPh>
    <rPh sb="25" eb="27">
      <t>コウケン</t>
    </rPh>
    <rPh sb="28" eb="30">
      <t>イシキ</t>
    </rPh>
    <rPh sb="31" eb="32">
      <t>タカ</t>
    </rPh>
    <phoneticPr fontId="2"/>
  </si>
  <si>
    <t>対象経費</t>
    <rPh sb="0" eb="2">
      <t>タイショウ</t>
    </rPh>
    <rPh sb="2" eb="4">
      <t>ケイヒ</t>
    </rPh>
    <phoneticPr fontId="2"/>
  </si>
  <si>
    <t>対象外経費</t>
    <rPh sb="0" eb="3">
      <t>タイショウガイ</t>
    </rPh>
    <rPh sb="3" eb="5">
      <t>ケイヒ</t>
    </rPh>
    <phoneticPr fontId="2"/>
  </si>
  <si>
    <t>円</t>
    <rPh sb="0" eb="1">
      <t>エン</t>
    </rPh>
    <phoneticPr fontId="2"/>
  </si>
  <si>
    <t>イベント①</t>
    <phoneticPr fontId="2"/>
  </si>
  <si>
    <t>イベント②</t>
    <phoneticPr fontId="2"/>
  </si>
  <si>
    <t>イベント③</t>
    <phoneticPr fontId="2"/>
  </si>
  <si>
    <t>イベント④</t>
    <phoneticPr fontId="2"/>
  </si>
  <si>
    <t>イベント⑤</t>
    <phoneticPr fontId="2"/>
  </si>
  <si>
    <t>イベント⑥</t>
    <phoneticPr fontId="2"/>
  </si>
  <si>
    <t>イベント⑦</t>
    <phoneticPr fontId="2"/>
  </si>
  <si>
    <t>イベント⑩</t>
    <phoneticPr fontId="2"/>
  </si>
  <si>
    <t>イベント⑨</t>
    <phoneticPr fontId="2"/>
  </si>
  <si>
    <t>イベント⑧</t>
    <phoneticPr fontId="2"/>
  </si>
  <si>
    <t>補助対象・補助対象外経費　一覧</t>
    <phoneticPr fontId="2"/>
  </si>
  <si>
    <t>豊田市より</t>
    <rPh sb="0" eb="3">
      <t>トヨタシ</t>
    </rPh>
    <phoneticPr fontId="2"/>
  </si>
  <si>
    <t>前年度より</t>
    <rPh sb="0" eb="3">
      <t>ゼンネンド</t>
    </rPh>
    <phoneticPr fontId="2"/>
  </si>
  <si>
    <t>月</t>
    <rPh sb="0" eb="1">
      <t>ツキ</t>
    </rPh>
    <phoneticPr fontId="2"/>
  </si>
  <si>
    <t>日</t>
    <rPh sb="0" eb="1">
      <t>ニチ</t>
    </rPh>
    <phoneticPr fontId="2"/>
  </si>
  <si>
    <t>食糧費</t>
    <rPh sb="0" eb="3">
      <t>ショクリョウヒ</t>
    </rPh>
    <phoneticPr fontId="2"/>
  </si>
  <si>
    <t>消耗品費</t>
    <rPh sb="0" eb="4">
      <t>ショウモウヒンヒ</t>
    </rPh>
    <phoneticPr fontId="2"/>
  </si>
  <si>
    <t>燃料費</t>
    <rPh sb="0" eb="3">
      <t>ネンリョウヒ</t>
    </rPh>
    <phoneticPr fontId="2"/>
  </si>
  <si>
    <t>印刷製本費</t>
    <rPh sb="0" eb="2">
      <t>インサツ</t>
    </rPh>
    <rPh sb="2" eb="4">
      <t>セイホン</t>
    </rPh>
    <rPh sb="4" eb="5">
      <t>ヒ</t>
    </rPh>
    <phoneticPr fontId="2"/>
  </si>
  <si>
    <t>賄材料費</t>
    <rPh sb="0" eb="1">
      <t>マカナ</t>
    </rPh>
    <rPh sb="1" eb="4">
      <t>ザイリョウヒ</t>
    </rPh>
    <phoneticPr fontId="2"/>
  </si>
  <si>
    <t>通信費</t>
    <rPh sb="0" eb="3">
      <t>ツウシンヒ</t>
    </rPh>
    <phoneticPr fontId="2"/>
  </si>
  <si>
    <t>手数料</t>
    <rPh sb="0" eb="3">
      <t>テスウリョウ</t>
    </rPh>
    <phoneticPr fontId="2"/>
  </si>
  <si>
    <t>実施日時</t>
    <phoneticPr fontId="2"/>
  </si>
  <si>
    <t>施設名</t>
    <phoneticPr fontId="4"/>
  </si>
  <si>
    <t>⑥</t>
    <phoneticPr fontId="2"/>
  </si>
  <si>
    <t>⑧</t>
    <phoneticPr fontId="2"/>
  </si>
  <si>
    <t>円</t>
    <rPh sb="0" eb="1">
      <t>エン</t>
    </rPh>
    <phoneticPr fontId="2"/>
  </si>
  <si>
    <t>月</t>
    <rPh sb="0" eb="1">
      <t>ツキ</t>
    </rPh>
    <phoneticPr fontId="2"/>
  </si>
  <si>
    <t>日</t>
    <rPh sb="0" eb="1">
      <t>ニチ</t>
    </rPh>
    <phoneticPr fontId="2"/>
  </si>
  <si>
    <t>経費・イベント名</t>
    <rPh sb="0" eb="2">
      <t>ケイヒ</t>
    </rPh>
    <rPh sb="7" eb="8">
      <t>メイ</t>
    </rPh>
    <phoneticPr fontId="2"/>
  </si>
  <si>
    <t>小原和紙のふるさと</t>
    <rPh sb="0" eb="2">
      <t>オバラ</t>
    </rPh>
    <rPh sb="2" eb="9">
      <t>アウ０５０１０</t>
    </rPh>
    <phoneticPr fontId="2"/>
  </si>
  <si>
    <t>三州足助屋敷</t>
    <rPh sb="0" eb="2">
      <t>サンシュウ</t>
    </rPh>
    <rPh sb="2" eb="4">
      <t>アスケ</t>
    </rPh>
    <rPh sb="4" eb="6">
      <t>ヤシキ</t>
    </rPh>
    <phoneticPr fontId="2"/>
  </si>
  <si>
    <t>香恋の館</t>
    <rPh sb="0" eb="1">
      <t>カオル</t>
    </rPh>
    <rPh sb="1" eb="2">
      <t>コイ</t>
    </rPh>
    <rPh sb="3" eb="4">
      <t>ヤカタ</t>
    </rPh>
    <phoneticPr fontId="2"/>
  </si>
  <si>
    <t>手づくり工房山遊里</t>
    <rPh sb="0" eb="1">
      <t>テ</t>
    </rPh>
    <rPh sb="4" eb="6">
      <t>コウボウ</t>
    </rPh>
    <rPh sb="6" eb="7">
      <t>ヤマ</t>
    </rPh>
    <rPh sb="7" eb="8">
      <t>アソ</t>
    </rPh>
    <rPh sb="8" eb="9">
      <t>サト</t>
    </rPh>
    <phoneticPr fontId="2"/>
  </si>
  <si>
    <t>旭高原元気村</t>
    <rPh sb="0" eb="1">
      <t>アサヒ</t>
    </rPh>
    <rPh sb="1" eb="3">
      <t>コウゲン</t>
    </rPh>
    <rPh sb="3" eb="5">
      <t>ゲンキ</t>
    </rPh>
    <rPh sb="5" eb="6">
      <t>ムラ</t>
    </rPh>
    <phoneticPr fontId="4"/>
  </si>
  <si>
    <t>どんぐり工房</t>
    <rPh sb="4" eb="6">
      <t>コウボウ</t>
    </rPh>
    <phoneticPr fontId="2"/>
  </si>
  <si>
    <t>とよたエコフルタウン</t>
    <phoneticPr fontId="2"/>
  </si>
  <si>
    <t>郷土資料館</t>
    <rPh sb="0" eb="2">
      <t>キョウド</t>
    </rPh>
    <rPh sb="2" eb="5">
      <t>シリョウカン</t>
    </rPh>
    <phoneticPr fontId="2"/>
  </si>
  <si>
    <t>とよた科学体験館</t>
    <rPh sb="3" eb="5">
      <t>カガク</t>
    </rPh>
    <rPh sb="5" eb="7">
      <t>タイケン</t>
    </rPh>
    <rPh sb="7" eb="8">
      <t>カン</t>
    </rPh>
    <phoneticPr fontId="2"/>
  </si>
  <si>
    <t>豊田市美術館</t>
    <rPh sb="0" eb="3">
      <t>トヨタシ</t>
    </rPh>
    <rPh sb="3" eb="6">
      <t>ビジュツカン</t>
    </rPh>
    <phoneticPr fontId="2"/>
  </si>
  <si>
    <t>防災学習センター</t>
    <rPh sb="0" eb="2">
      <t>ボウサイ</t>
    </rPh>
    <rPh sb="2" eb="4">
      <t>ガクシュウ</t>
    </rPh>
    <phoneticPr fontId="2"/>
  </si>
  <si>
    <t>自然観察の森</t>
    <rPh sb="0" eb="2">
      <t>シゼン</t>
    </rPh>
    <rPh sb="2" eb="4">
      <t>カンサツ</t>
    </rPh>
    <rPh sb="5" eb="6">
      <t>モリ</t>
    </rPh>
    <phoneticPr fontId="2"/>
  </si>
  <si>
    <t>豊田スタジアム</t>
    <rPh sb="0" eb="2">
      <t>トヨタ</t>
    </rPh>
    <phoneticPr fontId="2"/>
  </si>
  <si>
    <t>鞍ケ池公園</t>
    <rPh sb="0" eb="1">
      <t>クラ</t>
    </rPh>
    <rPh sb="2" eb="3">
      <t>イケ</t>
    </rPh>
    <rPh sb="3" eb="5">
      <t>コウエン</t>
    </rPh>
    <phoneticPr fontId="2"/>
  </si>
  <si>
    <t>民芸館</t>
    <rPh sb="0" eb="3">
      <t>ミンゲイカン</t>
    </rPh>
    <phoneticPr fontId="2"/>
  </si>
  <si>
    <t>豊田市稲武郷土資料館</t>
    <rPh sb="0" eb="3">
      <t>トヨタシ</t>
    </rPh>
    <rPh sb="3" eb="5">
      <t>イナブ</t>
    </rPh>
    <rPh sb="5" eb="7">
      <t>キョウド</t>
    </rPh>
    <rPh sb="7" eb="9">
      <t>シリョウ</t>
    </rPh>
    <rPh sb="9" eb="10">
      <t>カン</t>
    </rPh>
    <phoneticPr fontId="2"/>
  </si>
  <si>
    <t>近代の産業とくらし発見館</t>
    <rPh sb="0" eb="2">
      <t>キンダイ</t>
    </rPh>
    <rPh sb="3" eb="5">
      <t>サンギョウ</t>
    </rPh>
    <rPh sb="9" eb="11">
      <t>ハッケン</t>
    </rPh>
    <rPh sb="11" eb="12">
      <t>ヤカタ</t>
    </rPh>
    <phoneticPr fontId="2"/>
  </si>
  <si>
    <t>・入力終了後、下のタブから各シートの入力内容を確認し、未入力箇所の必要な項目を入力してください。
・メールやファクスでの提出はできません。</t>
    <rPh sb="1" eb="3">
      <t>ニュウリョク</t>
    </rPh>
    <rPh sb="3" eb="6">
      <t>シュウリョウゴ</t>
    </rPh>
    <rPh sb="7" eb="8">
      <t>シタ</t>
    </rPh>
    <rPh sb="13" eb="14">
      <t>カク</t>
    </rPh>
    <rPh sb="18" eb="20">
      <t>ニュウリョク</t>
    </rPh>
    <rPh sb="20" eb="22">
      <t>ナイヨウ</t>
    </rPh>
    <rPh sb="23" eb="25">
      <t>カクニン</t>
    </rPh>
    <rPh sb="27" eb="30">
      <t>ミニュウリョク</t>
    </rPh>
    <rPh sb="30" eb="32">
      <t>カショ</t>
    </rPh>
    <rPh sb="33" eb="35">
      <t>ヒツヨウ</t>
    </rPh>
    <rPh sb="36" eb="38">
      <t>コウモク</t>
    </rPh>
    <rPh sb="39" eb="41">
      <t>ニュウリョク</t>
    </rPh>
    <rPh sb="60" eb="62">
      <t>テイシュツ</t>
    </rPh>
    <phoneticPr fontId="4"/>
  </si>
  <si>
    <t>※携帯電話可、市外局番は不要です</t>
    <phoneticPr fontId="2"/>
  </si>
  <si>
    <t>※アパート、マンション等の集合住宅名は
↓「住所(2)」欄へご記入ください</t>
    <rPh sb="17" eb="18">
      <t>メイ</t>
    </rPh>
    <phoneticPr fontId="4"/>
  </si>
  <si>
    <t>※４月１０日以前の日付をご記入ください　↑　</t>
    <rPh sb="2" eb="3">
      <t>ガツ</t>
    </rPh>
    <rPh sb="5" eb="6">
      <t>カ</t>
    </rPh>
    <rPh sb="6" eb="8">
      <t>イゼン</t>
    </rPh>
    <rPh sb="9" eb="11">
      <t>ヒヅケ</t>
    </rPh>
    <rPh sb="13" eb="15">
      <t>キニュウ</t>
    </rPh>
    <phoneticPr fontId="4"/>
  </si>
  <si>
    <t>補助対象外経費</t>
    <rPh sb="0" eb="2">
      <t>ホジョ</t>
    </rPh>
    <rPh sb="2" eb="5">
      <t>タイショウガイ</t>
    </rPh>
    <rPh sb="5" eb="7">
      <t>ケイヒ</t>
    </rPh>
    <phoneticPr fontId="4"/>
  </si>
  <si>
    <t>イベント①</t>
    <phoneticPr fontId="2"/>
  </si>
  <si>
    <t>イベント②</t>
    <phoneticPr fontId="2"/>
  </si>
  <si>
    <t>イベント③</t>
    <phoneticPr fontId="2"/>
  </si>
  <si>
    <t>イベント④</t>
    <phoneticPr fontId="2"/>
  </si>
  <si>
    <t>イベント⑤</t>
    <phoneticPr fontId="2"/>
  </si>
  <si>
    <t>イベント⑥</t>
    <phoneticPr fontId="2"/>
  </si>
  <si>
    <t>イベント⑦</t>
    <phoneticPr fontId="2"/>
  </si>
  <si>
    <t>イベント⑧</t>
    <phoneticPr fontId="2"/>
  </si>
  <si>
    <t>イベント⑨</t>
    <phoneticPr fontId="2"/>
  </si>
  <si>
    <t>イベント⑩</t>
    <phoneticPr fontId="2"/>
  </si>
  <si>
    <t>eco－T（エコット）</t>
    <phoneticPr fontId="2"/>
  </si>
  <si>
    <t>農林漁家高齢者センター（ハウスポニー）</t>
    <rPh sb="0" eb="2">
      <t>ノウリン</t>
    </rPh>
    <rPh sb="2" eb="4">
      <t>ギョカ</t>
    </rPh>
    <rPh sb="4" eb="7">
      <t>コウレイシャ</t>
    </rPh>
    <phoneticPr fontId="2"/>
  </si>
  <si>
    <t>①</t>
    <phoneticPr fontId="2"/>
  </si>
  <si>
    <t>②</t>
    <phoneticPr fontId="2"/>
  </si>
  <si>
    <t>人×150円</t>
    <rPh sb="0" eb="1">
      <t>ニン</t>
    </rPh>
    <rPh sb="5" eb="6">
      <t>エン</t>
    </rPh>
    <phoneticPr fontId="2"/>
  </si>
  <si>
    <t>計</t>
    <rPh sb="0" eb="1">
      <t>ケイ</t>
    </rPh>
    <phoneticPr fontId="2"/>
  </si>
  <si>
    <t>分～</t>
    <rPh sb="0" eb="1">
      <t>フン</t>
    </rPh>
    <phoneticPr fontId="2"/>
  </si>
  <si>
    <t>6年生　　　　　　</t>
    <rPh sb="1" eb="3">
      <t>ネンセイ</t>
    </rPh>
    <phoneticPr fontId="2"/>
  </si>
  <si>
    <t>車両利用代金</t>
    <rPh sb="0" eb="2">
      <t>シャリョウ</t>
    </rPh>
    <rPh sb="2" eb="4">
      <t>リヨウ</t>
    </rPh>
    <rPh sb="4" eb="6">
      <t>ダイキン</t>
    </rPh>
    <phoneticPr fontId="4"/>
  </si>
  <si>
    <t>提出日</t>
    <phoneticPr fontId="2"/>
  </si>
  <si>
    <t>申請者</t>
    <rPh sb="0" eb="3">
      <t>シンセイシャ</t>
    </rPh>
    <phoneticPr fontId="2"/>
  </si>
  <si>
    <t>合計</t>
    <rPh sb="0" eb="2">
      <t>ゴウケイ</t>
    </rPh>
    <phoneticPr fontId="2"/>
  </si>
  <si>
    <t>円</t>
    <rPh sb="0" eb="1">
      <t>エン</t>
    </rPh>
    <phoneticPr fontId="2"/>
  </si>
  <si>
    <r>
      <t>その他（補助</t>
    </r>
    <r>
      <rPr>
        <b/>
        <sz val="12"/>
        <color theme="1"/>
        <rFont val="メイリオ"/>
        <family val="3"/>
        <charset val="128"/>
      </rPr>
      <t>対象外</t>
    </r>
    <r>
      <rPr>
        <sz val="12"/>
        <color theme="1"/>
        <rFont val="メイリオ"/>
        <family val="3"/>
        <charset val="128"/>
      </rPr>
      <t>）</t>
    </r>
    <rPh sb="2" eb="3">
      <t>タ</t>
    </rPh>
    <rPh sb="4" eb="6">
      <t>ホジョ</t>
    </rPh>
    <rPh sb="6" eb="8">
      <t>タイショウ</t>
    </rPh>
    <rPh sb="8" eb="9">
      <t>ガイ</t>
    </rPh>
    <phoneticPr fontId="2"/>
  </si>
  <si>
    <t>経費名</t>
    <phoneticPr fontId="2"/>
  </si>
  <si>
    <r>
      <t>その他（補助</t>
    </r>
    <r>
      <rPr>
        <b/>
        <sz val="12"/>
        <color theme="1"/>
        <rFont val="メイリオ"/>
        <family val="3"/>
        <charset val="128"/>
      </rPr>
      <t>対象</t>
    </r>
    <r>
      <rPr>
        <sz val="12"/>
        <color theme="1"/>
        <rFont val="メイリオ"/>
        <family val="3"/>
        <charset val="128"/>
      </rPr>
      <t>）</t>
    </r>
    <rPh sb="2" eb="3">
      <t>タ</t>
    </rPh>
    <rPh sb="4" eb="6">
      <t>ホジョ</t>
    </rPh>
    <rPh sb="6" eb="8">
      <t>タイショウ</t>
    </rPh>
    <phoneticPr fontId="2"/>
  </si>
  <si>
    <t>経費名</t>
    <rPh sb="2" eb="3">
      <t>メイ</t>
    </rPh>
    <phoneticPr fontId="2"/>
  </si>
  <si>
    <t>収入名</t>
    <rPh sb="0" eb="2">
      <t>シュウニュウ</t>
    </rPh>
    <rPh sb="2" eb="3">
      <t>メイ</t>
    </rPh>
    <phoneticPr fontId="2"/>
  </si>
  <si>
    <t>日付</t>
    <rPh sb="0" eb="2">
      <t>ヒヅケ</t>
    </rPh>
    <phoneticPr fontId="2"/>
  </si>
  <si>
    <t>金額</t>
    <rPh sb="0" eb="2">
      <t>キンガク</t>
    </rPh>
    <phoneticPr fontId="2"/>
  </si>
  <si>
    <t>説明</t>
    <rPh sb="0" eb="2">
      <t>セツメイ</t>
    </rPh>
    <phoneticPr fontId="2"/>
  </si>
  <si>
    <t>①</t>
    <phoneticPr fontId="2"/>
  </si>
  <si>
    <t>②</t>
    <phoneticPr fontId="2"/>
  </si>
  <si>
    <t>車両補助金支出分
（車両補助金を申請した子ども会のみ記入）</t>
    <rPh sb="0" eb="5">
      <t>シャリョウホジョキン</t>
    </rPh>
    <rPh sb="5" eb="7">
      <t>シシュツ</t>
    </rPh>
    <rPh sb="7" eb="8">
      <t>ブン</t>
    </rPh>
    <rPh sb="10" eb="15">
      <t>シャリョウホジョキン</t>
    </rPh>
    <rPh sb="16" eb="18">
      <t>シンセイ</t>
    </rPh>
    <rPh sb="20" eb="21">
      <t>コ</t>
    </rPh>
    <rPh sb="23" eb="24">
      <t>カイ</t>
    </rPh>
    <rPh sb="26" eb="28">
      <t>キニュウ</t>
    </rPh>
    <phoneticPr fontId="4"/>
  </si>
  <si>
    <t>人数</t>
    <rPh sb="0" eb="2">
      <t>ニンズウ</t>
    </rPh>
    <phoneticPr fontId="2"/>
  </si>
  <si>
    <t>内訳</t>
    <phoneticPr fontId="2"/>
  </si>
  <si>
    <t>内訳</t>
    <phoneticPr fontId="2"/>
  </si>
  <si>
    <r>
      <t>事務経費（消耗品費）※</t>
    </r>
    <r>
      <rPr>
        <b/>
        <sz val="12"/>
        <rFont val="メイリオ"/>
        <family val="3"/>
        <charset val="128"/>
      </rPr>
      <t>イベント外</t>
    </r>
    <r>
      <rPr>
        <sz val="12"/>
        <rFont val="メイリオ"/>
        <family val="3"/>
        <charset val="128"/>
      </rPr>
      <t>使用、単価２万円</t>
    </r>
    <r>
      <rPr>
        <b/>
        <sz val="12"/>
        <rFont val="メイリオ"/>
        <family val="3"/>
        <charset val="128"/>
      </rPr>
      <t>以下</t>
    </r>
    <rPh sb="0" eb="2">
      <t>ジム</t>
    </rPh>
    <rPh sb="2" eb="4">
      <t>ケイヒ</t>
    </rPh>
    <rPh sb="5" eb="8">
      <t>ショウモウヒン</t>
    </rPh>
    <rPh sb="8" eb="9">
      <t>ヒ</t>
    </rPh>
    <rPh sb="15" eb="16">
      <t>ガイ</t>
    </rPh>
    <rPh sb="16" eb="18">
      <t>シヨウ</t>
    </rPh>
    <rPh sb="19" eb="21">
      <t>タンカ</t>
    </rPh>
    <rPh sb="22" eb="26">
      <t>マンエンイカ</t>
    </rPh>
    <phoneticPr fontId="2"/>
  </si>
  <si>
    <t>事務経費(消耗品)</t>
    <phoneticPr fontId="2"/>
  </si>
  <si>
    <t>事務経費(備品費)</t>
    <phoneticPr fontId="2"/>
  </si>
  <si>
    <t>の補助対象上限額及び内訳</t>
    <rPh sb="1" eb="3">
      <t>ホジョ</t>
    </rPh>
    <rPh sb="3" eb="5">
      <t>タイショウ</t>
    </rPh>
    <rPh sb="5" eb="8">
      <t>ジョウゲンガク</t>
    </rPh>
    <rPh sb="8" eb="9">
      <t>オヨ</t>
    </rPh>
    <rPh sb="10" eb="12">
      <t>ウチワケ</t>
    </rPh>
    <phoneticPr fontId="2"/>
  </si>
  <si>
    <t>対象上限額</t>
    <rPh sb="0" eb="2">
      <t>タイショウ</t>
    </rPh>
    <rPh sb="2" eb="5">
      <t>ジョウゲンガク</t>
    </rPh>
    <phoneticPr fontId="2"/>
  </si>
  <si>
    <r>
      <t>事務経費（備品費）※</t>
    </r>
    <r>
      <rPr>
        <b/>
        <sz val="12"/>
        <color theme="1"/>
        <rFont val="メイリオ"/>
        <family val="3"/>
        <charset val="128"/>
      </rPr>
      <t>イベント外</t>
    </r>
    <r>
      <rPr>
        <sz val="12"/>
        <color theme="1"/>
        <rFont val="メイリオ"/>
        <family val="3"/>
        <charset val="128"/>
      </rPr>
      <t>使用、単価２万円</t>
    </r>
    <r>
      <rPr>
        <b/>
        <sz val="12"/>
        <color theme="1"/>
        <rFont val="メイリオ"/>
        <family val="3"/>
        <charset val="128"/>
      </rPr>
      <t>超え　</t>
    </r>
    <rPh sb="0" eb="2">
      <t>ジム</t>
    </rPh>
    <rPh sb="2" eb="4">
      <t>ケイヒ</t>
    </rPh>
    <rPh sb="18" eb="20">
      <t>タンカ</t>
    </rPh>
    <phoneticPr fontId="2"/>
  </si>
  <si>
    <r>
      <t>※市から受け取った補助金の額ではなく、車両補助金対象経費として</t>
    </r>
    <r>
      <rPr>
        <b/>
        <sz val="9"/>
        <color rgb="FF0000FF"/>
        <rFont val="Meiryo UI"/>
        <family val="3"/>
        <charset val="128"/>
      </rPr>
      <t>使った代金</t>
    </r>
    <r>
      <rPr>
        <sz val="9"/>
        <color rgb="FF0000FF"/>
        <rFont val="Meiryo UI"/>
        <family val="3"/>
        <charset val="128"/>
      </rPr>
      <t>をご入力ください。</t>
    </r>
    <rPh sb="1" eb="2">
      <t>シ</t>
    </rPh>
    <rPh sb="4" eb="5">
      <t>ウ</t>
    </rPh>
    <rPh sb="6" eb="7">
      <t>ト</t>
    </rPh>
    <rPh sb="9" eb="12">
      <t>ホジョキン</t>
    </rPh>
    <rPh sb="13" eb="14">
      <t>ガク</t>
    </rPh>
    <rPh sb="19" eb="21">
      <t>シャリョウ</t>
    </rPh>
    <rPh sb="21" eb="23">
      <t>ホジョ</t>
    </rPh>
    <rPh sb="23" eb="24">
      <t>キン</t>
    </rPh>
    <rPh sb="24" eb="26">
      <t>タイショウ</t>
    </rPh>
    <rPh sb="26" eb="28">
      <t>ケイヒ</t>
    </rPh>
    <rPh sb="31" eb="32">
      <t>ツカ</t>
    </rPh>
    <rPh sb="34" eb="36">
      <t>ダイキン</t>
    </rPh>
    <rPh sb="38" eb="40">
      <t>ニュウリョク</t>
    </rPh>
    <phoneticPr fontId="2"/>
  </si>
  <si>
    <t>様式第６号（第12号関係）</t>
    <phoneticPr fontId="2"/>
  </si>
  <si>
    <t>会長</t>
    <rPh sb="0" eb="2">
      <t>カイチョウ</t>
    </rPh>
    <phoneticPr fontId="2"/>
  </si>
  <si>
    <t>収入額</t>
    <rPh sb="0" eb="2">
      <t>シュウニュウ</t>
    </rPh>
    <rPh sb="2" eb="3">
      <t>ガク</t>
    </rPh>
    <phoneticPr fontId="4"/>
  </si>
  <si>
    <t>支 出 額</t>
    <rPh sb="0" eb="1">
      <t>シ</t>
    </rPh>
    <rPh sb="2" eb="3">
      <t>デ</t>
    </rPh>
    <rPh sb="4" eb="5">
      <t>ガク</t>
    </rPh>
    <phoneticPr fontId="4"/>
  </si>
  <si>
    <t>支出額</t>
    <rPh sb="0" eb="2">
      <t>シシュツ</t>
    </rPh>
    <rPh sb="2" eb="3">
      <t>ガク</t>
    </rPh>
    <phoneticPr fontId="4"/>
  </si>
  <si>
    <t>交付要綱第１２条の規定により、次のとおり報告します。</t>
    <rPh sb="2" eb="4">
      <t>ヨウコウ</t>
    </rPh>
    <rPh sb="4" eb="5">
      <t>ダイ</t>
    </rPh>
    <rPh sb="7" eb="8">
      <t>ジョウ</t>
    </rPh>
    <rPh sb="9" eb="11">
      <t>キテイ</t>
    </rPh>
    <rPh sb="15" eb="16">
      <t>ツギ</t>
    </rPh>
    <rPh sb="20" eb="22">
      <t>ホウコク</t>
    </rPh>
    <phoneticPr fontId="2"/>
  </si>
  <si>
    <t>使用しなかった</t>
    <rPh sb="0" eb="2">
      <t>シヨウ</t>
    </rPh>
    <phoneticPr fontId="2"/>
  </si>
  <si>
    <t>車両補助金を使用状況</t>
    <rPh sb="0" eb="2">
      <t>シャリョウ</t>
    </rPh>
    <rPh sb="2" eb="5">
      <t>ホジョキン</t>
    </rPh>
    <rPh sb="6" eb="8">
      <t>シヨウ</t>
    </rPh>
    <rPh sb="8" eb="10">
      <t>ジョウキョウ</t>
    </rPh>
    <phoneticPr fontId="2"/>
  </si>
  <si>
    <t>一部、または全額を使用した</t>
    <rPh sb="0" eb="2">
      <t>イチブ</t>
    </rPh>
    <rPh sb="6" eb="8">
      <t>ゼンガク</t>
    </rPh>
    <rPh sb="9" eb="11">
      <t>シヨウ</t>
    </rPh>
    <phoneticPr fontId="2"/>
  </si>
  <si>
    <t>経費区分</t>
    <rPh sb="0" eb="2">
      <t>ケイヒ</t>
    </rPh>
    <rPh sb="2" eb="4">
      <t>クブン</t>
    </rPh>
    <phoneticPr fontId="2"/>
  </si>
  <si>
    <t>補助対象・補助対象外</t>
    <rPh sb="0" eb="2">
      <t>ホジョ</t>
    </rPh>
    <rPh sb="2" eb="4">
      <t>タイショウ</t>
    </rPh>
    <rPh sb="5" eb="7">
      <t>ホジョ</t>
    </rPh>
    <rPh sb="7" eb="9">
      <t>タイショウ</t>
    </rPh>
    <rPh sb="9" eb="10">
      <t>ガイ</t>
    </rPh>
    <phoneticPr fontId="2"/>
  </si>
  <si>
    <t>（参考）補助対象・補助対象外経費　一覧</t>
    <rPh sb="1" eb="3">
      <t>サンコウ</t>
    </rPh>
    <phoneticPr fontId="2"/>
  </si>
  <si>
    <t>※エクセルのバージョンが古い場合、プルダウン機能が正常に機能しないことがあります。
　上記の「経費区分」の文言をコピー・ペーストして、そのままご使用ください。</t>
    <rPh sb="12" eb="13">
      <t>フル</t>
    </rPh>
    <rPh sb="14" eb="16">
      <t>バアイ</t>
    </rPh>
    <rPh sb="22" eb="24">
      <t>キノウ</t>
    </rPh>
    <rPh sb="25" eb="27">
      <t>セイジョウ</t>
    </rPh>
    <rPh sb="28" eb="30">
      <t>キノウ</t>
    </rPh>
    <rPh sb="43" eb="45">
      <t>ジョウキ</t>
    </rPh>
    <rPh sb="47" eb="49">
      <t>ケイヒ</t>
    </rPh>
    <rPh sb="49" eb="51">
      <t>クブン</t>
    </rPh>
    <rPh sb="53" eb="55">
      <t>モンゴン</t>
    </rPh>
    <rPh sb="72" eb="74">
      <t>シヨウ</t>
    </rPh>
    <phoneticPr fontId="2"/>
  </si>
  <si>
    <t>子ども会（市子連未加入）</t>
    <rPh sb="0" eb="1">
      <t>コ</t>
    </rPh>
    <rPh sb="3" eb="4">
      <t>カイ</t>
    </rPh>
    <rPh sb="5" eb="8">
      <t>シコレン</t>
    </rPh>
    <rPh sb="8" eb="11">
      <t>ミカニュウ</t>
    </rPh>
    <phoneticPr fontId="2"/>
  </si>
  <si>
    <t>子ども会（市子連加入）</t>
    <rPh sb="0" eb="1">
      <t>コ</t>
    </rPh>
    <rPh sb="3" eb="4">
      <t>カイ</t>
    </rPh>
    <rPh sb="5" eb="8">
      <t>シコレン</t>
    </rPh>
    <rPh sb="8" eb="10">
      <t>カニュウ</t>
    </rPh>
    <phoneticPr fontId="2"/>
  </si>
  <si>
    <t>ジュニアクラブ</t>
    <phoneticPr fontId="2"/>
  </si>
  <si>
    <t>　※団体会長（大人）の氏名</t>
    <rPh sb="2" eb="4">
      <t>ダンタイ</t>
    </rPh>
    <rPh sb="4" eb="6">
      <t>カイチョウ</t>
    </rPh>
    <rPh sb="7" eb="9">
      <t>オトナ</t>
    </rPh>
    <rPh sb="11" eb="13">
      <t>シメイ</t>
    </rPh>
    <phoneticPr fontId="4"/>
  </si>
  <si>
    <t>繰越先の団体名
（該当する団体のみ記入）</t>
    <rPh sb="0" eb="2">
      <t>クリコシ</t>
    </rPh>
    <rPh sb="2" eb="3">
      <t>サキ</t>
    </rPh>
    <rPh sb="4" eb="6">
      <t>ダンタイ</t>
    </rPh>
    <rPh sb="6" eb="7">
      <t>メイ</t>
    </rPh>
    <rPh sb="9" eb="11">
      <t>ガイトウ</t>
    </rPh>
    <rPh sb="13" eb="15">
      <t>ダンタイ</t>
    </rPh>
    <rPh sb="17" eb="19">
      <t>キニュウ</t>
    </rPh>
    <phoneticPr fontId="4"/>
  </si>
  <si>
    <t>※団体の統合や分裂が決まっている場合は、繰越金を引継ぐ団体名を記入する。</t>
    <rPh sb="1" eb="3">
      <t>ダンタイ</t>
    </rPh>
    <rPh sb="4" eb="6">
      <t>トウゴウ</t>
    </rPh>
    <rPh sb="7" eb="9">
      <t>ブンレツ</t>
    </rPh>
    <rPh sb="10" eb="11">
      <t>キ</t>
    </rPh>
    <rPh sb="16" eb="18">
      <t>バアイ</t>
    </rPh>
    <rPh sb="20" eb="22">
      <t>クリコシ</t>
    </rPh>
    <rPh sb="22" eb="23">
      <t>キン</t>
    </rPh>
    <rPh sb="24" eb="25">
      <t>ヒ</t>
    </rPh>
    <rPh sb="25" eb="26">
      <t>ツ</t>
    </rPh>
    <rPh sb="27" eb="29">
      <t>ダンタイ</t>
    </rPh>
    <rPh sb="29" eb="30">
      <t>メイ</t>
    </rPh>
    <rPh sb="31" eb="33">
      <t>キニュウ</t>
    </rPh>
    <phoneticPr fontId="2"/>
  </si>
  <si>
    <t xml:space="preserve">  （※団体統廃合の場合移管先：                     　　）</t>
    <rPh sb="4" eb="6">
      <t>ダンタイ</t>
    </rPh>
    <rPh sb="6" eb="9">
      <t>トウハイゴウ</t>
    </rPh>
    <rPh sb="10" eb="12">
      <t>バアイ</t>
    </rPh>
    <phoneticPr fontId="4"/>
  </si>
  <si>
    <t>号で補助金の交付決定を受けました</t>
    <phoneticPr fontId="2"/>
  </si>
  <si>
    <t>市子連年会費（市子連加入子ども会のみ）</t>
    <rPh sb="0" eb="6">
      <t>シコレンネンカイヒ</t>
    </rPh>
    <rPh sb="7" eb="10">
      <t>シコレン</t>
    </rPh>
    <rPh sb="10" eb="12">
      <t>カニュウ</t>
    </rPh>
    <rPh sb="12" eb="13">
      <t>コ</t>
    </rPh>
    <rPh sb="15" eb="16">
      <t>カイ</t>
    </rPh>
    <phoneticPr fontId="2"/>
  </si>
  <si>
    <t>車両補助金額（使用した子ども会のみ）</t>
    <rPh sb="0" eb="2">
      <t>シャリョウ</t>
    </rPh>
    <rPh sb="2" eb="4">
      <t>ホジョ</t>
    </rPh>
    <rPh sb="4" eb="6">
      <t>キンガク</t>
    </rPh>
    <rPh sb="7" eb="9">
      <t>シヨウ</t>
    </rPh>
    <rPh sb="11" eb="12">
      <t>コ</t>
    </rPh>
    <rPh sb="14" eb="15">
      <t>カイ</t>
    </rPh>
    <phoneticPr fontId="2"/>
  </si>
  <si>
    <t>補助対象外経費（白枠食糧費）</t>
    <rPh sb="4" eb="5">
      <t>ガイ</t>
    </rPh>
    <rPh sb="5" eb="7">
      <t>ケイヒ</t>
    </rPh>
    <phoneticPr fontId="2"/>
  </si>
  <si>
    <t>補助対象経費（白枠食糧費）</t>
    <rPh sb="0" eb="2">
      <t>ホジョ</t>
    </rPh>
    <rPh sb="2" eb="4">
      <t>タイショウ</t>
    </rPh>
    <rPh sb="4" eb="6">
      <t>ケイヒ</t>
    </rPh>
    <rPh sb="7" eb="8">
      <t>シロ</t>
    </rPh>
    <rPh sb="8" eb="9">
      <t>ワク</t>
    </rPh>
    <rPh sb="9" eb="12">
      <t>ショクリョウヒ</t>
    </rPh>
    <phoneticPr fontId="2"/>
  </si>
  <si>
    <t>補助対象経費（その他）</t>
    <rPh sb="0" eb="2">
      <t>ホジョ</t>
    </rPh>
    <rPh sb="2" eb="4">
      <t>タイショウ</t>
    </rPh>
    <rPh sb="4" eb="6">
      <t>ケイヒ</t>
    </rPh>
    <rPh sb="9" eb="10">
      <t>タ</t>
    </rPh>
    <phoneticPr fontId="2"/>
  </si>
  <si>
    <t>補助対象経費（その他）</t>
    <phoneticPr fontId="2"/>
  </si>
  <si>
    <t>円</t>
    <rPh sb="0" eb="1">
      <t>エン</t>
    </rPh>
    <phoneticPr fontId="2"/>
  </si>
  <si>
    <t>食糧費（下記３区分で該当のもの）</t>
    <rPh sb="0" eb="3">
      <t>ショクリョウヒ</t>
    </rPh>
    <rPh sb="4" eb="6">
      <t>カキ</t>
    </rPh>
    <rPh sb="7" eb="9">
      <t>クブン</t>
    </rPh>
    <rPh sb="10" eb="12">
      <t>ガイトウ</t>
    </rPh>
    <phoneticPr fontId="2"/>
  </si>
  <si>
    <t>お茶・お菓子</t>
    <phoneticPr fontId="2"/>
  </si>
  <si>
    <t>食事</t>
    <phoneticPr fontId="2"/>
  </si>
  <si>
    <t>お茶・お菓子・食事</t>
    <phoneticPr fontId="2"/>
  </si>
  <si>
    <t>　　イベント名</t>
    <rPh sb="6" eb="7">
      <t>メイ</t>
    </rPh>
    <phoneticPr fontId="2"/>
  </si>
  <si>
    <t>　　イベント開催日時</t>
    <rPh sb="6" eb="8">
      <t>カイサイ</t>
    </rPh>
    <rPh sb="8" eb="10">
      <t>ニチジ</t>
    </rPh>
    <phoneticPr fontId="2"/>
  </si>
  <si>
    <t>　　参加人数</t>
    <rPh sb="2" eb="6">
      <t>サンカニンズウ</t>
    </rPh>
    <phoneticPr fontId="2"/>
  </si>
  <si>
    <t>　　</t>
    <phoneticPr fontId="2"/>
  </si>
  <si>
    <t>お茶・お菓子・食事</t>
    <phoneticPr fontId="2"/>
  </si>
  <si>
    <r>
      <t>使用料・賃借料(</t>
    </r>
    <r>
      <rPr>
        <b/>
        <sz val="11"/>
        <color theme="1"/>
        <rFont val="Meiryo UI"/>
        <family val="3"/>
        <charset val="128"/>
      </rPr>
      <t>補助対象外</t>
    </r>
    <r>
      <rPr>
        <sz val="11"/>
        <color theme="1"/>
        <rFont val="Meiryo UI"/>
        <family val="3"/>
        <charset val="128"/>
      </rPr>
      <t>経費分)</t>
    </r>
    <rPh sb="0" eb="3">
      <t>シヨウリョウ</t>
    </rPh>
    <rPh sb="4" eb="7">
      <t>チンシャクリョウ</t>
    </rPh>
    <rPh sb="12" eb="13">
      <t>ガイ</t>
    </rPh>
    <phoneticPr fontId="2"/>
  </si>
  <si>
    <r>
      <t>使用料・賃借料(</t>
    </r>
    <r>
      <rPr>
        <b/>
        <sz val="11"/>
        <color theme="1"/>
        <rFont val="Meiryo UI"/>
        <family val="3"/>
        <charset val="128"/>
      </rPr>
      <t>補助対象</t>
    </r>
    <r>
      <rPr>
        <sz val="11"/>
        <color theme="1"/>
        <rFont val="Meiryo UI"/>
        <family val="3"/>
        <charset val="128"/>
      </rPr>
      <t>経費分)</t>
    </r>
    <rPh sb="0" eb="3">
      <t>シヨウリョウ</t>
    </rPh>
    <rPh sb="4" eb="7">
      <t>チンシャクリョウ</t>
    </rPh>
    <phoneticPr fontId="2"/>
  </si>
  <si>
    <r>
      <t>交通費(</t>
    </r>
    <r>
      <rPr>
        <b/>
        <sz val="11"/>
        <color theme="1"/>
        <rFont val="Meiryo UI"/>
        <family val="3"/>
        <charset val="128"/>
      </rPr>
      <t>補助対象外</t>
    </r>
    <r>
      <rPr>
        <sz val="11"/>
        <color theme="1"/>
        <rFont val="Meiryo UI"/>
        <family val="3"/>
        <charset val="128"/>
      </rPr>
      <t>経費分)</t>
    </r>
    <rPh sb="0" eb="3">
      <t>コウツウヒ</t>
    </rPh>
    <rPh sb="8" eb="9">
      <t>ソト</t>
    </rPh>
    <phoneticPr fontId="2"/>
  </si>
  <si>
    <r>
      <t>交通費(</t>
    </r>
    <r>
      <rPr>
        <b/>
        <sz val="11"/>
        <color theme="1"/>
        <rFont val="Meiryo UI"/>
        <family val="3"/>
        <charset val="128"/>
      </rPr>
      <t>補助対象</t>
    </r>
    <r>
      <rPr>
        <sz val="11"/>
        <color theme="1"/>
        <rFont val="Meiryo UI"/>
        <family val="3"/>
        <charset val="128"/>
      </rPr>
      <t>経費分)</t>
    </r>
    <rPh sb="0" eb="3">
      <t>コウツウヒ</t>
    </rPh>
    <phoneticPr fontId="2"/>
  </si>
  <si>
    <t>対象上限額（白枠食糧費）</t>
    <rPh sb="0" eb="2">
      <t>タイショウ</t>
    </rPh>
    <rPh sb="2" eb="5">
      <t>ジョウゲンガク</t>
    </rPh>
    <rPh sb="6" eb="7">
      <t>シロ</t>
    </rPh>
    <rPh sb="7" eb="8">
      <t>ワク</t>
    </rPh>
    <rPh sb="8" eb="11">
      <t>ショクリョウヒ</t>
    </rPh>
    <phoneticPr fontId="2"/>
  </si>
  <si>
    <t>合計額（白枠食料費）</t>
    <rPh sb="0" eb="2">
      <t>ゴウケイ</t>
    </rPh>
    <rPh sb="2" eb="3">
      <t>ガク</t>
    </rPh>
    <rPh sb="4" eb="5">
      <t>シロ</t>
    </rPh>
    <rPh sb="5" eb="6">
      <t>ワク</t>
    </rPh>
    <rPh sb="6" eb="9">
      <t>ショクリョウヒ</t>
    </rPh>
    <phoneticPr fontId="2"/>
  </si>
  <si>
    <t>×黄色い枠に添付</t>
    <rPh sb="1" eb="3">
      <t>キイロ</t>
    </rPh>
    <rPh sb="4" eb="5">
      <t>ワク</t>
    </rPh>
    <rPh sb="6" eb="8">
      <t>テンプ</t>
    </rPh>
    <phoneticPr fontId="2"/>
  </si>
  <si>
    <t>※「使用しなかった」を選んだ場合はこれより下は入力不要</t>
    <rPh sb="21" eb="22">
      <t>シタ</t>
    </rPh>
    <phoneticPr fontId="2"/>
  </si>
  <si>
    <t>Ｒ5年度版</t>
    <rPh sb="2" eb="3">
      <t>ネン</t>
    </rPh>
    <rPh sb="3" eb="4">
      <t>ド</t>
    </rPh>
    <rPh sb="4" eb="5">
      <t>バン</t>
    </rPh>
    <phoneticPr fontId="4"/>
  </si>
  <si>
    <t>　令和５年度地域子ども会活動を完了しましたので、豊田市地域子ども会活動費補助金</t>
    <rPh sb="1" eb="3">
      <t>レイワ</t>
    </rPh>
    <rPh sb="4" eb="6">
      <t>ネンド</t>
    </rPh>
    <rPh sb="6" eb="8">
      <t>チイキ</t>
    </rPh>
    <rPh sb="8" eb="9">
      <t>コ</t>
    </rPh>
    <rPh sb="11" eb="12">
      <t>カイ</t>
    </rPh>
    <rPh sb="12" eb="14">
      <t>カツドウ</t>
    </rPh>
    <rPh sb="15" eb="17">
      <t>カンリョウ</t>
    </rPh>
    <rPh sb="24" eb="27">
      <t>トヨタシ</t>
    </rPh>
    <rPh sb="27" eb="29">
      <t>チイキ</t>
    </rPh>
    <rPh sb="29" eb="30">
      <t>コ</t>
    </rPh>
    <rPh sb="32" eb="33">
      <t>カイ</t>
    </rPh>
    <rPh sb="33" eb="35">
      <t>カツドウ</t>
    </rPh>
    <rPh sb="35" eb="36">
      <t>ヒ</t>
    </rPh>
    <phoneticPr fontId="2"/>
  </si>
  <si>
    <t>　令和５年７月１日付け豊こ若発第</t>
    <rPh sb="13" eb="14">
      <t>ワカ</t>
    </rPh>
    <phoneticPr fontId="2"/>
  </si>
  <si>
    <t>ジュニアクラブ</t>
  </si>
  <si>
    <t>可能な範囲で活動を行い、子ども達の自主性・社会性を育んだ。</t>
    <rPh sb="15" eb="16">
      <t>タチ</t>
    </rPh>
    <phoneticPr fontId="2"/>
  </si>
  <si>
    <t>本年度の行事を行わなかった。</t>
    <rPh sb="0" eb="3">
      <t>ホンネンド</t>
    </rPh>
    <rPh sb="4" eb="6">
      <t>ギョウジ</t>
    </rPh>
    <rPh sb="7" eb="8">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</si>
</sst>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4"/>
      <color theme="1"/>
      <name val="メイリオ"/>
      <family val="3"/>
      <charset val="128"/>
    </font>
    <font>
      <sz val="12"/>
      <name val="メイリオ"/>
      <family val="3"/>
      <charset val="128"/>
    </font>
    <font>
      <sz val="11"/>
      <name val="メイリオ"/>
      <family val="3"/>
      <charset val="128"/>
    </font>
    <font>
      <sz val="11"/>
      <color indexed="8"/>
      <name val="ＭＳ Ｐゴシック"/>
      <family val="3"/>
      <charset val="128"/>
    </font>
    <font>
      <b/>
      <sz val="10"/>
      <color theme="1"/>
      <name val="メイリオ"/>
      <family val="3"/>
      <charset val="128"/>
    </font>
    <font>
      <sz val="11"/>
      <name val="Meiryo UI"/>
      <family val="3"/>
      <charset val="128"/>
    </font>
    <font>
      <sz val="11"/>
      <color theme="1"/>
      <name val="Meiryo UI"/>
      <family val="3"/>
      <charset val="128"/>
    </font>
    <font>
      <sz val="11"/>
      <name val="ＭＳ Ｐゴシック"/>
      <family val="3"/>
      <charset val="128"/>
    </font>
    <font>
      <sz val="12"/>
      <color theme="1"/>
      <name val="Meiryo UI"/>
      <family val="3"/>
      <charset val="128"/>
    </font>
    <font>
      <sz val="12"/>
      <color indexed="8"/>
      <name val="Meiryo UI"/>
      <family val="3"/>
      <charset val="128"/>
    </font>
    <font>
      <sz val="12"/>
      <name val="Meiryo UI"/>
      <family val="3"/>
      <charset val="128"/>
    </font>
    <font>
      <sz val="12"/>
      <color theme="1"/>
      <name val="メイリオ"/>
      <family val="3"/>
      <charset val="128"/>
    </font>
    <font>
      <b/>
      <sz val="12"/>
      <color theme="1"/>
      <name val="メイリオ"/>
      <family val="3"/>
      <charset val="128"/>
    </font>
    <font>
      <sz val="11"/>
      <color theme="1"/>
      <name val="ＭＳ Ｐゴシック"/>
      <family val="2"/>
      <charset val="128"/>
      <scheme val="minor"/>
    </font>
    <font>
      <sz val="12"/>
      <color indexed="9"/>
      <name val="Meiryo UI"/>
      <family val="3"/>
      <charset val="128"/>
    </font>
    <font>
      <sz val="12"/>
      <color indexed="10"/>
      <name val="Meiryo UI"/>
      <family val="3"/>
      <charset val="128"/>
    </font>
    <font>
      <b/>
      <sz val="12"/>
      <color rgb="FFC00000"/>
      <name val="Meiryo UI"/>
      <family val="3"/>
      <charset val="128"/>
    </font>
    <font>
      <b/>
      <sz val="12"/>
      <color rgb="FF002060"/>
      <name val="Meiryo UI"/>
      <family val="3"/>
      <charset val="128"/>
    </font>
    <font>
      <b/>
      <sz val="12"/>
      <color indexed="8"/>
      <name val="Meiryo UI"/>
      <family val="3"/>
      <charset val="128"/>
    </font>
    <font>
      <sz val="12"/>
      <color rgb="FF0000FF"/>
      <name val="Meiryo UI"/>
      <family val="3"/>
      <charset val="128"/>
    </font>
    <font>
      <b/>
      <sz val="12"/>
      <name val="メイリオ"/>
      <family val="3"/>
      <charset val="128"/>
    </font>
    <font>
      <sz val="9"/>
      <color rgb="FF0000FF"/>
      <name val="Meiryo UI"/>
      <family val="3"/>
      <charset val="128"/>
    </font>
    <font>
      <sz val="9"/>
      <color indexed="8"/>
      <name val="Meiryo UI"/>
      <family val="3"/>
      <charset val="128"/>
    </font>
    <font>
      <sz val="9"/>
      <color theme="1"/>
      <name val="Meiryo UI"/>
      <family val="3"/>
      <charset val="128"/>
    </font>
    <font>
      <b/>
      <sz val="9"/>
      <color rgb="FF0000FF"/>
      <name val="Meiryo UI"/>
      <family val="3"/>
      <charset val="128"/>
    </font>
    <font>
      <b/>
      <sz val="20"/>
      <color indexed="9"/>
      <name val="Meiryo UI"/>
      <family val="3"/>
      <charset val="128"/>
    </font>
    <font>
      <sz val="10"/>
      <color indexed="12"/>
      <name val="Meiryo UI"/>
      <family val="3"/>
      <charset val="128"/>
    </font>
    <font>
      <sz val="10"/>
      <color theme="5"/>
      <name val="Meiryo UI"/>
      <family val="3"/>
      <charset val="128"/>
    </font>
    <font>
      <b/>
      <sz val="11"/>
      <color indexed="56"/>
      <name val="Meiryo UI"/>
      <family val="3"/>
      <charset val="128"/>
    </font>
    <font>
      <sz val="10"/>
      <color indexed="8"/>
      <name val="Meiryo UI"/>
      <family val="3"/>
      <charset val="128"/>
    </font>
    <font>
      <sz val="9"/>
      <color indexed="12"/>
      <name val="Meiryo UI"/>
      <family val="3"/>
      <charset val="128"/>
    </font>
    <font>
      <sz val="11"/>
      <color indexed="12"/>
      <name val="Meiryo UI"/>
      <family val="3"/>
      <charset val="128"/>
    </font>
    <font>
      <sz val="11"/>
      <color indexed="8"/>
      <name val="Meiryo UI"/>
      <family val="3"/>
      <charset val="128"/>
    </font>
    <font>
      <b/>
      <sz val="11"/>
      <color theme="1"/>
      <name val="Meiryo UI"/>
      <family val="3"/>
      <charset val="128"/>
    </font>
    <font>
      <b/>
      <sz val="12"/>
      <color theme="1"/>
      <name val="Meiryo UI"/>
      <family val="3"/>
      <charset val="128"/>
    </font>
    <font>
      <b/>
      <sz val="14"/>
      <color theme="1"/>
      <name val="Meiryo UI"/>
      <family val="3"/>
      <charset val="128"/>
    </font>
    <font>
      <sz val="14"/>
      <color indexed="8"/>
      <name val="Meiryo UI"/>
      <family val="3"/>
      <charset val="128"/>
    </font>
    <font>
      <sz val="14"/>
      <name val="Meiryo UI"/>
      <family val="3"/>
      <charset val="128"/>
    </font>
    <font>
      <sz val="14"/>
      <color theme="1"/>
      <name val="Meiryo UI"/>
      <family val="3"/>
      <charset val="128"/>
    </font>
    <font>
      <b/>
      <sz val="11"/>
      <color indexed="9"/>
      <name val="Meiryo UI"/>
      <family val="3"/>
      <charset val="128"/>
    </font>
    <font>
      <sz val="11"/>
      <color rgb="FF0000FF"/>
      <name val="Meiryo UI"/>
      <family val="3"/>
      <charset val="128"/>
    </font>
    <font>
      <b/>
      <sz val="11"/>
      <color rgb="FFC00000"/>
      <name val="Meiryo UI"/>
      <family val="3"/>
      <charset val="128"/>
    </font>
    <font>
      <sz val="11"/>
      <color rgb="FFC00000"/>
      <name val="Meiryo UI"/>
      <family val="3"/>
      <charset val="128"/>
    </font>
    <font>
      <sz val="14"/>
      <color indexed="12"/>
      <name val="Meiryo UI"/>
      <family val="3"/>
      <charset val="128"/>
    </font>
    <font>
      <sz val="12"/>
      <color indexed="12"/>
      <name val="Meiryo UI"/>
      <family val="3"/>
      <charset val="128"/>
    </font>
    <font>
      <b/>
      <sz val="14"/>
      <color indexed="8"/>
      <name val="Meiryo UI"/>
      <family val="3"/>
      <charset val="128"/>
    </font>
    <font>
      <b/>
      <sz val="14"/>
      <color rgb="FF002060"/>
      <name val="Meiryo UI"/>
      <family val="3"/>
      <charset val="128"/>
    </font>
    <font>
      <b/>
      <u val="double"/>
      <sz val="18"/>
      <color indexed="8"/>
      <name val="Meiryo UI"/>
      <family val="3"/>
      <charset val="128"/>
    </font>
    <font>
      <b/>
      <sz val="11"/>
      <color theme="1"/>
      <name val="メイリオ"/>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66"/>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5"/>
      </left>
      <right/>
      <top/>
      <bottom/>
      <diagonal/>
    </border>
    <border>
      <left/>
      <right/>
      <top/>
      <bottom style="thin">
        <color indexed="64"/>
      </bottom>
      <diagonal/>
    </border>
    <border>
      <left/>
      <right/>
      <top style="thin">
        <color indexed="64"/>
      </top>
      <bottom/>
      <diagonal/>
    </border>
    <border>
      <left style="medium">
        <color indexed="64"/>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55"/>
      </right>
      <top/>
      <bottom/>
      <diagonal/>
    </border>
    <border>
      <left style="medium">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ashed">
        <color indexed="64"/>
      </top>
      <bottom style="medium">
        <color indexed="64"/>
      </bottom>
      <diagonal/>
    </border>
  </borders>
  <cellStyleXfs count="6">
    <xf numFmtId="0" fontId="0" fillId="0" borderId="0">
      <alignment vertical="center"/>
    </xf>
    <xf numFmtId="0" fontId="3" fillId="0" borderId="0">
      <alignment vertical="center"/>
    </xf>
    <xf numFmtId="0" fontId="8" fillId="0" borderId="0">
      <alignment vertical="center"/>
    </xf>
    <xf numFmtId="38" fontId="8" fillId="0" borderId="0" applyFont="0" applyFill="0" applyBorder="0" applyAlignment="0" applyProtection="0">
      <alignment vertical="center"/>
    </xf>
    <xf numFmtId="0" fontId="12" fillId="0" borderId="0">
      <alignment vertical="center"/>
    </xf>
    <xf numFmtId="38" fontId="18" fillId="0" borderId="0" applyFont="0" applyFill="0" applyBorder="0" applyAlignment="0" applyProtection="0">
      <alignment vertical="center"/>
    </xf>
  </cellStyleXfs>
  <cellXfs count="666">
    <xf numFmtId="0" fontId="0" fillId="0" borderId="0" xfId="0">
      <alignment vertical="center"/>
    </xf>
    <xf numFmtId="0" fontId="11" fillId="0" borderId="0" xfId="0" applyFont="1">
      <alignment vertical="center"/>
    </xf>
    <xf numFmtId="0" fontId="13" fillId="0" borderId="0" xfId="0" applyFont="1">
      <alignment vertical="center"/>
    </xf>
    <xf numFmtId="0" fontId="11" fillId="0" borderId="0" xfId="0" applyFont="1" applyProtection="1">
      <alignment vertical="center"/>
      <protection locked="0"/>
    </xf>
    <xf numFmtId="0" fontId="11" fillId="0" borderId="0" xfId="0" applyFont="1" applyAlignment="1" applyProtection="1">
      <alignment vertical="center" shrinkToFit="1"/>
      <protection locked="0"/>
    </xf>
    <xf numFmtId="0" fontId="10" fillId="0" borderId="0" xfId="0" applyFont="1" applyProtection="1">
      <alignment vertical="center"/>
      <protection locked="0"/>
    </xf>
    <xf numFmtId="0" fontId="11" fillId="0" borderId="0" xfId="0" applyFont="1" applyAlignment="1" applyProtection="1">
      <alignment vertical="center" wrapText="1"/>
      <protection locked="0"/>
    </xf>
    <xf numFmtId="0" fontId="11" fillId="0" borderId="0" xfId="0" applyFont="1" applyAlignment="1">
      <alignment vertical="center" wrapText="1"/>
    </xf>
    <xf numFmtId="3" fontId="1" fillId="8" borderId="0" xfId="0" applyNumberFormat="1" applyFont="1" applyFill="1">
      <alignment vertical="center"/>
    </xf>
    <xf numFmtId="3" fontId="1" fillId="6" borderId="0" xfId="0" applyNumberFormat="1" applyFont="1" applyFill="1">
      <alignment vertical="center"/>
    </xf>
    <xf numFmtId="3" fontId="1" fillId="6" borderId="0" xfId="0" applyNumberFormat="1" applyFont="1" applyFill="1" applyAlignment="1">
      <alignment horizontal="right" vertical="center"/>
    </xf>
    <xf numFmtId="3" fontId="1" fillId="6" borderId="39" xfId="0" applyNumberFormat="1" applyFont="1" applyFill="1" applyBorder="1">
      <alignment vertical="center"/>
    </xf>
    <xf numFmtId="3" fontId="1" fillId="6" borderId="50" xfId="0" applyNumberFormat="1" applyFont="1" applyFill="1" applyBorder="1">
      <alignment vertical="center"/>
    </xf>
    <xf numFmtId="3" fontId="1" fillId="6" borderId="42" xfId="0" applyNumberFormat="1" applyFont="1" applyFill="1" applyBorder="1" applyAlignment="1">
      <alignment horizontal="center" vertical="center"/>
    </xf>
    <xf numFmtId="3" fontId="1" fillId="6" borderId="31" xfId="0" applyNumberFormat="1" applyFont="1" applyFill="1" applyBorder="1" applyAlignment="1">
      <alignment horizontal="center" vertical="center"/>
    </xf>
    <xf numFmtId="3" fontId="1" fillId="6" borderId="33" xfId="0" applyNumberFormat="1" applyFont="1" applyFill="1" applyBorder="1" applyAlignment="1">
      <alignment horizontal="center" vertical="center"/>
    </xf>
    <xf numFmtId="3" fontId="1" fillId="6" borderId="51" xfId="0" applyNumberFormat="1" applyFont="1" applyFill="1" applyBorder="1" applyAlignment="1">
      <alignment horizontal="center" vertical="center"/>
    </xf>
    <xf numFmtId="3" fontId="1" fillId="6" borderId="43" xfId="0" applyNumberFormat="1" applyFont="1" applyFill="1" applyBorder="1" applyAlignment="1">
      <alignment horizontal="center" vertical="center"/>
    </xf>
    <xf numFmtId="3" fontId="1" fillId="6" borderId="25" xfId="0" applyNumberFormat="1" applyFont="1" applyFill="1" applyBorder="1" applyAlignment="1">
      <alignment horizontal="center" vertical="center"/>
    </xf>
    <xf numFmtId="3" fontId="1" fillId="6" borderId="31" xfId="0" applyNumberFormat="1" applyFont="1" applyFill="1" applyBorder="1">
      <alignment vertical="center"/>
    </xf>
    <xf numFmtId="3" fontId="1" fillId="6" borderId="0" xfId="0" applyNumberFormat="1" applyFont="1" applyFill="1" applyAlignment="1">
      <alignment horizontal="left" vertical="center"/>
    </xf>
    <xf numFmtId="3" fontId="37" fillId="8" borderId="0" xfId="1" applyNumberFormat="1" applyFont="1" applyFill="1">
      <alignment vertical="center"/>
    </xf>
    <xf numFmtId="3" fontId="11" fillId="3" borderId="0" xfId="1" applyNumberFormat="1" applyFont="1" applyFill="1">
      <alignment vertical="center"/>
    </xf>
    <xf numFmtId="3" fontId="11" fillId="8" borderId="0" xfId="1" applyNumberFormat="1" applyFont="1" applyFill="1">
      <alignment vertical="center"/>
    </xf>
    <xf numFmtId="3" fontId="41" fillId="3" borderId="0" xfId="1" applyNumberFormat="1" applyFont="1" applyFill="1" applyAlignment="1">
      <alignment horizontal="right" vertical="center"/>
    </xf>
    <xf numFmtId="3" fontId="42" fillId="3" borderId="0" xfId="1" quotePrefix="1" applyNumberFormat="1" applyFont="1" applyFill="1" applyAlignment="1" applyProtection="1">
      <alignment horizontal="center" vertical="center"/>
      <protection locked="0"/>
    </xf>
    <xf numFmtId="3" fontId="37" fillId="4" borderId="8" xfId="1" applyNumberFormat="1" applyFont="1" applyFill="1" applyBorder="1" applyAlignment="1">
      <alignment horizontal="center" vertical="center"/>
    </xf>
    <xf numFmtId="3" fontId="14" fillId="3" borderId="0" xfId="1" applyNumberFormat="1" applyFont="1" applyFill="1">
      <alignment vertical="center"/>
    </xf>
    <xf numFmtId="3" fontId="37" fillId="4" borderId="38" xfId="1" applyNumberFormat="1" applyFont="1" applyFill="1" applyBorder="1" applyAlignment="1">
      <alignment horizontal="center" vertical="center"/>
    </xf>
    <xf numFmtId="3" fontId="10" fillId="3" borderId="14" xfId="1" applyNumberFormat="1" applyFont="1" applyFill="1" applyBorder="1" applyAlignment="1" applyProtection="1">
      <alignment horizontal="right" vertical="center"/>
      <protection locked="0"/>
    </xf>
    <xf numFmtId="3" fontId="10" fillId="3" borderId="15" xfId="1" applyNumberFormat="1" applyFont="1" applyFill="1" applyBorder="1" applyAlignment="1" applyProtection="1">
      <alignment horizontal="right" vertical="center"/>
      <protection locked="0"/>
    </xf>
    <xf numFmtId="3" fontId="11" fillId="0" borderId="20" xfId="1" applyNumberFormat="1" applyFont="1" applyBorder="1" applyAlignment="1">
      <alignment horizontal="right" vertical="center"/>
    </xf>
    <xf numFmtId="3" fontId="10" fillId="0" borderId="20" xfId="1" applyNumberFormat="1" applyFont="1" applyBorder="1" applyAlignment="1" applyProtection="1">
      <alignment horizontal="right" vertical="center"/>
      <protection locked="0"/>
    </xf>
    <xf numFmtId="3" fontId="10" fillId="0" borderId="21" xfId="1" applyNumberFormat="1" applyFont="1" applyBorder="1" applyAlignment="1" applyProtection="1">
      <alignment horizontal="right" vertical="center"/>
      <protection locked="0"/>
    </xf>
    <xf numFmtId="3" fontId="10" fillId="3" borderId="60" xfId="1" applyNumberFormat="1" applyFont="1" applyFill="1" applyBorder="1" applyAlignment="1" applyProtection="1">
      <alignment horizontal="right" vertical="center"/>
      <protection locked="0"/>
    </xf>
    <xf numFmtId="3" fontId="10" fillId="3" borderId="61" xfId="1" applyNumberFormat="1" applyFont="1" applyFill="1" applyBorder="1" applyAlignment="1" applyProtection="1">
      <alignment horizontal="right" vertical="center"/>
      <protection locked="0"/>
    </xf>
    <xf numFmtId="3" fontId="10" fillId="0" borderId="16" xfId="1" applyNumberFormat="1" applyFont="1" applyBorder="1" applyAlignment="1" applyProtection="1">
      <alignment horizontal="right" vertical="center"/>
      <protection locked="0"/>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0" fillId="3" borderId="55" xfId="1" applyNumberFormat="1" applyFont="1" applyFill="1" applyBorder="1" applyAlignment="1" applyProtection="1">
      <alignment horizontal="right" vertical="center"/>
      <protection locked="0"/>
    </xf>
    <xf numFmtId="3" fontId="10" fillId="3" borderId="20" xfId="1" applyNumberFormat="1" applyFont="1" applyFill="1" applyBorder="1" applyAlignment="1" applyProtection="1">
      <alignment horizontal="right" vertical="center"/>
      <protection locked="0"/>
    </xf>
    <xf numFmtId="3" fontId="10" fillId="3" borderId="36" xfId="1" applyNumberFormat="1" applyFont="1" applyFill="1" applyBorder="1" applyAlignment="1" applyProtection="1">
      <alignment horizontal="right" vertical="center"/>
      <protection locked="0"/>
    </xf>
    <xf numFmtId="3" fontId="10" fillId="3" borderId="0" xfId="1" applyNumberFormat="1" applyFont="1" applyFill="1" applyAlignment="1" applyProtection="1">
      <alignment horizontal="center" vertical="center"/>
      <protection locked="0"/>
    </xf>
    <xf numFmtId="3" fontId="10" fillId="3" borderId="0" xfId="1" applyNumberFormat="1" applyFont="1" applyFill="1" applyAlignment="1" applyProtection="1">
      <alignment horizontal="left" vertical="center"/>
      <protection locked="0"/>
    </xf>
    <xf numFmtId="3" fontId="10" fillId="3" borderId="0" xfId="1" applyNumberFormat="1" applyFont="1" applyFill="1" applyAlignment="1" applyProtection="1">
      <alignment horizontal="right" vertical="center"/>
      <protection locked="0"/>
    </xf>
    <xf numFmtId="3" fontId="10" fillId="3" borderId="0" xfId="1" applyNumberFormat="1" applyFont="1" applyFill="1" applyAlignment="1" applyProtection="1">
      <alignment horizontal="left" vertical="center" shrinkToFit="1"/>
      <protection locked="0"/>
    </xf>
    <xf numFmtId="3" fontId="10" fillId="4" borderId="22" xfId="1" applyNumberFormat="1" applyFont="1" applyFill="1" applyBorder="1" applyAlignment="1" applyProtection="1">
      <alignment horizontal="center" vertical="center"/>
      <protection locked="0"/>
    </xf>
    <xf numFmtId="3" fontId="10" fillId="3" borderId="65" xfId="1" applyNumberFormat="1" applyFont="1" applyFill="1" applyBorder="1" applyAlignment="1" applyProtection="1">
      <alignment horizontal="center" vertical="center"/>
      <protection locked="0"/>
    </xf>
    <xf numFmtId="3" fontId="10" fillId="3" borderId="3" xfId="1" applyNumberFormat="1" applyFont="1" applyFill="1" applyBorder="1" applyAlignment="1" applyProtection="1">
      <alignment horizontal="right" vertical="center"/>
      <protection locked="0"/>
    </xf>
    <xf numFmtId="3" fontId="11" fillId="0" borderId="0" xfId="1" applyNumberFormat="1" applyFont="1">
      <alignment vertical="center"/>
    </xf>
    <xf numFmtId="3" fontId="10" fillId="3" borderId="0" xfId="1" applyNumberFormat="1" applyFont="1" applyFill="1" applyProtection="1">
      <alignment vertical="center"/>
      <protection locked="0"/>
    </xf>
    <xf numFmtId="3" fontId="44" fillId="8" borderId="0" xfId="1" applyNumberFormat="1" applyFont="1" applyFill="1">
      <alignment vertical="center"/>
    </xf>
    <xf numFmtId="3" fontId="45" fillId="8" borderId="0" xfId="1" applyNumberFormat="1" applyFont="1" applyFill="1">
      <alignment vertical="center"/>
    </xf>
    <xf numFmtId="3" fontId="44" fillId="8" borderId="0" xfId="1" applyNumberFormat="1" applyFont="1" applyFill="1" applyAlignment="1">
      <alignment horizontal="center" vertical="center"/>
    </xf>
    <xf numFmtId="3" fontId="10" fillId="0" borderId="6" xfId="1" applyNumberFormat="1" applyFont="1" applyBorder="1" applyAlignment="1" applyProtection="1">
      <alignment horizontal="right" vertical="center" shrinkToFit="1"/>
      <protection locked="0"/>
    </xf>
    <xf numFmtId="3" fontId="10" fillId="0" borderId="48" xfId="1" applyNumberFormat="1" applyFont="1" applyBorder="1" applyAlignment="1" applyProtection="1">
      <alignment vertical="center" shrinkToFit="1"/>
      <protection locked="0"/>
    </xf>
    <xf numFmtId="3" fontId="36" fillId="8" borderId="0" xfId="2" applyNumberFormat="1" applyFont="1" applyFill="1">
      <alignment vertical="center"/>
    </xf>
    <xf numFmtId="3" fontId="10" fillId="0" borderId="16" xfId="1" applyNumberFormat="1" applyFont="1" applyBorder="1" applyAlignment="1" applyProtection="1">
      <alignment vertical="center" shrinkToFit="1"/>
      <protection locked="0"/>
    </xf>
    <xf numFmtId="3" fontId="10" fillId="0" borderId="18" xfId="1" applyNumberFormat="1" applyFont="1" applyBorder="1" applyAlignment="1" applyProtection="1">
      <alignment vertical="center" shrinkToFit="1"/>
      <protection locked="0"/>
    </xf>
    <xf numFmtId="3" fontId="47" fillId="8" borderId="0" xfId="2" applyNumberFormat="1" applyFont="1" applyFill="1">
      <alignment vertical="center"/>
    </xf>
    <xf numFmtId="3" fontId="37" fillId="8" borderId="0" xfId="1" applyNumberFormat="1" applyFont="1" applyFill="1" applyAlignment="1">
      <alignment horizontal="right" vertical="center"/>
    </xf>
    <xf numFmtId="3" fontId="41" fillId="8" borderId="0" xfId="1" applyNumberFormat="1" applyFont="1" applyFill="1">
      <alignment vertical="center"/>
    </xf>
    <xf numFmtId="3" fontId="43" fillId="3" borderId="0" xfId="1" applyNumberFormat="1" applyFont="1" applyFill="1">
      <alignment vertical="center"/>
    </xf>
    <xf numFmtId="3" fontId="43" fillId="8" borderId="0" xfId="1" applyNumberFormat="1" applyFont="1" applyFill="1">
      <alignment vertical="center"/>
    </xf>
    <xf numFmtId="3" fontId="14" fillId="8" borderId="0" xfId="1" applyNumberFormat="1" applyFont="1" applyFill="1">
      <alignment vertical="center"/>
    </xf>
    <xf numFmtId="3" fontId="13" fillId="3" borderId="0" xfId="1" applyNumberFormat="1" applyFont="1" applyFill="1">
      <alignment vertical="center"/>
    </xf>
    <xf numFmtId="3" fontId="13" fillId="8" borderId="0" xfId="1" applyNumberFormat="1" applyFont="1" applyFill="1">
      <alignment vertical="center"/>
    </xf>
    <xf numFmtId="3" fontId="15" fillId="0" borderId="0" xfId="1" applyNumberFormat="1" applyFont="1" applyAlignment="1" applyProtection="1">
      <alignment horizontal="center" vertical="center"/>
      <protection locked="0"/>
    </xf>
    <xf numFmtId="3" fontId="15" fillId="0" borderId="3" xfId="1" applyNumberFormat="1" applyFont="1" applyBorder="1" applyProtection="1">
      <alignment vertical="center"/>
      <protection locked="0"/>
    </xf>
    <xf numFmtId="3" fontId="24" fillId="8" borderId="0" xfId="1" applyNumberFormat="1" applyFont="1" applyFill="1">
      <alignment vertical="center"/>
    </xf>
    <xf numFmtId="3" fontId="37" fillId="7" borderId="0" xfId="2" applyNumberFormat="1" applyFont="1" applyFill="1" applyAlignment="1">
      <alignment horizontal="center" vertical="center"/>
    </xf>
    <xf numFmtId="3" fontId="37" fillId="6" borderId="0" xfId="2" applyNumberFormat="1" applyFont="1" applyFill="1" applyAlignment="1" applyProtection="1">
      <alignment horizontal="center" vertical="top" shrinkToFit="1"/>
      <protection locked="0"/>
    </xf>
    <xf numFmtId="3" fontId="10" fillId="6" borderId="12" xfId="4" applyNumberFormat="1" applyFont="1" applyFill="1" applyBorder="1" applyAlignment="1">
      <alignment horizontal="center" vertical="center" wrapText="1"/>
    </xf>
    <xf numFmtId="3" fontId="10" fillId="6" borderId="7" xfId="4" applyNumberFormat="1" applyFont="1" applyFill="1" applyBorder="1" applyAlignment="1">
      <alignment horizontal="right" vertical="center" wrapText="1"/>
    </xf>
    <xf numFmtId="3" fontId="10" fillId="6" borderId="7" xfId="4" applyNumberFormat="1" applyFont="1" applyFill="1" applyBorder="1" applyAlignment="1">
      <alignment horizontal="center" vertical="center" wrapText="1"/>
    </xf>
    <xf numFmtId="3" fontId="10" fillId="6" borderId="13" xfId="4" applyNumberFormat="1" applyFont="1" applyFill="1" applyBorder="1" applyAlignment="1">
      <alignment horizontal="center" vertical="center" wrapText="1"/>
    </xf>
    <xf numFmtId="3" fontId="14" fillId="7" borderId="0" xfId="2" applyNumberFormat="1" applyFont="1" applyFill="1" applyAlignment="1">
      <alignment horizontal="center" vertical="center"/>
    </xf>
    <xf numFmtId="3" fontId="41" fillId="7" borderId="0" xfId="2" applyNumberFormat="1" applyFont="1" applyFill="1" applyAlignment="1">
      <alignment horizontal="center" vertical="center"/>
    </xf>
    <xf numFmtId="3" fontId="51" fillId="7" borderId="0" xfId="2" applyNumberFormat="1" applyFont="1" applyFill="1" applyAlignment="1">
      <alignment horizontal="center" vertical="top"/>
    </xf>
    <xf numFmtId="3" fontId="14" fillId="6" borderId="0" xfId="2" applyNumberFormat="1" applyFont="1" applyFill="1" applyAlignment="1" applyProtection="1">
      <alignment horizontal="center" vertical="center" shrinkToFit="1"/>
      <protection locked="0"/>
    </xf>
    <xf numFmtId="3" fontId="14" fillId="6" borderId="0" xfId="2" applyNumberFormat="1" applyFont="1" applyFill="1" applyAlignment="1" applyProtection="1">
      <alignment horizontal="center" vertical="top" shrinkToFit="1"/>
      <protection locked="0"/>
    </xf>
    <xf numFmtId="3" fontId="16" fillId="5" borderId="0" xfId="0" applyNumberFormat="1" applyFont="1" applyFill="1" applyAlignment="1">
      <alignment horizontal="right" vertical="center"/>
    </xf>
    <xf numFmtId="3" fontId="1" fillId="6" borderId="24" xfId="0" applyNumberFormat="1" applyFont="1" applyFill="1" applyBorder="1" applyAlignment="1">
      <alignment horizontal="left" vertical="center"/>
    </xf>
    <xf numFmtId="3" fontId="1" fillId="6" borderId="24" xfId="0" applyNumberFormat="1" applyFont="1" applyFill="1" applyBorder="1" applyAlignment="1">
      <alignment horizontal="right" vertical="center"/>
    </xf>
    <xf numFmtId="3" fontId="1" fillId="6" borderId="52" xfId="0" applyNumberFormat="1" applyFont="1" applyFill="1" applyBorder="1" applyAlignment="1">
      <alignment horizontal="right" vertical="center"/>
    </xf>
    <xf numFmtId="3" fontId="10" fillId="3" borderId="69" xfId="1" applyNumberFormat="1" applyFont="1" applyFill="1" applyBorder="1" applyAlignment="1" applyProtection="1">
      <alignment horizontal="right" vertical="center"/>
      <protection locked="0"/>
    </xf>
    <xf numFmtId="3" fontId="10" fillId="3" borderId="70" xfId="1" applyNumberFormat="1" applyFont="1" applyFill="1" applyBorder="1" applyAlignment="1" applyProtection="1">
      <alignment horizontal="right" vertical="center"/>
      <protection locked="0"/>
    </xf>
    <xf numFmtId="3" fontId="10" fillId="0" borderId="6" xfId="1" applyNumberFormat="1" applyFont="1" applyBorder="1" applyAlignment="1" applyProtection="1">
      <alignment horizontal="right" vertical="center"/>
      <protection locked="0"/>
    </xf>
    <xf numFmtId="3" fontId="11" fillId="0" borderId="47" xfId="1" applyNumberFormat="1" applyFont="1" applyBorder="1" applyAlignment="1">
      <alignment horizontal="right" vertical="center"/>
    </xf>
    <xf numFmtId="3" fontId="10" fillId="0" borderId="47" xfId="1" applyNumberFormat="1" applyFont="1" applyBorder="1" applyAlignment="1" applyProtection="1">
      <alignment horizontal="right" vertical="center"/>
      <protection locked="0"/>
    </xf>
    <xf numFmtId="3" fontId="11" fillId="0" borderId="6" xfId="0" applyNumberFormat="1" applyFont="1" applyBorder="1">
      <alignment vertical="center"/>
    </xf>
    <xf numFmtId="3" fontId="10" fillId="3" borderId="71" xfId="1" applyNumberFormat="1" applyFont="1" applyFill="1" applyBorder="1" applyAlignment="1" applyProtection="1">
      <alignment horizontal="right" vertical="center"/>
      <protection locked="0"/>
    </xf>
    <xf numFmtId="3" fontId="10" fillId="0" borderId="38" xfId="1" applyNumberFormat="1" applyFont="1" applyBorder="1" applyAlignment="1" applyProtection="1">
      <alignment horizontal="right" vertical="center"/>
      <protection locked="0"/>
    </xf>
    <xf numFmtId="3" fontId="10" fillId="3" borderId="38" xfId="1" applyNumberFormat="1" applyFont="1" applyFill="1" applyBorder="1" applyAlignment="1" applyProtection="1">
      <alignment horizontal="right" vertical="center"/>
      <protection locked="0"/>
    </xf>
    <xf numFmtId="3" fontId="10" fillId="3" borderId="73" xfId="1" applyNumberFormat="1" applyFont="1" applyFill="1" applyBorder="1" applyAlignment="1" applyProtection="1">
      <alignment horizontal="right" vertical="center"/>
      <protection locked="0"/>
    </xf>
    <xf numFmtId="3" fontId="10" fillId="3" borderId="74" xfId="1" applyNumberFormat="1" applyFont="1" applyFill="1" applyBorder="1" applyAlignment="1" applyProtection="1">
      <alignment horizontal="right" vertical="center"/>
      <protection locked="0"/>
    </xf>
    <xf numFmtId="3" fontId="16" fillId="8" borderId="0" xfId="0" applyNumberFormat="1" applyFont="1" applyFill="1" applyAlignment="1">
      <alignment horizontal="center" vertical="center"/>
    </xf>
    <xf numFmtId="3" fontId="16" fillId="8" borderId="0" xfId="0" applyNumberFormat="1" applyFont="1" applyFill="1" applyAlignment="1">
      <alignment horizontal="right" vertical="center"/>
    </xf>
    <xf numFmtId="3" fontId="16" fillId="8" borderId="0" xfId="0" applyNumberFormat="1" applyFont="1" applyFill="1" applyAlignment="1">
      <alignment horizontal="left" vertical="center"/>
    </xf>
    <xf numFmtId="3" fontId="5" fillId="8" borderId="0" xfId="0" applyNumberFormat="1" applyFont="1" applyFill="1" applyAlignment="1">
      <alignment horizontal="center" vertical="center"/>
    </xf>
    <xf numFmtId="3" fontId="5" fillId="8" borderId="0" xfId="0" applyNumberFormat="1" applyFont="1" applyFill="1" applyAlignment="1">
      <alignment horizontal="center" vertical="center" shrinkToFit="1"/>
    </xf>
    <xf numFmtId="3" fontId="16" fillId="6" borderId="1" xfId="0" applyNumberFormat="1" applyFont="1" applyFill="1" applyBorder="1" applyAlignment="1" applyProtection="1">
      <alignment horizontal="right" vertical="center"/>
      <protection locked="0"/>
    </xf>
    <xf numFmtId="3" fontId="16" fillId="5" borderId="0" xfId="0" applyNumberFormat="1" applyFont="1" applyFill="1" applyAlignment="1">
      <alignment horizontal="left" vertical="center"/>
    </xf>
    <xf numFmtId="3" fontId="16" fillId="8" borderId="0" xfId="0" applyNumberFormat="1" applyFont="1" applyFill="1" applyAlignment="1">
      <alignment horizontal="left" vertical="center" shrinkToFit="1"/>
    </xf>
    <xf numFmtId="3" fontId="16" fillId="5" borderId="0" xfId="0" applyNumberFormat="1" applyFont="1" applyFill="1" applyAlignment="1">
      <alignment horizontal="left" vertical="center" shrinkToFit="1"/>
    </xf>
    <xf numFmtId="3" fontId="16" fillId="8" borderId="0" xfId="0" applyNumberFormat="1" applyFont="1" applyFill="1" applyAlignment="1">
      <alignment horizontal="right" vertical="center" shrinkToFit="1"/>
    </xf>
    <xf numFmtId="3" fontId="16" fillId="8" borderId="0" xfId="0" applyNumberFormat="1" applyFont="1" applyFill="1" applyAlignment="1">
      <alignment horizontal="center" vertical="center" shrinkToFit="1"/>
    </xf>
    <xf numFmtId="3" fontId="16" fillId="5" borderId="0" xfId="0" applyNumberFormat="1" applyFont="1" applyFill="1" applyAlignment="1">
      <alignment horizontal="right" vertical="center" shrinkToFit="1"/>
    </xf>
    <xf numFmtId="3" fontId="6" fillId="5" borderId="0" xfId="1" applyNumberFormat="1" applyFont="1" applyFill="1" applyAlignment="1">
      <alignment horizontal="center" vertical="center" shrinkToFit="1"/>
    </xf>
    <xf numFmtId="3" fontId="16" fillId="5" borderId="0" xfId="0" applyNumberFormat="1" applyFont="1" applyFill="1" applyAlignment="1">
      <alignment horizontal="center" vertical="center" wrapText="1"/>
    </xf>
    <xf numFmtId="3" fontId="16" fillId="8" borderId="0" xfId="0" applyNumberFormat="1" applyFont="1" applyFill="1" applyAlignment="1">
      <alignment horizontal="center" vertical="center" wrapText="1"/>
    </xf>
    <xf numFmtId="3" fontId="13" fillId="8" borderId="0" xfId="0" applyNumberFormat="1" applyFont="1" applyFill="1" applyAlignment="1">
      <alignment horizontal="center" vertical="center"/>
    </xf>
    <xf numFmtId="3" fontId="13" fillId="8" borderId="0" xfId="0" applyNumberFormat="1" applyFont="1" applyFill="1" applyAlignment="1">
      <alignment horizontal="right" vertical="center"/>
    </xf>
    <xf numFmtId="3" fontId="13" fillId="8" borderId="0" xfId="0" applyNumberFormat="1" applyFont="1" applyFill="1" applyAlignment="1">
      <alignment horizontal="left" vertical="center"/>
    </xf>
    <xf numFmtId="3" fontId="40" fillId="8" borderId="0" xfId="0" applyNumberFormat="1" applyFont="1" applyFill="1" applyAlignment="1">
      <alignment horizontal="center" vertical="center"/>
    </xf>
    <xf numFmtId="3" fontId="39" fillId="8" borderId="0" xfId="0" applyNumberFormat="1" applyFont="1" applyFill="1" applyAlignment="1">
      <alignment horizontal="center" vertical="center"/>
    </xf>
    <xf numFmtId="3" fontId="39" fillId="8" borderId="0" xfId="0" applyNumberFormat="1" applyFont="1" applyFill="1" applyAlignment="1">
      <alignment horizontal="right" vertical="center"/>
    </xf>
    <xf numFmtId="3" fontId="39" fillId="8" borderId="0" xfId="0" applyNumberFormat="1" applyFont="1" applyFill="1" applyAlignment="1">
      <alignment horizontal="left" vertical="center"/>
    </xf>
    <xf numFmtId="3" fontId="13" fillId="5" borderId="0" xfId="0" applyNumberFormat="1" applyFont="1" applyFill="1" applyAlignment="1">
      <alignment horizontal="right" vertical="center"/>
    </xf>
    <xf numFmtId="3" fontId="13" fillId="5" borderId="0" xfId="0" applyNumberFormat="1" applyFont="1" applyFill="1" applyAlignment="1">
      <alignment horizontal="left" vertical="center"/>
    </xf>
    <xf numFmtId="3" fontId="11" fillId="8" borderId="0" xfId="0" applyNumberFormat="1" applyFont="1" applyFill="1" applyAlignment="1">
      <alignment horizontal="center" vertical="center"/>
    </xf>
    <xf numFmtId="3" fontId="11" fillId="5" borderId="0" xfId="0" applyNumberFormat="1" applyFont="1" applyFill="1" applyAlignment="1">
      <alignment horizontal="center" vertical="center"/>
    </xf>
    <xf numFmtId="3" fontId="15" fillId="5" borderId="0" xfId="1" applyNumberFormat="1" applyFont="1" applyFill="1" applyAlignment="1">
      <alignment horizontal="center" vertical="center"/>
    </xf>
    <xf numFmtId="3" fontId="14" fillId="6" borderId="1" xfId="1" applyNumberFormat="1" applyFont="1" applyFill="1" applyBorder="1" applyAlignment="1" applyProtection="1">
      <alignment horizontal="right" vertical="center"/>
      <protection locked="0"/>
    </xf>
    <xf numFmtId="3" fontId="13" fillId="6" borderId="1" xfId="0" applyNumberFormat="1" applyFont="1" applyFill="1" applyBorder="1" applyAlignment="1" applyProtection="1">
      <alignment horizontal="right" vertical="center"/>
      <protection locked="0"/>
    </xf>
    <xf numFmtId="3" fontId="14" fillId="8" borderId="0" xfId="1" applyNumberFormat="1" applyFont="1" applyFill="1" applyAlignment="1">
      <alignment horizontal="center" vertical="center"/>
    </xf>
    <xf numFmtId="3" fontId="15" fillId="8" borderId="0" xfId="1" applyNumberFormat="1" applyFont="1" applyFill="1" applyAlignment="1">
      <alignment horizontal="center" vertical="center"/>
    </xf>
    <xf numFmtId="3" fontId="15" fillId="8" borderId="0" xfId="1" quotePrefix="1" applyNumberFormat="1" applyFont="1" applyFill="1" applyAlignment="1">
      <alignment horizontal="center" vertical="center"/>
    </xf>
    <xf numFmtId="3" fontId="15" fillId="5" borderId="0" xfId="1" quotePrefix="1" applyNumberFormat="1" applyFont="1" applyFill="1" applyAlignment="1">
      <alignment horizontal="center" vertical="center"/>
    </xf>
    <xf numFmtId="3" fontId="11" fillId="10" borderId="0" xfId="0" applyNumberFormat="1" applyFont="1" applyFill="1" applyAlignment="1">
      <alignment horizontal="center" vertical="center"/>
    </xf>
    <xf numFmtId="3" fontId="13" fillId="10" borderId="0" xfId="0" applyNumberFormat="1" applyFont="1" applyFill="1" applyAlignment="1">
      <alignment horizontal="center" vertical="center"/>
    </xf>
    <xf numFmtId="3" fontId="13" fillId="10" borderId="0" xfId="0" applyNumberFormat="1" applyFont="1" applyFill="1" applyAlignment="1">
      <alignment horizontal="right" vertical="center"/>
    </xf>
    <xf numFmtId="3" fontId="13" fillId="10" borderId="0" xfId="0" applyNumberFormat="1" applyFont="1" applyFill="1" applyAlignment="1">
      <alignment horizontal="left" vertical="center"/>
    </xf>
    <xf numFmtId="3" fontId="15" fillId="6" borderId="1" xfId="1" applyNumberFormat="1" applyFont="1" applyFill="1" applyBorder="1" applyAlignment="1" applyProtection="1">
      <alignment horizontal="right" vertical="center"/>
      <protection locked="0"/>
    </xf>
    <xf numFmtId="3" fontId="15" fillId="10" borderId="0" xfId="1" applyNumberFormat="1" applyFont="1" applyFill="1" applyAlignment="1">
      <alignment horizontal="center" vertical="center"/>
    </xf>
    <xf numFmtId="3" fontId="15" fillId="8" borderId="0" xfId="1" applyNumberFormat="1" applyFont="1" applyFill="1" applyAlignment="1">
      <alignment horizontal="right" vertical="center"/>
    </xf>
    <xf numFmtId="3" fontId="15" fillId="8" borderId="0" xfId="1" applyNumberFormat="1" applyFont="1" applyFill="1" applyAlignment="1">
      <alignment horizontal="left" vertical="center"/>
    </xf>
    <xf numFmtId="3" fontId="15" fillId="5" borderId="0" xfId="1" applyNumberFormat="1" applyFont="1" applyFill="1" applyAlignment="1">
      <alignment horizontal="right" vertical="center"/>
    </xf>
    <xf numFmtId="3" fontId="15" fillId="5" borderId="0" xfId="1" applyNumberFormat="1" applyFont="1" applyFill="1" applyAlignment="1">
      <alignment horizontal="left" vertical="center"/>
    </xf>
    <xf numFmtId="3" fontId="14" fillId="8" borderId="0" xfId="1" applyNumberFormat="1" applyFont="1" applyFill="1" applyAlignment="1">
      <alignment horizontal="right" vertical="center"/>
    </xf>
    <xf numFmtId="3" fontId="13" fillId="8" borderId="0" xfId="1" applyNumberFormat="1" applyFont="1" applyFill="1" applyAlignment="1">
      <alignment horizontal="left" vertical="center"/>
    </xf>
    <xf numFmtId="3" fontId="13" fillId="8" borderId="0" xfId="1" applyNumberFormat="1" applyFont="1" applyFill="1" applyAlignment="1">
      <alignment horizontal="right" vertical="center"/>
    </xf>
    <xf numFmtId="3" fontId="14" fillId="8" borderId="0" xfId="1" applyNumberFormat="1" applyFont="1" applyFill="1" applyAlignment="1">
      <alignment horizontal="left" vertical="center"/>
    </xf>
    <xf numFmtId="3" fontId="13" fillId="8" borderId="0" xfId="1" applyNumberFormat="1" applyFont="1" applyFill="1" applyAlignment="1">
      <alignment horizontal="center" vertical="center"/>
    </xf>
    <xf numFmtId="3" fontId="15" fillId="8" borderId="0" xfId="1" applyNumberFormat="1" applyFont="1" applyFill="1" applyAlignment="1">
      <alignment horizontal="center" vertical="center" shrinkToFit="1"/>
    </xf>
    <xf numFmtId="3" fontId="15" fillId="8" borderId="0" xfId="1" applyNumberFormat="1" applyFont="1" applyFill="1" applyAlignment="1">
      <alignment horizontal="right" vertical="center" shrinkToFit="1"/>
    </xf>
    <xf numFmtId="3" fontId="1" fillId="8" borderId="0" xfId="0" applyNumberFormat="1" applyFont="1" applyFill="1" applyAlignment="1">
      <alignment horizontal="right" vertical="center" shrinkToFit="1"/>
    </xf>
    <xf numFmtId="3" fontId="1" fillId="8" borderId="0" xfId="0" applyNumberFormat="1" applyFont="1" applyFill="1" applyAlignment="1">
      <alignment horizontal="right" vertical="center"/>
    </xf>
    <xf numFmtId="3" fontId="1" fillId="5" borderId="0" xfId="0" applyNumberFormat="1" applyFont="1" applyFill="1" applyAlignment="1">
      <alignment horizontal="right" vertical="center"/>
    </xf>
    <xf numFmtId="3" fontId="1" fillId="5" borderId="0" xfId="0" applyNumberFormat="1" applyFont="1" applyFill="1" applyAlignment="1">
      <alignment horizontal="center" vertical="center" shrinkToFit="1"/>
    </xf>
    <xf numFmtId="3" fontId="1" fillId="8" borderId="0" xfId="0" applyNumberFormat="1" applyFont="1" applyFill="1" applyAlignment="1">
      <alignment horizontal="center" vertical="center" shrinkToFit="1"/>
    </xf>
    <xf numFmtId="3" fontId="1" fillId="6" borderId="1" xfId="0" applyNumberFormat="1" applyFont="1" applyFill="1" applyBorder="1" applyAlignment="1" applyProtection="1">
      <alignment horizontal="right" vertical="center"/>
      <protection locked="0"/>
    </xf>
    <xf numFmtId="3" fontId="1" fillId="5" borderId="0" xfId="0" applyNumberFormat="1" applyFont="1" applyFill="1" applyAlignment="1">
      <alignment horizontal="left" vertical="center"/>
    </xf>
    <xf numFmtId="3" fontId="1" fillId="8" borderId="0" xfId="0" applyNumberFormat="1" applyFont="1" applyFill="1" applyAlignment="1">
      <alignment horizontal="left" vertical="center"/>
    </xf>
    <xf numFmtId="3" fontId="1" fillId="5" borderId="42" xfId="0" applyNumberFormat="1" applyFont="1" applyFill="1" applyBorder="1" applyAlignment="1">
      <alignment horizontal="center" vertical="center" shrinkToFit="1"/>
    </xf>
    <xf numFmtId="3" fontId="1" fillId="5" borderId="44" xfId="0" applyNumberFormat="1" applyFont="1" applyFill="1" applyBorder="1" applyAlignment="1">
      <alignment horizontal="center" vertical="center"/>
    </xf>
    <xf numFmtId="3" fontId="7" fillId="9" borderId="59" xfId="0" applyNumberFormat="1" applyFont="1" applyFill="1" applyBorder="1" applyAlignment="1" applyProtection="1">
      <alignment horizontal="right" vertical="center"/>
      <protection locked="0"/>
    </xf>
    <xf numFmtId="3" fontId="1" fillId="6" borderId="51" xfId="0" applyNumberFormat="1" applyFont="1" applyFill="1" applyBorder="1" applyAlignment="1" applyProtection="1">
      <alignment horizontal="right" vertical="center"/>
      <protection locked="0"/>
    </xf>
    <xf numFmtId="3" fontId="14" fillId="8" borderId="0" xfId="2" applyNumberFormat="1" applyFont="1" applyFill="1" applyAlignment="1">
      <alignment horizontal="center" vertical="center"/>
    </xf>
    <xf numFmtId="3" fontId="14" fillId="8" borderId="0" xfId="2" applyNumberFormat="1" applyFont="1" applyFill="1" applyAlignment="1">
      <alignment horizontal="center" vertical="top"/>
    </xf>
    <xf numFmtId="3" fontId="19" fillId="8" borderId="0" xfId="2" applyNumberFormat="1" applyFont="1" applyFill="1" applyAlignment="1">
      <alignment horizontal="center" vertical="center"/>
    </xf>
    <xf numFmtId="3" fontId="20" fillId="8" borderId="0" xfId="2" applyNumberFormat="1" applyFont="1" applyFill="1" applyAlignment="1">
      <alignment horizontal="center" vertical="top" wrapText="1"/>
    </xf>
    <xf numFmtId="3" fontId="21" fillId="8" borderId="0" xfId="0" applyNumberFormat="1" applyFont="1" applyFill="1" applyAlignment="1">
      <alignment horizontal="center" vertical="center"/>
    </xf>
    <xf numFmtId="3" fontId="14" fillId="5" borderId="0" xfId="2" applyNumberFormat="1" applyFont="1" applyFill="1" applyAlignment="1">
      <alignment horizontal="center" vertical="top"/>
    </xf>
    <xf numFmtId="3" fontId="19" fillId="5" borderId="0" xfId="2" applyNumberFormat="1" applyFont="1" applyFill="1" applyAlignment="1">
      <alignment horizontal="center" vertical="center"/>
    </xf>
    <xf numFmtId="3" fontId="20" fillId="5" borderId="0" xfId="2" applyNumberFormat="1" applyFont="1" applyFill="1" applyAlignment="1">
      <alignment horizontal="center" vertical="top" wrapText="1"/>
    </xf>
    <xf numFmtId="3" fontId="15" fillId="5" borderId="0" xfId="4" applyNumberFormat="1" applyFont="1" applyFill="1" applyAlignment="1">
      <alignment vertical="center" wrapText="1"/>
    </xf>
    <xf numFmtId="3" fontId="22" fillId="8" borderId="0" xfId="2" applyNumberFormat="1" applyFont="1" applyFill="1" applyAlignment="1">
      <alignment horizontal="center" vertical="top"/>
    </xf>
    <xf numFmtId="3" fontId="15" fillId="5" borderId="0" xfId="4" applyNumberFormat="1" applyFont="1" applyFill="1" applyAlignment="1">
      <alignment horizontal="right" vertical="center" wrapText="1"/>
    </xf>
    <xf numFmtId="3" fontId="14" fillId="8" borderId="0" xfId="2" applyNumberFormat="1" applyFont="1" applyFill="1" applyAlignment="1">
      <alignment horizontal="center" vertical="top" shrinkToFit="1"/>
    </xf>
    <xf numFmtId="3" fontId="14" fillId="5" borderId="0" xfId="2" applyNumberFormat="1" applyFont="1" applyFill="1">
      <alignment vertical="center"/>
    </xf>
    <xf numFmtId="3" fontId="14" fillId="5" borderId="0" xfId="5" applyNumberFormat="1" applyFont="1" applyFill="1" applyBorder="1" applyAlignment="1" applyProtection="1">
      <alignment horizontal="center" vertical="center"/>
    </xf>
    <xf numFmtId="3" fontId="15" fillId="8" borderId="0" xfId="4" applyNumberFormat="1" applyFont="1" applyFill="1" applyAlignment="1">
      <alignment horizontal="center" vertical="center" wrapText="1"/>
    </xf>
    <xf numFmtId="3" fontId="15" fillId="5" borderId="0" xfId="4" applyNumberFormat="1" applyFont="1" applyFill="1" applyAlignment="1">
      <alignment horizontal="left" vertical="center" wrapText="1"/>
    </xf>
    <xf numFmtId="3" fontId="15" fillId="8" borderId="0" xfId="4" applyNumberFormat="1" applyFont="1" applyFill="1" applyAlignment="1">
      <alignment horizontal="left" vertical="center" wrapText="1"/>
    </xf>
    <xf numFmtId="3" fontId="15" fillId="5" borderId="0" xfId="4" applyNumberFormat="1" applyFont="1" applyFill="1" applyAlignment="1">
      <alignment horizontal="left" vertical="center"/>
    </xf>
    <xf numFmtId="3" fontId="14" fillId="8" borderId="0" xfId="2" applyNumberFormat="1" applyFont="1" applyFill="1" applyAlignment="1">
      <alignment horizontal="left" vertical="center" shrinkToFit="1"/>
    </xf>
    <xf numFmtId="3" fontId="14" fillId="8" borderId="0" xfId="2" applyNumberFormat="1" applyFont="1" applyFill="1" applyAlignment="1">
      <alignment horizontal="center" vertical="center" shrinkToFit="1"/>
    </xf>
    <xf numFmtId="3" fontId="14" fillId="5" borderId="0" xfId="2" applyNumberFormat="1" applyFont="1" applyFill="1" applyAlignment="1">
      <alignment horizontal="left" vertical="center" shrinkToFit="1"/>
    </xf>
    <xf numFmtId="3" fontId="23" fillId="8" borderId="0" xfId="2" applyNumberFormat="1" applyFont="1" applyFill="1" applyAlignment="1">
      <alignment horizontal="center" vertical="center" shrinkToFit="1"/>
    </xf>
    <xf numFmtId="3" fontId="14" fillId="8" borderId="0" xfId="2" applyNumberFormat="1" applyFont="1" applyFill="1" applyAlignment="1">
      <alignment horizontal="left" vertical="top" shrinkToFit="1"/>
    </xf>
    <xf numFmtId="3" fontId="14" fillId="5" borderId="0" xfId="2" applyNumberFormat="1" applyFont="1" applyFill="1" applyAlignment="1">
      <alignment horizontal="left" vertical="top" shrinkToFit="1"/>
    </xf>
    <xf numFmtId="3" fontId="14" fillId="8" borderId="0" xfId="2" applyNumberFormat="1" applyFont="1" applyFill="1" applyAlignment="1">
      <alignment horizontal="left" vertical="center"/>
    </xf>
    <xf numFmtId="3" fontId="14" fillId="5" borderId="0" xfId="2" applyNumberFormat="1" applyFont="1" applyFill="1" applyAlignment="1">
      <alignment horizontal="left" vertical="center"/>
    </xf>
    <xf numFmtId="3" fontId="14" fillId="8" borderId="0" xfId="2" applyNumberFormat="1" applyFont="1" applyFill="1" applyAlignment="1">
      <alignment horizontal="right" vertical="center"/>
    </xf>
    <xf numFmtId="3" fontId="15" fillId="8" borderId="0" xfId="4" applyNumberFormat="1" applyFont="1" applyFill="1" applyAlignment="1">
      <alignment horizontal="right" vertical="center" wrapText="1"/>
    </xf>
    <xf numFmtId="3" fontId="15" fillId="5" borderId="0" xfId="4" applyNumberFormat="1" applyFont="1" applyFill="1" applyAlignment="1">
      <alignment horizontal="right" vertical="center"/>
    </xf>
    <xf numFmtId="3" fontId="27" fillId="8" borderId="0" xfId="2" applyNumberFormat="1" applyFont="1" applyFill="1" applyAlignment="1">
      <alignment horizontal="center" vertical="center"/>
    </xf>
    <xf numFmtId="3" fontId="27" fillId="8" borderId="0" xfId="2" applyNumberFormat="1" applyFont="1" applyFill="1" applyAlignment="1">
      <alignment horizontal="right" vertical="center"/>
    </xf>
    <xf numFmtId="3" fontId="24" fillId="8" borderId="0" xfId="2" applyNumberFormat="1" applyFont="1" applyFill="1" applyAlignment="1">
      <alignment horizontal="left" vertical="center"/>
    </xf>
    <xf numFmtId="3" fontId="27" fillId="8" borderId="0" xfId="2" applyNumberFormat="1" applyFont="1" applyFill="1" applyAlignment="1">
      <alignment horizontal="left" vertical="center"/>
    </xf>
    <xf numFmtId="3" fontId="11" fillId="3" borderId="1" xfId="1" applyNumberFormat="1" applyFont="1" applyFill="1" applyBorder="1" applyAlignment="1" applyProtection="1">
      <alignment horizontal="right" vertical="center"/>
      <protection locked="0"/>
    </xf>
    <xf numFmtId="3" fontId="10" fillId="0" borderId="1" xfId="1" applyNumberFormat="1" applyFont="1" applyBorder="1" applyAlignment="1" applyProtection="1">
      <alignment horizontal="right" vertical="center"/>
      <protection locked="0"/>
    </xf>
    <xf numFmtId="3" fontId="11" fillId="3" borderId="1" xfId="1" applyNumberFormat="1" applyFont="1" applyFill="1" applyBorder="1" applyAlignment="1" applyProtection="1">
      <alignment horizontal="center" vertical="center"/>
      <protection locked="0"/>
    </xf>
    <xf numFmtId="3" fontId="11" fillId="5" borderId="0" xfId="1" applyNumberFormat="1" applyFont="1" applyFill="1" applyAlignment="1">
      <alignment horizontal="center" vertical="center"/>
    </xf>
    <xf numFmtId="3" fontId="11" fillId="6" borderId="1" xfId="1" applyNumberFormat="1" applyFont="1" applyFill="1" applyBorder="1" applyAlignment="1" applyProtection="1">
      <alignment horizontal="right" vertical="center"/>
      <protection locked="0"/>
    </xf>
    <xf numFmtId="3" fontId="16" fillId="5" borderId="0" xfId="0" applyNumberFormat="1" applyFont="1" applyFill="1" applyAlignment="1">
      <alignment horizontal="right" vertical="center" wrapText="1"/>
    </xf>
    <xf numFmtId="3" fontId="16" fillId="8" borderId="0" xfId="0" applyNumberFormat="1" applyFont="1" applyFill="1" applyAlignment="1">
      <alignment horizontal="right" vertical="center" wrapText="1"/>
    </xf>
    <xf numFmtId="3" fontId="11" fillId="0" borderId="21" xfId="1" applyNumberFormat="1" applyFont="1" applyBorder="1" applyAlignment="1">
      <alignment horizontal="right" vertical="center"/>
    </xf>
    <xf numFmtId="3" fontId="14" fillId="5" borderId="0" xfId="2" applyNumberFormat="1" applyFont="1" applyFill="1" applyAlignment="1">
      <alignment horizontal="right" vertical="center"/>
    </xf>
    <xf numFmtId="38" fontId="16" fillId="8" borderId="0" xfId="5" applyFont="1" applyFill="1" applyAlignment="1" applyProtection="1">
      <alignment horizontal="center" vertical="center"/>
    </xf>
    <xf numFmtId="38" fontId="16" fillId="8" borderId="0" xfId="5" applyFont="1" applyFill="1" applyAlignment="1" applyProtection="1">
      <alignment vertical="center"/>
    </xf>
    <xf numFmtId="3" fontId="16" fillId="5" borderId="0" xfId="0" applyNumberFormat="1" applyFont="1" applyFill="1" applyAlignment="1">
      <alignment horizontal="center" vertical="center"/>
    </xf>
    <xf numFmtId="3" fontId="1" fillId="8" borderId="0" xfId="0" applyNumberFormat="1" applyFont="1" applyFill="1" applyAlignment="1">
      <alignment horizontal="center" vertical="center"/>
    </xf>
    <xf numFmtId="3" fontId="1" fillId="8" borderId="0" xfId="0" applyNumberFormat="1" applyFont="1" applyFill="1" applyAlignment="1">
      <alignment horizontal="left" vertical="center" shrinkToFit="1"/>
    </xf>
    <xf numFmtId="3" fontId="17" fillId="5" borderId="0" xfId="0" applyNumberFormat="1" applyFont="1" applyFill="1" applyAlignment="1">
      <alignment horizontal="right" vertical="center"/>
    </xf>
    <xf numFmtId="3" fontId="17" fillId="8" borderId="0" xfId="0" applyNumberFormat="1" applyFont="1" applyFill="1" applyAlignment="1">
      <alignment horizontal="right" vertical="center"/>
    </xf>
    <xf numFmtId="3" fontId="17" fillId="8" borderId="0" xfId="0" applyNumberFormat="1" applyFont="1" applyFill="1" applyAlignment="1">
      <alignment horizontal="center" vertical="center"/>
    </xf>
    <xf numFmtId="3" fontId="17" fillId="8" borderId="0" xfId="0" applyNumberFormat="1" applyFont="1" applyFill="1" applyAlignment="1">
      <alignment horizontal="left" vertical="center"/>
    </xf>
    <xf numFmtId="3" fontId="37" fillId="6" borderId="0" xfId="2" applyNumberFormat="1" applyFont="1" applyFill="1" applyAlignment="1" applyProtection="1">
      <alignment horizontal="center" vertical="center" shrinkToFit="1"/>
      <protection locked="0"/>
    </xf>
    <xf numFmtId="3" fontId="10" fillId="6" borderId="16" xfId="4" applyNumberFormat="1" applyFont="1" applyFill="1" applyBorder="1" applyAlignment="1">
      <alignment horizontal="center" vertical="center" wrapText="1"/>
    </xf>
    <xf numFmtId="3" fontId="10" fillId="6" borderId="7" xfId="4" applyNumberFormat="1" applyFont="1" applyFill="1" applyBorder="1" applyAlignment="1">
      <alignment horizontal="left" vertical="center" wrapText="1"/>
    </xf>
    <xf numFmtId="3" fontId="10" fillId="6" borderId="56" xfId="4" applyNumberFormat="1" applyFont="1" applyFill="1" applyBorder="1" applyAlignment="1">
      <alignment horizontal="right" vertical="center" wrapText="1"/>
    </xf>
    <xf numFmtId="3" fontId="10" fillId="6" borderId="0" xfId="4" applyNumberFormat="1" applyFont="1" applyFill="1" applyAlignment="1">
      <alignment horizontal="right" vertical="center" wrapText="1"/>
    </xf>
    <xf numFmtId="49" fontId="11" fillId="3" borderId="1" xfId="5" applyNumberFormat="1" applyFont="1" applyFill="1" applyBorder="1" applyAlignment="1" applyProtection="1">
      <alignment horizontal="center" vertical="center"/>
      <protection locked="0"/>
    </xf>
    <xf numFmtId="3" fontId="37" fillId="6" borderId="0" xfId="2" applyNumberFormat="1" applyFont="1" applyFill="1" applyAlignment="1">
      <alignment horizontal="center" vertical="center"/>
    </xf>
    <xf numFmtId="3" fontId="14" fillId="6" borderId="0" xfId="2" applyNumberFormat="1" applyFont="1" applyFill="1" applyAlignment="1">
      <alignment horizontal="center" vertical="center"/>
    </xf>
    <xf numFmtId="3" fontId="1" fillId="5" borderId="6" xfId="0" applyNumberFormat="1" applyFont="1" applyFill="1" applyBorder="1" applyAlignment="1">
      <alignment horizontal="left" vertical="center"/>
    </xf>
    <xf numFmtId="49" fontId="11" fillId="3" borderId="1" xfId="1" applyNumberFormat="1" applyFont="1" applyFill="1" applyBorder="1" applyAlignment="1" applyProtection="1">
      <alignment horizontal="center" vertical="center"/>
      <protection locked="0"/>
    </xf>
    <xf numFmtId="3" fontId="1" fillId="5" borderId="6" xfId="0" applyNumberFormat="1" applyFont="1" applyFill="1" applyBorder="1" applyAlignment="1">
      <alignment horizontal="right" vertical="center"/>
    </xf>
    <xf numFmtId="3" fontId="1" fillId="5" borderId="6" xfId="0" applyNumberFormat="1" applyFont="1" applyFill="1" applyBorder="1" applyAlignment="1">
      <alignment horizontal="right" vertical="center" shrinkToFit="1"/>
    </xf>
    <xf numFmtId="3" fontId="5" fillId="6" borderId="0" xfId="0" applyNumberFormat="1" applyFont="1" applyFill="1">
      <alignment vertical="center"/>
    </xf>
    <xf numFmtId="3" fontId="5" fillId="6" borderId="0" xfId="0" applyNumberFormat="1" applyFont="1" applyFill="1" applyAlignment="1">
      <alignment horizontal="right" vertical="center"/>
    </xf>
    <xf numFmtId="3" fontId="5" fillId="8" borderId="0" xfId="0" applyNumberFormat="1" applyFont="1" applyFill="1">
      <alignment vertical="center"/>
    </xf>
    <xf numFmtId="3" fontId="5" fillId="6" borderId="0" xfId="0" applyNumberFormat="1" applyFont="1" applyFill="1" applyAlignment="1">
      <alignment horizontal="left" vertical="center"/>
    </xf>
    <xf numFmtId="3" fontId="11" fillId="8" borderId="0" xfId="1" applyNumberFormat="1" applyFont="1" applyFill="1" applyAlignment="1">
      <alignment horizontal="center" vertical="center"/>
    </xf>
    <xf numFmtId="3" fontId="11" fillId="5" borderId="0" xfId="1" applyNumberFormat="1" applyFont="1" applyFill="1">
      <alignment vertical="center"/>
    </xf>
    <xf numFmtId="3" fontId="13" fillId="5" borderId="0" xfId="0" applyNumberFormat="1" applyFont="1" applyFill="1" applyAlignment="1">
      <alignment horizontal="center" vertical="center"/>
    </xf>
    <xf numFmtId="3" fontId="40" fillId="5" borderId="0" xfId="0" applyNumberFormat="1" applyFont="1" applyFill="1" applyAlignment="1">
      <alignment horizontal="center" vertical="center"/>
    </xf>
    <xf numFmtId="3" fontId="1" fillId="5" borderId="0" xfId="0" applyNumberFormat="1" applyFont="1" applyFill="1" applyAlignment="1">
      <alignment horizontal="center" vertical="center"/>
    </xf>
    <xf numFmtId="3" fontId="17" fillId="5" borderId="0" xfId="0" applyNumberFormat="1" applyFont="1" applyFill="1" applyAlignment="1">
      <alignment horizontal="center" vertical="center"/>
    </xf>
    <xf numFmtId="3" fontId="16" fillId="5" borderId="0" xfId="0" applyNumberFormat="1" applyFont="1" applyFill="1" applyAlignment="1">
      <alignment horizontal="center" vertical="center" shrinkToFit="1"/>
    </xf>
    <xf numFmtId="3" fontId="1" fillId="5" borderId="0" xfId="0" applyNumberFormat="1" applyFont="1" applyFill="1" applyAlignment="1">
      <alignment horizontal="right" vertical="center" shrinkToFit="1"/>
    </xf>
    <xf numFmtId="3" fontId="14" fillId="5" borderId="0" xfId="2" applyNumberFormat="1" applyFont="1" applyFill="1" applyAlignment="1">
      <alignment horizontal="center" vertical="center"/>
    </xf>
    <xf numFmtId="3" fontId="15" fillId="5" borderId="0" xfId="4" applyNumberFormat="1" applyFont="1" applyFill="1" applyAlignment="1">
      <alignment horizontal="center" vertical="center" wrapText="1"/>
    </xf>
    <xf numFmtId="3" fontId="15" fillId="5" borderId="0" xfId="5" applyNumberFormat="1" applyFont="1" applyFill="1" applyBorder="1" applyAlignment="1" applyProtection="1">
      <alignment horizontal="center" vertical="top" wrapText="1"/>
    </xf>
    <xf numFmtId="49" fontId="13" fillId="5" borderId="0" xfId="0" applyNumberFormat="1" applyFont="1" applyFill="1" applyAlignment="1">
      <alignment horizontal="left" vertical="center"/>
    </xf>
    <xf numFmtId="49" fontId="13" fillId="8" borderId="0" xfId="0" applyNumberFormat="1" applyFont="1" applyFill="1" applyAlignment="1">
      <alignment horizontal="left" vertical="center"/>
    </xf>
    <xf numFmtId="49" fontId="13" fillId="10" borderId="0" xfId="0" applyNumberFormat="1" applyFont="1" applyFill="1" applyAlignment="1">
      <alignment horizontal="left" vertical="center"/>
    </xf>
    <xf numFmtId="49" fontId="15" fillId="6" borderId="1" xfId="1" applyNumberFormat="1" applyFont="1" applyFill="1" applyBorder="1" applyAlignment="1" applyProtection="1">
      <alignment horizontal="center" vertical="center"/>
      <protection locked="0"/>
    </xf>
    <xf numFmtId="49" fontId="13" fillId="8" borderId="0" xfId="0" applyNumberFormat="1" applyFont="1" applyFill="1" applyAlignment="1">
      <alignment horizontal="center" vertical="center"/>
    </xf>
    <xf numFmtId="49" fontId="13" fillId="5" borderId="0" xfId="0" applyNumberFormat="1" applyFont="1" applyFill="1" applyAlignment="1">
      <alignment horizontal="center" vertical="center"/>
    </xf>
    <xf numFmtId="49" fontId="15" fillId="8" borderId="0" xfId="1" quotePrefix="1" applyNumberFormat="1" applyFont="1" applyFill="1" applyAlignment="1">
      <alignment horizontal="center" vertical="center"/>
    </xf>
    <xf numFmtId="49" fontId="15" fillId="5" borderId="0" xfId="1" quotePrefix="1" applyNumberFormat="1" applyFont="1" applyFill="1" applyAlignment="1">
      <alignment horizontal="center" vertical="center"/>
    </xf>
    <xf numFmtId="49" fontId="1" fillId="5" borderId="0" xfId="0" applyNumberFormat="1" applyFont="1" applyFill="1" applyAlignment="1">
      <alignment horizontal="center" vertical="center" shrinkToFit="1"/>
    </xf>
    <xf numFmtId="49" fontId="1" fillId="8" borderId="0" xfId="0" applyNumberFormat="1" applyFont="1" applyFill="1" applyAlignment="1">
      <alignment horizontal="right" vertical="center"/>
    </xf>
    <xf numFmtId="49" fontId="15" fillId="5" borderId="0" xfId="4" applyNumberFormat="1" applyFont="1" applyFill="1" applyAlignment="1">
      <alignment horizontal="center" vertical="center" wrapText="1"/>
    </xf>
    <xf numFmtId="49" fontId="14" fillId="5" borderId="0" xfId="2" applyNumberFormat="1" applyFont="1" applyFill="1" applyAlignment="1">
      <alignment horizontal="center" vertical="center"/>
    </xf>
    <xf numFmtId="49" fontId="15" fillId="5" borderId="0" xfId="4" applyNumberFormat="1" applyFont="1" applyFill="1" applyAlignment="1">
      <alignment horizontal="left" vertical="center" wrapText="1"/>
    </xf>
    <xf numFmtId="49" fontId="15" fillId="8" borderId="0" xfId="4" applyNumberFormat="1" applyFont="1" applyFill="1" applyAlignment="1">
      <alignment horizontal="left" vertical="center" wrapText="1"/>
    </xf>
    <xf numFmtId="49" fontId="15" fillId="5" borderId="0" xfId="4" applyNumberFormat="1" applyFont="1" applyFill="1" applyAlignment="1">
      <alignment horizontal="left" vertical="center"/>
    </xf>
    <xf numFmtId="49" fontId="14" fillId="8" borderId="0" xfId="2" applyNumberFormat="1" applyFont="1" applyFill="1" applyAlignment="1">
      <alignment horizontal="left" vertical="center" shrinkToFit="1"/>
    </xf>
    <xf numFmtId="49" fontId="14" fillId="5" borderId="0" xfId="2" applyNumberFormat="1" applyFont="1" applyFill="1" applyAlignment="1">
      <alignment horizontal="left" vertical="center" shrinkToFit="1"/>
    </xf>
    <xf numFmtId="49" fontId="23" fillId="8" borderId="0" xfId="2" applyNumberFormat="1" applyFont="1" applyFill="1" applyAlignment="1">
      <alignment horizontal="left" vertical="center" shrinkToFit="1"/>
    </xf>
    <xf numFmtId="49" fontId="14" fillId="8" borderId="0" xfId="2" applyNumberFormat="1" applyFont="1" applyFill="1" applyAlignment="1">
      <alignment horizontal="left" vertical="top" shrinkToFit="1"/>
    </xf>
    <xf numFmtId="49" fontId="23" fillId="5" borderId="0" xfId="2" applyNumberFormat="1" applyFont="1" applyFill="1" applyAlignment="1">
      <alignment horizontal="left" vertical="center" shrinkToFit="1"/>
    </xf>
    <xf numFmtId="49" fontId="14" fillId="5" borderId="0" xfId="2" applyNumberFormat="1" applyFont="1" applyFill="1" applyAlignment="1">
      <alignment horizontal="left" vertical="top" shrinkToFit="1"/>
    </xf>
    <xf numFmtId="49" fontId="14" fillId="8" borderId="0" xfId="2" applyNumberFormat="1" applyFont="1" applyFill="1" applyAlignment="1">
      <alignment horizontal="left" vertical="center"/>
    </xf>
    <xf numFmtId="49" fontId="14" fillId="5" borderId="0" xfId="2" applyNumberFormat="1" applyFont="1" applyFill="1" applyAlignment="1">
      <alignment horizontal="left" vertical="center"/>
    </xf>
    <xf numFmtId="3" fontId="10" fillId="5" borderId="0" xfId="1" applyNumberFormat="1" applyFont="1" applyFill="1">
      <alignment vertical="center"/>
    </xf>
    <xf numFmtId="3" fontId="11" fillId="5" borderId="0" xfId="1" applyNumberFormat="1" applyFont="1" applyFill="1" applyAlignment="1">
      <alignment horizontal="right" vertical="center"/>
    </xf>
    <xf numFmtId="3" fontId="32" fillId="8" borderId="0" xfId="1" applyNumberFormat="1" applyFont="1" applyFill="1" applyAlignment="1">
      <alignment vertical="top" shrinkToFit="1"/>
    </xf>
    <xf numFmtId="3" fontId="10" fillId="5" borderId="0" xfId="1" applyNumberFormat="1" applyFont="1" applyFill="1" applyAlignment="1">
      <alignment horizontal="right" vertical="center"/>
    </xf>
    <xf numFmtId="3" fontId="34" fillId="8" borderId="0" xfId="1" applyNumberFormat="1" applyFont="1" applyFill="1" applyAlignment="1">
      <alignment vertical="top" wrapText="1"/>
    </xf>
    <xf numFmtId="3" fontId="33" fillId="9" borderId="0" xfId="1" applyNumberFormat="1" applyFont="1" applyFill="1" applyAlignment="1">
      <alignment horizontal="center" vertical="center"/>
    </xf>
    <xf numFmtId="3" fontId="11" fillId="9" borderId="0" xfId="1" applyNumberFormat="1" applyFont="1" applyFill="1">
      <alignment vertical="center"/>
    </xf>
    <xf numFmtId="3" fontId="35" fillId="9" borderId="0" xfId="1" applyNumberFormat="1" applyFont="1" applyFill="1" applyAlignment="1">
      <alignment wrapText="1"/>
    </xf>
    <xf numFmtId="3" fontId="35" fillId="8" borderId="0" xfId="1" applyNumberFormat="1" applyFont="1" applyFill="1" applyAlignment="1">
      <alignment wrapText="1"/>
    </xf>
    <xf numFmtId="3" fontId="11" fillId="5" borderId="0" xfId="1" quotePrefix="1" applyNumberFormat="1" applyFont="1" applyFill="1" applyAlignment="1">
      <alignment horizontal="center" vertical="center"/>
    </xf>
    <xf numFmtId="3" fontId="11" fillId="5" borderId="0" xfId="1" applyNumberFormat="1" applyFont="1" applyFill="1" applyAlignment="1">
      <alignment horizontal="left" vertical="center"/>
    </xf>
    <xf numFmtId="3" fontId="35" fillId="5" borderId="0" xfId="1" applyNumberFormat="1" applyFont="1" applyFill="1" applyAlignment="1">
      <alignment horizontal="right"/>
    </xf>
    <xf numFmtId="3" fontId="35" fillId="5" borderId="0" xfId="1" applyNumberFormat="1" applyFont="1" applyFill="1" applyAlignment="1">
      <alignment horizontal="center" wrapText="1"/>
    </xf>
    <xf numFmtId="3" fontId="11" fillId="5" borderId="0" xfId="1" applyNumberFormat="1" applyFont="1" applyFill="1" applyAlignment="1">
      <alignment vertical="center" shrinkToFit="1"/>
    </xf>
    <xf numFmtId="3" fontId="35" fillId="8" borderId="0" xfId="1" applyNumberFormat="1" applyFont="1" applyFill="1">
      <alignment vertical="center"/>
    </xf>
    <xf numFmtId="3" fontId="11" fillId="8" borderId="0" xfId="1" applyNumberFormat="1" applyFont="1" applyFill="1" applyAlignment="1">
      <alignment horizontal="center" vertical="center" shrinkToFit="1"/>
    </xf>
    <xf numFmtId="3" fontId="36" fillId="8" borderId="0" xfId="1" applyNumberFormat="1" applyFont="1" applyFill="1">
      <alignment vertical="center"/>
    </xf>
    <xf numFmtId="3" fontId="26" fillId="8" borderId="0" xfId="5" applyNumberFormat="1" applyFont="1" applyFill="1" applyBorder="1" applyAlignment="1" applyProtection="1">
      <alignment vertical="center"/>
    </xf>
    <xf numFmtId="3" fontId="26" fillId="8" borderId="0" xfId="5" applyNumberFormat="1" applyFont="1" applyFill="1" applyAlignment="1" applyProtection="1">
      <alignment vertical="center"/>
    </xf>
    <xf numFmtId="3" fontId="11" fillId="8" borderId="0" xfId="5" applyNumberFormat="1" applyFont="1" applyFill="1" applyProtection="1">
      <alignment vertical="center"/>
    </xf>
    <xf numFmtId="3" fontId="35" fillId="5" borderId="0" xfId="1" applyNumberFormat="1" applyFont="1" applyFill="1">
      <alignment vertical="center"/>
    </xf>
    <xf numFmtId="3" fontId="11" fillId="5" borderId="0" xfId="1" applyNumberFormat="1" applyFont="1" applyFill="1" applyAlignment="1">
      <alignment vertical="center" wrapText="1"/>
    </xf>
    <xf numFmtId="3" fontId="11" fillId="5" borderId="0" xfId="1" applyNumberFormat="1" applyFont="1" applyFill="1" applyAlignment="1">
      <alignment horizontal="center" vertical="center" wrapText="1"/>
    </xf>
    <xf numFmtId="3" fontId="26" fillId="8" borderId="0" xfId="1" applyNumberFormat="1" applyFont="1" applyFill="1">
      <alignment vertical="center"/>
    </xf>
    <xf numFmtId="3" fontId="11" fillId="8" borderId="0" xfId="1" applyNumberFormat="1" applyFont="1" applyFill="1" applyAlignment="1">
      <alignment horizontal="right"/>
    </xf>
    <xf numFmtId="3" fontId="11" fillId="8" borderId="0" xfId="1" applyNumberFormat="1" applyFont="1" applyFill="1" applyAlignment="1">
      <alignment horizontal="right" vertical="center"/>
    </xf>
    <xf numFmtId="3" fontId="28" fillId="8" borderId="0" xfId="1" applyNumberFormat="1" applyFont="1" applyFill="1">
      <alignment vertical="center"/>
    </xf>
    <xf numFmtId="3" fontId="27" fillId="8" borderId="0" xfId="1" applyNumberFormat="1" applyFont="1" applyFill="1">
      <alignment vertical="center"/>
    </xf>
    <xf numFmtId="3" fontId="27" fillId="8" borderId="0" xfId="1" applyNumberFormat="1" applyFont="1" applyFill="1" applyAlignment="1">
      <alignment horizontal="center" vertical="center"/>
    </xf>
    <xf numFmtId="3" fontId="34" fillId="8" borderId="0" xfId="1" applyNumberFormat="1" applyFont="1" applyFill="1" applyAlignment="1">
      <alignment horizontal="center" vertical="center"/>
    </xf>
    <xf numFmtId="3" fontId="37" fillId="8" borderId="0" xfId="3" applyNumberFormat="1" applyFont="1" applyFill="1" applyBorder="1" applyProtection="1">
      <alignment vertical="center"/>
    </xf>
    <xf numFmtId="3" fontId="35" fillId="8" borderId="0" xfId="1" applyNumberFormat="1" applyFont="1" applyFill="1" applyAlignment="1">
      <alignment horizontal="center" vertical="center"/>
    </xf>
    <xf numFmtId="3" fontId="31" fillId="8" borderId="0" xfId="3" applyNumberFormat="1" applyFont="1" applyFill="1" applyBorder="1" applyAlignment="1" applyProtection="1">
      <alignment vertical="center"/>
    </xf>
    <xf numFmtId="3" fontId="14" fillId="5" borderId="0" xfId="1" applyNumberFormat="1" applyFont="1" applyFill="1" applyAlignment="1">
      <alignment horizontal="right" vertical="center"/>
    </xf>
    <xf numFmtId="49" fontId="15" fillId="10" borderId="0" xfId="1" applyNumberFormat="1" applyFont="1" applyFill="1" applyAlignment="1">
      <alignment horizontal="center" vertical="center"/>
    </xf>
    <xf numFmtId="3" fontId="15" fillId="10" borderId="0" xfId="1" applyNumberFormat="1" applyFont="1" applyFill="1" applyAlignment="1">
      <alignment horizontal="right" vertical="center"/>
    </xf>
    <xf numFmtId="49" fontId="15" fillId="5" borderId="0" xfId="1" applyNumberFormat="1" applyFont="1" applyFill="1" applyAlignment="1">
      <alignment horizontal="center" vertical="center"/>
    </xf>
    <xf numFmtId="3" fontId="10" fillId="5" borderId="0" xfId="1" applyNumberFormat="1" applyFont="1" applyFill="1" applyAlignment="1">
      <alignment horizontal="right" vertical="center" shrinkToFit="1"/>
    </xf>
    <xf numFmtId="3" fontId="0" fillId="8" borderId="0" xfId="0" applyNumberFormat="1" applyFill="1">
      <alignment vertical="center"/>
    </xf>
    <xf numFmtId="49" fontId="1" fillId="5" borderId="0" xfId="0" applyNumberFormat="1" applyFont="1" applyFill="1" applyAlignment="1">
      <alignment horizontal="left" vertical="center"/>
    </xf>
    <xf numFmtId="3" fontId="13" fillId="5" borderId="0" xfId="1" applyNumberFormat="1" applyFont="1" applyFill="1">
      <alignment vertical="center"/>
    </xf>
    <xf numFmtId="3" fontId="13" fillId="5" borderId="0" xfId="1" applyNumberFormat="1" applyFont="1" applyFill="1" applyAlignment="1">
      <alignment horizontal="center" vertical="center"/>
    </xf>
    <xf numFmtId="3" fontId="13" fillId="5" borderId="0" xfId="1" applyNumberFormat="1" applyFont="1" applyFill="1" applyAlignment="1">
      <alignment horizontal="right" vertical="center"/>
    </xf>
    <xf numFmtId="3" fontId="15" fillId="6" borderId="1" xfId="4" applyNumberFormat="1" applyFont="1" applyFill="1" applyBorder="1" applyAlignment="1" applyProtection="1">
      <alignment horizontal="right" vertical="center" wrapText="1"/>
      <protection locked="0"/>
    </xf>
    <xf numFmtId="49" fontId="15" fillId="6" borderId="1" xfId="4" applyNumberFormat="1" applyFont="1" applyFill="1" applyBorder="1" applyAlignment="1" applyProtection="1">
      <alignment horizontal="right" vertical="center" wrapText="1"/>
      <protection locked="0"/>
    </xf>
    <xf numFmtId="3" fontId="7" fillId="9" borderId="59" xfId="0" applyNumberFormat="1" applyFont="1" applyFill="1" applyBorder="1" applyAlignment="1" applyProtection="1">
      <alignment horizontal="center" vertical="center" shrinkToFit="1"/>
      <protection locked="0"/>
    </xf>
    <xf numFmtId="3" fontId="1" fillId="6" borderId="51" xfId="0" applyNumberFormat="1" applyFont="1" applyFill="1" applyBorder="1" applyAlignment="1" applyProtection="1">
      <alignment horizontal="center" vertical="center" shrinkToFit="1"/>
      <protection locked="0"/>
    </xf>
    <xf numFmtId="3" fontId="37" fillId="4" borderId="26" xfId="1" applyNumberFormat="1" applyFont="1" applyFill="1" applyBorder="1" applyAlignment="1">
      <alignment horizontal="center" vertical="center"/>
    </xf>
    <xf numFmtId="3" fontId="10" fillId="3" borderId="57" xfId="1" quotePrefix="1" applyNumberFormat="1" applyFont="1" applyFill="1" applyBorder="1" applyAlignment="1" applyProtection="1">
      <alignment horizontal="right" vertical="center"/>
      <protection locked="0"/>
    </xf>
    <xf numFmtId="3" fontId="10" fillId="3" borderId="17" xfId="1" quotePrefix="1" applyNumberFormat="1" applyFont="1" applyFill="1" applyBorder="1" applyAlignment="1" applyProtection="1">
      <alignment horizontal="right" vertical="center"/>
      <protection locked="0"/>
    </xf>
    <xf numFmtId="3" fontId="10" fillId="3" borderId="13" xfId="1" quotePrefix="1" applyNumberFormat="1" applyFont="1" applyFill="1" applyBorder="1" applyAlignment="1" applyProtection="1">
      <alignment horizontal="right" vertical="center"/>
      <protection locked="0"/>
    </xf>
    <xf numFmtId="3" fontId="10" fillId="3" borderId="69" xfId="1" quotePrefix="1" applyNumberFormat="1" applyFont="1" applyFill="1" applyBorder="1" applyAlignment="1" applyProtection="1">
      <alignment horizontal="right" vertical="center"/>
      <protection locked="0"/>
    </xf>
    <xf numFmtId="3" fontId="10" fillId="3" borderId="14" xfId="1" quotePrefix="1" applyNumberFormat="1" applyFont="1" applyFill="1" applyBorder="1" applyAlignment="1" applyProtection="1">
      <alignment horizontal="right" vertical="center"/>
      <protection locked="0"/>
    </xf>
    <xf numFmtId="3" fontId="10" fillId="3" borderId="71" xfId="1" quotePrefix="1" applyNumberFormat="1" applyFont="1" applyFill="1" applyBorder="1" applyAlignment="1" applyProtection="1">
      <alignment horizontal="right" vertical="center"/>
      <protection locked="0"/>
    </xf>
    <xf numFmtId="3" fontId="13" fillId="6" borderId="1" xfId="0" applyNumberFormat="1" applyFont="1" applyFill="1" applyBorder="1" applyAlignment="1" applyProtection="1">
      <alignment horizontal="left" vertical="center" shrinkToFit="1"/>
      <protection locked="0"/>
    </xf>
    <xf numFmtId="49" fontId="13" fillId="10" borderId="0" xfId="0" applyNumberFormat="1" applyFont="1" applyFill="1" applyAlignment="1">
      <alignment horizontal="left" vertical="center" shrinkToFit="1"/>
    </xf>
    <xf numFmtId="49" fontId="13" fillId="8" borderId="0" xfId="0" applyNumberFormat="1" applyFont="1" applyFill="1" applyAlignment="1">
      <alignment horizontal="left" vertical="center" shrinkToFit="1"/>
    </xf>
    <xf numFmtId="49" fontId="13" fillId="5" borderId="0" xfId="0" applyNumberFormat="1" applyFont="1" applyFill="1" applyAlignment="1">
      <alignment horizontal="left" vertical="center" shrinkToFit="1"/>
    </xf>
    <xf numFmtId="3" fontId="13" fillId="0" borderId="0" xfId="1" applyNumberFormat="1" applyFont="1">
      <alignment vertical="center"/>
    </xf>
    <xf numFmtId="3" fontId="15" fillId="0" borderId="3" xfId="1" applyNumberFormat="1" applyFont="1" applyBorder="1" applyAlignment="1" applyProtection="1">
      <alignment horizontal="left" vertical="center"/>
      <protection locked="0"/>
    </xf>
    <xf numFmtId="3" fontId="1" fillId="6" borderId="0" xfId="0" applyNumberFormat="1" applyFont="1" applyFill="1" applyAlignment="1">
      <alignment horizontal="center" vertical="center"/>
    </xf>
    <xf numFmtId="49" fontId="11" fillId="5" borderId="0" xfId="1" applyNumberFormat="1" applyFont="1" applyFill="1" applyAlignment="1" applyProtection="1">
      <alignment vertical="center" shrinkToFit="1"/>
      <protection locked="0"/>
    </xf>
    <xf numFmtId="0" fontId="38" fillId="5" borderId="2" xfId="0" applyFont="1" applyFill="1" applyBorder="1">
      <alignment vertical="center"/>
    </xf>
    <xf numFmtId="0" fontId="38" fillId="5" borderId="4" xfId="0" applyFont="1" applyFill="1" applyBorder="1">
      <alignment vertical="center"/>
    </xf>
    <xf numFmtId="0" fontId="38" fillId="5" borderId="3" xfId="0" applyFont="1" applyFill="1" applyBorder="1">
      <alignment vertical="center"/>
    </xf>
    <xf numFmtId="0" fontId="11" fillId="5" borderId="46" xfId="0" applyFont="1" applyFill="1" applyBorder="1">
      <alignment vertical="center"/>
    </xf>
    <xf numFmtId="0" fontId="11" fillId="5" borderId="18" xfId="0" applyFont="1" applyFill="1" applyBorder="1">
      <alignment vertical="center"/>
    </xf>
    <xf numFmtId="0" fontId="11" fillId="5" borderId="19" xfId="0" applyFont="1" applyFill="1" applyBorder="1">
      <alignment vertical="center"/>
    </xf>
    <xf numFmtId="3" fontId="14" fillId="9" borderId="0" xfId="2" applyNumberFormat="1" applyFont="1" applyFill="1" applyAlignment="1">
      <alignment horizontal="center" vertical="center"/>
    </xf>
    <xf numFmtId="3" fontId="23" fillId="6" borderId="0" xfId="2" applyNumberFormat="1" applyFont="1" applyFill="1" applyAlignment="1" applyProtection="1">
      <alignment vertical="center" wrapText="1" shrinkToFit="1"/>
      <protection locked="0"/>
    </xf>
    <xf numFmtId="3" fontId="1" fillId="5" borderId="0" xfId="0" applyNumberFormat="1" applyFont="1" applyFill="1">
      <alignment vertical="center"/>
    </xf>
    <xf numFmtId="3" fontId="9" fillId="5" borderId="0" xfId="0" applyNumberFormat="1" applyFont="1" applyFill="1" applyAlignment="1">
      <alignment horizontal="right" vertical="center" shrinkToFit="1"/>
    </xf>
    <xf numFmtId="0" fontId="11" fillId="12" borderId="59" xfId="0" applyFont="1" applyFill="1" applyBorder="1" applyAlignment="1">
      <alignment vertical="center" shrinkToFit="1"/>
    </xf>
    <xf numFmtId="0" fontId="11" fillId="11" borderId="80" xfId="0" applyFont="1" applyFill="1" applyBorder="1" applyAlignment="1" applyProtection="1">
      <alignment vertical="center" shrinkToFit="1"/>
      <protection locked="0"/>
    </xf>
    <xf numFmtId="0" fontId="11" fillId="11" borderId="78" xfId="0" applyFont="1" applyFill="1" applyBorder="1" applyAlignment="1" applyProtection="1">
      <alignment vertical="center" shrinkToFit="1"/>
      <protection locked="0"/>
    </xf>
    <xf numFmtId="0" fontId="11" fillId="11" borderId="79" xfId="0" applyFont="1" applyFill="1" applyBorder="1" applyAlignment="1" applyProtection="1">
      <alignment vertical="center" shrinkToFit="1"/>
      <protection locked="0"/>
    </xf>
    <xf numFmtId="0" fontId="11" fillId="11" borderId="51" xfId="0" applyFont="1" applyFill="1" applyBorder="1" applyAlignment="1" applyProtection="1">
      <alignment vertical="center" shrinkToFit="1"/>
      <protection locked="0"/>
    </xf>
    <xf numFmtId="0" fontId="11" fillId="11" borderId="46" xfId="0" applyFont="1" applyFill="1" applyBorder="1" applyAlignment="1" applyProtection="1">
      <alignment vertical="center" shrinkToFit="1"/>
      <protection locked="0"/>
    </xf>
    <xf numFmtId="0" fontId="11" fillId="11" borderId="77" xfId="0" applyFont="1" applyFill="1" applyBorder="1" applyAlignment="1" applyProtection="1">
      <alignment vertical="center" shrinkToFit="1"/>
      <protection locked="0"/>
    </xf>
    <xf numFmtId="3" fontId="1" fillId="11" borderId="0" xfId="0" applyNumberFormat="1" applyFont="1" applyFill="1" applyAlignment="1">
      <alignment horizontal="right" vertical="center" shrinkToFit="1"/>
    </xf>
    <xf numFmtId="3" fontId="1" fillId="11" borderId="0" xfId="0" applyNumberFormat="1" applyFont="1" applyFill="1">
      <alignment vertical="center"/>
    </xf>
    <xf numFmtId="3" fontId="1" fillId="11" borderId="0" xfId="0" applyNumberFormat="1" applyFont="1" applyFill="1" applyAlignment="1">
      <alignment horizontal="left" vertical="center"/>
    </xf>
    <xf numFmtId="3" fontId="1" fillId="11" borderId="0" xfId="0" applyNumberFormat="1" applyFont="1" applyFill="1" applyAlignment="1">
      <alignment horizontal="right" vertical="center"/>
    </xf>
    <xf numFmtId="3" fontId="53" fillId="11" borderId="0" xfId="0" applyNumberFormat="1" applyFont="1" applyFill="1" applyAlignment="1">
      <alignment horizontal="right" vertical="center" shrinkToFit="1"/>
    </xf>
    <xf numFmtId="3" fontId="9" fillId="8" borderId="0" xfId="0" applyNumberFormat="1" applyFont="1" applyFill="1" applyAlignment="1">
      <alignment horizontal="right" vertical="center" shrinkToFit="1"/>
    </xf>
    <xf numFmtId="3" fontId="1" fillId="0" borderId="51" xfId="0" applyNumberFormat="1" applyFont="1" applyBorder="1" applyAlignment="1" applyProtection="1">
      <alignment horizontal="right" vertical="center"/>
      <protection locked="0"/>
    </xf>
    <xf numFmtId="0" fontId="11" fillId="0" borderId="79" xfId="0" applyFont="1" applyBorder="1" applyAlignment="1" applyProtection="1">
      <alignment vertical="center" shrinkToFit="1"/>
      <protection locked="0"/>
    </xf>
    <xf numFmtId="3" fontId="1" fillId="0" borderId="81" xfId="0" applyNumberFormat="1" applyFont="1" applyBorder="1" applyAlignment="1" applyProtection="1">
      <alignment horizontal="right" vertical="center"/>
      <protection locked="0"/>
    </xf>
    <xf numFmtId="3" fontId="1" fillId="6" borderId="81" xfId="0" applyNumberFormat="1" applyFont="1" applyFill="1" applyBorder="1" applyAlignment="1" applyProtection="1">
      <alignment horizontal="center" vertical="center" shrinkToFit="1"/>
      <protection locked="0"/>
    </xf>
    <xf numFmtId="3" fontId="1" fillId="6" borderId="81" xfId="0" applyNumberFormat="1" applyFont="1" applyFill="1" applyBorder="1" applyAlignment="1" applyProtection="1">
      <alignment horizontal="right" vertical="center"/>
      <protection locked="0"/>
    </xf>
    <xf numFmtId="3" fontId="7" fillId="9" borderId="59" xfId="0" applyNumberFormat="1" applyFont="1" applyFill="1" applyBorder="1" applyAlignment="1" applyProtection="1">
      <alignment vertical="center" shrinkToFit="1"/>
      <protection locked="0"/>
    </xf>
    <xf numFmtId="3" fontId="1" fillId="0" borderId="51" xfId="0" applyNumberFormat="1" applyFont="1" applyBorder="1" applyAlignment="1" applyProtection="1">
      <alignment vertical="center" shrinkToFit="1"/>
      <protection locked="0"/>
    </xf>
    <xf numFmtId="3" fontId="1" fillId="0" borderId="81" xfId="0" applyNumberFormat="1" applyFont="1" applyBorder="1" applyAlignment="1" applyProtection="1">
      <alignment vertical="center" shrinkToFit="1"/>
      <protection locked="0"/>
    </xf>
    <xf numFmtId="0" fontId="11" fillId="6" borderId="79" xfId="0" applyFont="1" applyFill="1" applyBorder="1" applyAlignment="1" applyProtection="1">
      <alignment horizontal="center" vertical="center" shrinkToFit="1"/>
      <protection locked="0"/>
    </xf>
    <xf numFmtId="0" fontId="11" fillId="6" borderId="82" xfId="0" applyFont="1" applyFill="1" applyBorder="1" applyAlignment="1" applyProtection="1">
      <alignment horizontal="center" vertical="center" shrinkToFit="1"/>
      <protection locked="0"/>
    </xf>
    <xf numFmtId="0" fontId="11" fillId="0" borderId="79" xfId="0" applyFont="1" applyBorder="1" applyAlignment="1" applyProtection="1">
      <alignment horizontal="center" vertical="center" shrinkToFit="1"/>
      <protection locked="0"/>
    </xf>
    <xf numFmtId="3" fontId="35" fillId="2" borderId="0" xfId="1" applyNumberFormat="1" applyFont="1" applyFill="1" applyAlignment="1">
      <alignment horizontal="left" vertical="top" wrapText="1"/>
    </xf>
    <xf numFmtId="3" fontId="11" fillId="8" borderId="0" xfId="1" applyNumberFormat="1" applyFont="1" applyFill="1">
      <alignment vertical="center"/>
    </xf>
    <xf numFmtId="3" fontId="11" fillId="8" borderId="0" xfId="1" applyNumberFormat="1" applyFont="1" applyFill="1" applyAlignment="1">
      <alignment horizontal="right"/>
    </xf>
    <xf numFmtId="49" fontId="11" fillId="3" borderId="2" xfId="1" applyNumberFormat="1" applyFont="1" applyFill="1" applyBorder="1" applyAlignment="1" applyProtection="1">
      <alignment horizontal="left" vertical="center" shrinkToFit="1"/>
      <protection locked="0"/>
    </xf>
    <xf numFmtId="49" fontId="11" fillId="3" borderId="3" xfId="1" applyNumberFormat="1" applyFont="1" applyFill="1" applyBorder="1" applyAlignment="1" applyProtection="1">
      <alignment horizontal="left" vertical="center" shrinkToFit="1"/>
      <protection locked="0"/>
    </xf>
    <xf numFmtId="49" fontId="11" fillId="3" borderId="4" xfId="1" applyNumberFormat="1" applyFont="1" applyFill="1" applyBorder="1" applyAlignment="1" applyProtection="1">
      <alignment horizontal="left" vertical="center" shrinkToFit="1"/>
      <protection locked="0"/>
    </xf>
    <xf numFmtId="3" fontId="11" fillId="5" borderId="0" xfId="1" applyNumberFormat="1" applyFont="1" applyFill="1">
      <alignment vertical="center"/>
    </xf>
    <xf numFmtId="3" fontId="11" fillId="5" borderId="0" xfId="1" applyNumberFormat="1" applyFont="1" applyFill="1" applyAlignment="1">
      <alignment horizontal="center" vertical="center"/>
    </xf>
    <xf numFmtId="3" fontId="10" fillId="0" borderId="2" xfId="1" applyNumberFormat="1" applyFont="1" applyBorder="1" applyAlignment="1" applyProtection="1">
      <alignment vertical="center" shrinkToFit="1"/>
      <protection locked="0"/>
    </xf>
    <xf numFmtId="3" fontId="10" fillId="0" borderId="3" xfId="1" applyNumberFormat="1" applyFont="1" applyBorder="1" applyAlignment="1" applyProtection="1">
      <alignment vertical="center" shrinkToFit="1"/>
      <protection locked="0"/>
    </xf>
    <xf numFmtId="3" fontId="10" fillId="0" borderId="4" xfId="1" applyNumberFormat="1" applyFont="1" applyBorder="1" applyAlignment="1" applyProtection="1">
      <alignment vertical="center" shrinkToFit="1"/>
      <protection locked="0"/>
    </xf>
    <xf numFmtId="3" fontId="11" fillId="8" borderId="0" xfId="1" applyNumberFormat="1" applyFont="1" applyFill="1" applyAlignment="1">
      <alignment horizontal="center" vertical="center" shrinkToFit="1"/>
    </xf>
    <xf numFmtId="49" fontId="11" fillId="3" borderId="2" xfId="1" applyNumberFormat="1" applyFont="1" applyFill="1" applyBorder="1" applyAlignment="1" applyProtection="1">
      <alignment horizontal="left" vertical="center"/>
      <protection locked="0"/>
    </xf>
    <xf numFmtId="49" fontId="11" fillId="3" borderId="3" xfId="1" applyNumberFormat="1" applyFont="1" applyFill="1" applyBorder="1" applyAlignment="1" applyProtection="1">
      <alignment horizontal="left" vertical="center"/>
      <protection locked="0"/>
    </xf>
    <xf numFmtId="49" fontId="11" fillId="3" borderId="4" xfId="1" applyNumberFormat="1" applyFont="1" applyFill="1" applyBorder="1" applyAlignment="1" applyProtection="1">
      <alignment horizontal="left" vertical="center"/>
      <protection locked="0"/>
    </xf>
    <xf numFmtId="49" fontId="11" fillId="6" borderId="2" xfId="1" applyNumberFormat="1" applyFont="1" applyFill="1" applyBorder="1" applyAlignment="1" applyProtection="1">
      <alignment horizontal="center" vertical="center" shrinkToFit="1"/>
      <protection locked="0"/>
    </xf>
    <xf numFmtId="49" fontId="11" fillId="6" borderId="3" xfId="1" applyNumberFormat="1" applyFont="1" applyFill="1" applyBorder="1" applyAlignment="1" applyProtection="1">
      <alignment horizontal="center" vertical="center" shrinkToFit="1"/>
      <protection locked="0"/>
    </xf>
    <xf numFmtId="49" fontId="11" fillId="6" borderId="4" xfId="1" applyNumberFormat="1" applyFont="1" applyFill="1" applyBorder="1" applyAlignment="1" applyProtection="1">
      <alignment horizontal="center" vertical="center" shrinkToFit="1"/>
      <protection locked="0"/>
    </xf>
    <xf numFmtId="49" fontId="11" fillId="6" borderId="2" xfId="1" applyNumberFormat="1" applyFont="1" applyFill="1" applyBorder="1" applyAlignment="1" applyProtection="1">
      <alignment vertical="center" shrinkToFit="1"/>
      <protection locked="0"/>
    </xf>
    <xf numFmtId="49" fontId="11" fillId="6" borderId="3" xfId="1" applyNumberFormat="1" applyFont="1" applyFill="1" applyBorder="1" applyAlignment="1" applyProtection="1">
      <alignment vertical="center" shrinkToFit="1"/>
      <protection locked="0"/>
    </xf>
    <xf numFmtId="49" fontId="11" fillId="6" borderId="4" xfId="1" applyNumberFormat="1" applyFont="1" applyFill="1" applyBorder="1" applyAlignment="1" applyProtection="1">
      <alignment vertical="center" shrinkToFit="1"/>
      <protection locked="0"/>
    </xf>
    <xf numFmtId="3" fontId="11" fillId="8" borderId="0" xfId="1" applyNumberFormat="1" applyFont="1" applyFill="1" applyAlignment="1">
      <alignment horizontal="center" vertical="center"/>
    </xf>
    <xf numFmtId="3" fontId="11" fillId="6" borderId="42" xfId="1" applyNumberFormat="1" applyFont="1" applyFill="1" applyBorder="1" applyAlignment="1" applyProtection="1">
      <alignment vertical="center" wrapText="1"/>
      <protection locked="0"/>
    </xf>
    <xf numFmtId="3" fontId="11" fillId="6" borderId="31" xfId="1" applyNumberFormat="1" applyFont="1" applyFill="1" applyBorder="1" applyAlignment="1" applyProtection="1">
      <alignment vertical="center" wrapText="1"/>
      <protection locked="0"/>
    </xf>
    <xf numFmtId="3" fontId="11" fillId="6" borderId="33" xfId="1" applyNumberFormat="1" applyFont="1" applyFill="1" applyBorder="1" applyAlignment="1" applyProtection="1">
      <alignment vertical="center" wrapText="1"/>
      <protection locked="0"/>
    </xf>
    <xf numFmtId="3" fontId="11" fillId="6" borderId="43" xfId="1" applyNumberFormat="1" applyFont="1" applyFill="1" applyBorder="1" applyAlignment="1" applyProtection="1">
      <alignment vertical="center" wrapText="1"/>
      <protection locked="0"/>
    </xf>
    <xf numFmtId="3" fontId="11" fillId="6" borderId="39" xfId="1" applyNumberFormat="1" applyFont="1" applyFill="1" applyBorder="1" applyAlignment="1" applyProtection="1">
      <alignment vertical="center" wrapText="1"/>
      <protection locked="0"/>
    </xf>
    <xf numFmtId="3" fontId="11" fillId="6" borderId="40" xfId="1" applyNumberFormat="1" applyFont="1" applyFill="1" applyBorder="1" applyAlignment="1" applyProtection="1">
      <alignment vertical="center" wrapText="1"/>
      <protection locked="0"/>
    </xf>
    <xf numFmtId="3" fontId="33" fillId="9" borderId="0" xfId="1" applyNumberFormat="1" applyFont="1" applyFill="1" applyAlignment="1">
      <alignment horizontal="center" vertical="center"/>
    </xf>
    <xf numFmtId="49" fontId="11" fillId="6" borderId="66" xfId="1" applyNumberFormat="1" applyFont="1" applyFill="1" applyBorder="1" applyProtection="1">
      <alignment vertical="center"/>
      <protection locked="0"/>
    </xf>
    <xf numFmtId="49" fontId="11" fillId="6" borderId="9" xfId="1" applyNumberFormat="1" applyFont="1" applyFill="1" applyBorder="1" applyProtection="1">
      <alignment vertical="center"/>
      <protection locked="0"/>
    </xf>
    <xf numFmtId="49" fontId="11" fillId="6" borderId="67" xfId="1" applyNumberFormat="1" applyFont="1" applyFill="1" applyBorder="1" applyProtection="1">
      <alignment vertical="center"/>
      <protection locked="0"/>
    </xf>
    <xf numFmtId="3" fontId="30" fillId="8" borderId="0" xfId="1" applyNumberFormat="1" applyFont="1" applyFill="1" applyAlignment="1">
      <alignment horizontal="center" vertical="center"/>
    </xf>
    <xf numFmtId="3" fontId="34" fillId="8" borderId="0" xfId="1" applyNumberFormat="1" applyFont="1" applyFill="1" applyAlignment="1">
      <alignment vertical="top" wrapText="1"/>
    </xf>
    <xf numFmtId="3" fontId="11" fillId="6" borderId="66" xfId="1" applyNumberFormat="1" applyFont="1" applyFill="1" applyBorder="1" applyProtection="1">
      <alignment vertical="center"/>
      <protection locked="0"/>
    </xf>
    <xf numFmtId="3" fontId="11" fillId="6" borderId="9" xfId="1" applyNumberFormat="1" applyFont="1" applyFill="1" applyBorder="1" applyProtection="1">
      <alignment vertical="center"/>
      <protection locked="0"/>
    </xf>
    <xf numFmtId="3" fontId="11" fillId="6" borderId="67" xfId="1" applyNumberFormat="1" applyFont="1" applyFill="1" applyBorder="1" applyProtection="1">
      <alignment vertical="center"/>
      <protection locked="0"/>
    </xf>
    <xf numFmtId="3" fontId="35" fillId="8" borderId="0" xfId="1" applyNumberFormat="1" applyFont="1" applyFill="1" applyAlignment="1">
      <alignment horizontal="center" vertical="center"/>
    </xf>
    <xf numFmtId="3" fontId="35" fillId="8" borderId="0" xfId="1" applyNumberFormat="1" applyFont="1" applyFill="1" applyAlignment="1">
      <alignment horizontal="center"/>
    </xf>
    <xf numFmtId="3" fontId="13" fillId="5" borderId="0" xfId="0" applyNumberFormat="1" applyFont="1" applyFill="1" applyAlignment="1">
      <alignment horizontal="center" vertical="center"/>
    </xf>
    <xf numFmtId="3" fontId="40" fillId="5" borderId="0" xfId="0" applyNumberFormat="1" applyFont="1" applyFill="1" applyAlignment="1">
      <alignment horizontal="center" vertical="center"/>
    </xf>
    <xf numFmtId="3" fontId="1" fillId="5" borderId="0" xfId="0" applyNumberFormat="1" applyFont="1" applyFill="1" applyAlignment="1">
      <alignment horizontal="center" vertical="center" shrinkToFit="1"/>
    </xf>
    <xf numFmtId="3" fontId="16" fillId="5" borderId="0" xfId="0" applyNumberFormat="1" applyFont="1" applyFill="1" applyAlignment="1">
      <alignment horizontal="right" vertical="center"/>
    </xf>
    <xf numFmtId="3" fontId="1" fillId="5" borderId="0" xfId="0" applyNumberFormat="1" applyFont="1" applyFill="1" applyAlignment="1">
      <alignment horizontal="center" vertical="center"/>
    </xf>
    <xf numFmtId="3" fontId="17" fillId="5" borderId="0" xfId="0" applyNumberFormat="1" applyFont="1" applyFill="1" applyAlignment="1">
      <alignment horizontal="center" vertical="center"/>
    </xf>
    <xf numFmtId="3" fontId="16" fillId="6" borderId="2" xfId="0" applyNumberFormat="1" applyFont="1" applyFill="1" applyBorder="1" applyAlignment="1" applyProtection="1">
      <alignment horizontal="left" vertical="center" shrinkToFit="1"/>
      <protection locked="0"/>
    </xf>
    <xf numFmtId="3" fontId="16" fillId="6" borderId="3" xfId="0" applyNumberFormat="1" applyFont="1" applyFill="1" applyBorder="1" applyAlignment="1" applyProtection="1">
      <alignment horizontal="left" vertical="center" shrinkToFit="1"/>
      <protection locked="0"/>
    </xf>
    <xf numFmtId="3" fontId="16" fillId="6" borderId="4" xfId="0" applyNumberFormat="1" applyFont="1" applyFill="1" applyBorder="1" applyAlignment="1" applyProtection="1">
      <alignment horizontal="left" vertical="center" shrinkToFit="1"/>
      <protection locked="0"/>
    </xf>
    <xf numFmtId="3" fontId="16" fillId="5" borderId="0" xfId="0" applyNumberFormat="1" applyFont="1" applyFill="1" applyAlignment="1">
      <alignment horizontal="center" vertical="center"/>
    </xf>
    <xf numFmtId="3" fontId="16" fillId="5" borderId="0" xfId="0" applyNumberFormat="1" applyFont="1" applyFill="1" applyAlignment="1">
      <alignment horizontal="center" vertical="center" shrinkToFit="1"/>
    </xf>
    <xf numFmtId="3" fontId="16" fillId="6" borderId="2" xfId="0" applyNumberFormat="1" applyFont="1" applyFill="1" applyBorder="1" applyAlignment="1" applyProtection="1">
      <alignment horizontal="right" vertical="center"/>
      <protection locked="0"/>
    </xf>
    <xf numFmtId="3" fontId="16" fillId="6" borderId="3" xfId="0" applyNumberFormat="1" applyFont="1" applyFill="1" applyBorder="1" applyAlignment="1" applyProtection="1">
      <alignment horizontal="right" vertical="center"/>
      <protection locked="0"/>
    </xf>
    <xf numFmtId="3" fontId="16" fillId="6" borderId="4" xfId="0" applyNumberFormat="1" applyFont="1" applyFill="1" applyBorder="1" applyAlignment="1" applyProtection="1">
      <alignment horizontal="right" vertical="center"/>
      <protection locked="0"/>
    </xf>
    <xf numFmtId="3" fontId="6" fillId="5" borderId="0" xfId="1" applyNumberFormat="1" applyFont="1" applyFill="1" applyAlignment="1">
      <alignment horizontal="right" vertical="center" shrinkToFit="1"/>
    </xf>
    <xf numFmtId="3" fontId="9" fillId="11" borderId="0" xfId="0" applyNumberFormat="1" applyFont="1" applyFill="1" applyAlignment="1">
      <alignment horizontal="right" vertical="center" shrinkToFit="1"/>
    </xf>
    <xf numFmtId="49" fontId="1" fillId="6" borderId="2" xfId="0" applyNumberFormat="1" applyFont="1" applyFill="1" applyBorder="1" applyAlignment="1" applyProtection="1">
      <alignment horizontal="left" vertical="center" shrinkToFit="1"/>
      <protection locked="0"/>
    </xf>
    <xf numFmtId="49" fontId="1" fillId="6" borderId="3" xfId="0" applyNumberFormat="1" applyFont="1" applyFill="1" applyBorder="1" applyAlignment="1" applyProtection="1">
      <alignment horizontal="left" vertical="center" shrinkToFit="1"/>
      <protection locked="0"/>
    </xf>
    <xf numFmtId="49" fontId="1" fillId="6" borderId="4" xfId="0" applyNumberFormat="1" applyFont="1" applyFill="1" applyBorder="1" applyAlignment="1" applyProtection="1">
      <alignment horizontal="left" vertical="center" shrinkToFit="1"/>
      <protection locked="0"/>
    </xf>
    <xf numFmtId="3" fontId="1" fillId="5" borderId="0" xfId="0" applyNumberFormat="1" applyFont="1" applyFill="1" applyAlignment="1">
      <alignment horizontal="right" vertical="center" shrinkToFit="1"/>
    </xf>
    <xf numFmtId="3" fontId="1" fillId="5" borderId="6" xfId="0" applyNumberFormat="1" applyFont="1" applyFill="1" applyBorder="1" applyAlignment="1">
      <alignment horizontal="center" vertical="center"/>
    </xf>
    <xf numFmtId="3" fontId="17" fillId="5" borderId="31" xfId="0" applyNumberFormat="1" applyFont="1" applyFill="1" applyBorder="1" applyAlignment="1">
      <alignment vertical="center" wrapText="1" shrinkToFit="1"/>
    </xf>
    <xf numFmtId="0" fontId="11" fillId="5" borderId="42" xfId="0" applyFont="1" applyFill="1" applyBorder="1">
      <alignment vertical="center"/>
    </xf>
    <xf numFmtId="0" fontId="11" fillId="5" borderId="31" xfId="0" applyFont="1" applyFill="1" applyBorder="1">
      <alignment vertical="center"/>
    </xf>
    <xf numFmtId="0" fontId="11" fillId="5" borderId="33" xfId="0" applyFont="1" applyFill="1" applyBorder="1">
      <alignment vertical="center"/>
    </xf>
    <xf numFmtId="0" fontId="11" fillId="5" borderId="49" xfId="0" applyFont="1" applyFill="1" applyBorder="1">
      <alignment vertical="center"/>
    </xf>
    <xf numFmtId="0" fontId="11" fillId="5" borderId="0" xfId="0" applyFont="1" applyFill="1">
      <alignment vertical="center"/>
    </xf>
    <xf numFmtId="0" fontId="11" fillId="5" borderId="50" xfId="0" applyFont="1" applyFill="1" applyBorder="1">
      <alignment vertical="center"/>
    </xf>
    <xf numFmtId="0" fontId="11" fillId="5" borderId="55" xfId="0" applyFont="1" applyFill="1" applyBorder="1">
      <alignment vertical="center"/>
    </xf>
    <xf numFmtId="0" fontId="11" fillId="5" borderId="6" xfId="0" applyFont="1" applyFill="1" applyBorder="1">
      <alignment vertical="center"/>
    </xf>
    <xf numFmtId="0" fontId="11" fillId="5" borderId="48" xfId="0" applyFont="1" applyFill="1" applyBorder="1">
      <alignment vertical="center"/>
    </xf>
    <xf numFmtId="0" fontId="11" fillId="5" borderId="52" xfId="0" applyFont="1" applyFill="1" applyBorder="1">
      <alignment vertical="center"/>
    </xf>
    <xf numFmtId="0" fontId="11" fillId="5" borderId="24" xfId="0" applyFont="1" applyFill="1" applyBorder="1">
      <alignment vertical="center"/>
    </xf>
    <xf numFmtId="0" fontId="11" fillId="5" borderId="25" xfId="0" applyFont="1" applyFill="1" applyBorder="1">
      <alignment vertical="center"/>
    </xf>
    <xf numFmtId="3" fontId="15" fillId="9" borderId="0" xfId="2" applyNumberFormat="1" applyFont="1" applyFill="1" applyAlignment="1">
      <alignment vertical="top" wrapText="1"/>
    </xf>
    <xf numFmtId="3" fontId="26" fillId="8" borderId="0" xfId="2" applyNumberFormat="1" applyFont="1" applyFill="1" applyAlignment="1">
      <alignment horizontal="left" vertical="center"/>
    </xf>
    <xf numFmtId="3" fontId="14" fillId="5" borderId="0" xfId="2" applyNumberFormat="1" applyFont="1" applyFill="1" applyAlignment="1">
      <alignment horizontal="center" vertical="center"/>
    </xf>
    <xf numFmtId="3" fontId="14" fillId="6" borderId="2" xfId="2" applyNumberFormat="1" applyFont="1" applyFill="1" applyBorder="1" applyAlignment="1" applyProtection="1">
      <alignment horizontal="right" vertical="center"/>
      <protection locked="0"/>
    </xf>
    <xf numFmtId="3" fontId="14" fillId="6" borderId="3" xfId="2" applyNumberFormat="1" applyFont="1" applyFill="1" applyBorder="1" applyAlignment="1" applyProtection="1">
      <alignment horizontal="right" vertical="center"/>
      <protection locked="0"/>
    </xf>
    <xf numFmtId="3" fontId="14" fillId="6" borderId="4" xfId="2" applyNumberFormat="1" applyFont="1" applyFill="1" applyBorder="1" applyAlignment="1" applyProtection="1">
      <alignment horizontal="right" vertical="center"/>
      <protection locked="0"/>
    </xf>
    <xf numFmtId="3" fontId="13" fillId="8" borderId="0" xfId="1" applyNumberFormat="1" applyFont="1" applyFill="1" applyAlignment="1">
      <alignment horizontal="right" vertical="center"/>
    </xf>
    <xf numFmtId="3" fontId="13" fillId="5" borderId="0" xfId="1" applyNumberFormat="1" applyFont="1" applyFill="1" applyAlignment="1">
      <alignment horizontal="center" vertical="center"/>
    </xf>
    <xf numFmtId="3" fontId="13" fillId="0" borderId="2" xfId="1" applyNumberFormat="1" applyFont="1" applyBorder="1" applyAlignment="1" applyProtection="1">
      <alignment horizontal="right" vertical="center"/>
      <protection locked="0"/>
    </xf>
    <xf numFmtId="3" fontId="13" fillId="0" borderId="3" xfId="1" applyNumberFormat="1" applyFont="1" applyBorder="1" applyAlignment="1" applyProtection="1">
      <alignment horizontal="right" vertical="center"/>
      <protection locked="0"/>
    </xf>
    <xf numFmtId="3" fontId="13" fillId="0" borderId="4" xfId="1" applyNumberFormat="1" applyFont="1" applyBorder="1" applyAlignment="1" applyProtection="1">
      <alignment horizontal="right" vertical="center"/>
      <protection locked="0"/>
    </xf>
    <xf numFmtId="49" fontId="14" fillId="6" borderId="2" xfId="2" applyNumberFormat="1" applyFont="1" applyFill="1" applyBorder="1" applyAlignment="1" applyProtection="1">
      <alignment horizontal="left" vertical="center" shrinkToFit="1"/>
      <protection locked="0"/>
    </xf>
    <xf numFmtId="49" fontId="14" fillId="6" borderId="3" xfId="2" applyNumberFormat="1" applyFont="1" applyFill="1" applyBorder="1" applyAlignment="1" applyProtection="1">
      <alignment horizontal="left" vertical="center" shrinkToFit="1"/>
      <protection locked="0"/>
    </xf>
    <xf numFmtId="49" fontId="14" fillId="6" borderId="4" xfId="2" applyNumberFormat="1" applyFont="1" applyFill="1" applyBorder="1" applyAlignment="1" applyProtection="1">
      <alignment horizontal="left" vertical="center" shrinkToFit="1"/>
      <protection locked="0"/>
    </xf>
    <xf numFmtId="3" fontId="15" fillId="6" borderId="2" xfId="4" applyNumberFormat="1" applyFont="1" applyFill="1" applyBorder="1" applyAlignment="1" applyProtection="1">
      <alignment horizontal="right" vertical="center"/>
      <protection locked="0"/>
    </xf>
    <xf numFmtId="3" fontId="15" fillId="6" borderId="4" xfId="4" applyNumberFormat="1" applyFont="1" applyFill="1" applyBorder="1" applyAlignment="1" applyProtection="1">
      <alignment horizontal="right" vertical="center"/>
      <protection locked="0"/>
    </xf>
    <xf numFmtId="3" fontId="14" fillId="5" borderId="0" xfId="2" applyNumberFormat="1" applyFont="1" applyFill="1" applyAlignment="1">
      <alignment horizontal="right" vertical="center"/>
    </xf>
    <xf numFmtId="3" fontId="14" fillId="5" borderId="50" xfId="2" applyNumberFormat="1" applyFont="1" applyFill="1" applyBorder="1" applyAlignment="1">
      <alignment horizontal="right" vertical="center"/>
    </xf>
    <xf numFmtId="49" fontId="15" fillId="6" borderId="2" xfId="4" applyNumberFormat="1" applyFont="1" applyFill="1" applyBorder="1" applyAlignment="1" applyProtection="1">
      <alignment horizontal="left" vertical="center" shrinkToFit="1"/>
      <protection locked="0"/>
    </xf>
    <xf numFmtId="49" fontId="15" fillId="6" borderId="3" xfId="4" applyNumberFormat="1" applyFont="1" applyFill="1" applyBorder="1" applyAlignment="1" applyProtection="1">
      <alignment horizontal="left" vertical="center" shrinkToFit="1"/>
      <protection locked="0"/>
    </xf>
    <xf numFmtId="49" fontId="15" fillId="6" borderId="4" xfId="4" applyNumberFormat="1" applyFont="1" applyFill="1" applyBorder="1" applyAlignment="1" applyProtection="1">
      <alignment horizontal="left" vertical="center" shrinkToFit="1"/>
      <protection locked="0"/>
    </xf>
    <xf numFmtId="38" fontId="14" fillId="6" borderId="2" xfId="5" applyFont="1" applyFill="1" applyBorder="1" applyAlignment="1" applyProtection="1">
      <alignment horizontal="center" vertical="center"/>
      <protection locked="0"/>
    </xf>
    <xf numFmtId="38" fontId="14" fillId="6" borderId="3" xfId="5" applyFont="1" applyFill="1" applyBorder="1" applyAlignment="1" applyProtection="1">
      <alignment horizontal="center" vertical="center"/>
      <protection locked="0"/>
    </xf>
    <xf numFmtId="38" fontId="14" fillId="6" borderId="4" xfId="5" applyFont="1" applyFill="1" applyBorder="1" applyAlignment="1" applyProtection="1">
      <alignment horizontal="center" vertical="center"/>
      <protection locked="0"/>
    </xf>
    <xf numFmtId="3" fontId="14" fillId="5" borderId="0" xfId="2" applyNumberFormat="1" applyFont="1" applyFill="1" applyAlignment="1"/>
    <xf numFmtId="3" fontId="26" fillId="8" borderId="0" xfId="1" applyNumberFormat="1" applyFont="1" applyFill="1" applyAlignment="1">
      <alignment horizontal="center" vertical="center"/>
    </xf>
    <xf numFmtId="3" fontId="15" fillId="5" borderId="0" xfId="4" applyNumberFormat="1" applyFont="1" applyFill="1" applyAlignment="1">
      <alignment horizontal="center" vertical="center" wrapText="1"/>
    </xf>
    <xf numFmtId="3" fontId="15" fillId="5" borderId="0" xfId="5" applyNumberFormat="1" applyFont="1" applyFill="1" applyBorder="1" applyAlignment="1" applyProtection="1">
      <alignment horizontal="center" vertical="top" wrapText="1"/>
    </xf>
    <xf numFmtId="3" fontId="14" fillId="6" borderId="2" xfId="5" applyNumberFormat="1" applyFont="1" applyFill="1" applyBorder="1" applyAlignment="1" applyProtection="1">
      <alignment horizontal="left" vertical="center"/>
      <protection locked="0"/>
    </xf>
    <xf numFmtId="3" fontId="14" fillId="6" borderId="3" xfId="5" applyNumberFormat="1" applyFont="1" applyFill="1" applyBorder="1" applyAlignment="1" applyProtection="1">
      <alignment horizontal="left" vertical="center"/>
      <protection locked="0"/>
    </xf>
    <xf numFmtId="3" fontId="14" fillId="6" borderId="4" xfId="5" applyNumberFormat="1" applyFont="1" applyFill="1" applyBorder="1" applyAlignment="1" applyProtection="1">
      <alignment horizontal="left" vertical="center"/>
      <protection locked="0"/>
    </xf>
    <xf numFmtId="3" fontId="14" fillId="6" borderId="2" xfId="2" applyNumberFormat="1" applyFont="1" applyFill="1" applyBorder="1" applyAlignment="1" applyProtection="1">
      <alignment horizontal="left" vertical="center"/>
      <protection locked="0"/>
    </xf>
    <xf numFmtId="3" fontId="14" fillId="6" borderId="3" xfId="2" applyNumberFormat="1" applyFont="1" applyFill="1" applyBorder="1" applyAlignment="1" applyProtection="1">
      <alignment horizontal="left" vertical="center"/>
      <protection locked="0"/>
    </xf>
    <xf numFmtId="3" fontId="14" fillId="6" borderId="4" xfId="2" applyNumberFormat="1" applyFont="1" applyFill="1" applyBorder="1" applyAlignment="1" applyProtection="1">
      <alignment horizontal="left" vertical="center"/>
      <protection locked="0"/>
    </xf>
    <xf numFmtId="3" fontId="1" fillId="6" borderId="0" xfId="0" applyNumberFormat="1" applyFont="1" applyFill="1" applyAlignment="1">
      <alignment horizontal="left" vertical="center"/>
    </xf>
    <xf numFmtId="3" fontId="1" fillId="6" borderId="0" xfId="0" applyNumberFormat="1" applyFont="1" applyFill="1" applyAlignment="1">
      <alignment horizontal="left" vertical="top" wrapText="1"/>
    </xf>
    <xf numFmtId="3" fontId="1" fillId="6" borderId="44" xfId="0" applyNumberFormat="1" applyFont="1" applyFill="1" applyBorder="1" applyAlignment="1">
      <alignment horizontal="center" vertical="center"/>
    </xf>
    <xf numFmtId="3" fontId="1" fillId="6" borderId="45" xfId="0" applyNumberFormat="1" applyFont="1" applyFill="1" applyBorder="1" applyAlignment="1">
      <alignment horizontal="center" vertical="center"/>
    </xf>
    <xf numFmtId="3" fontId="1" fillId="6" borderId="53" xfId="0" applyNumberFormat="1" applyFont="1" applyFill="1" applyBorder="1" applyAlignment="1">
      <alignment horizontal="center" vertical="center"/>
    </xf>
    <xf numFmtId="3" fontId="1" fillId="6" borderId="46" xfId="0" applyNumberFormat="1" applyFont="1" applyFill="1" applyBorder="1" applyAlignment="1">
      <alignment horizontal="left" vertical="center" shrinkToFit="1"/>
    </xf>
    <xf numFmtId="3" fontId="1" fillId="6" borderId="18" xfId="0" applyNumberFormat="1" applyFont="1" applyFill="1" applyBorder="1" applyAlignment="1">
      <alignment horizontal="left" vertical="center" shrinkToFit="1"/>
    </xf>
    <xf numFmtId="3" fontId="1" fillId="6" borderId="19" xfId="0" applyNumberFormat="1" applyFont="1" applyFill="1" applyBorder="1" applyAlignment="1">
      <alignment horizontal="left" vertical="center" shrinkToFit="1"/>
    </xf>
    <xf numFmtId="0" fontId="1" fillId="6" borderId="54" xfId="0" applyFont="1" applyFill="1" applyBorder="1" applyAlignment="1">
      <alignment horizontal="left" vertical="center"/>
    </xf>
    <xf numFmtId="0" fontId="1" fillId="6" borderId="7" xfId="0" applyFont="1" applyFill="1" applyBorder="1" applyAlignment="1">
      <alignment horizontal="left" vertical="center"/>
    </xf>
    <xf numFmtId="0" fontId="1" fillId="6" borderId="18" xfId="0" applyFont="1" applyFill="1" applyBorder="1" applyAlignment="1">
      <alignment horizontal="left" vertical="center"/>
    </xf>
    <xf numFmtId="0" fontId="1" fillId="6" borderId="19" xfId="0" applyFont="1" applyFill="1" applyBorder="1" applyAlignment="1">
      <alignment horizontal="left" vertical="center"/>
    </xf>
    <xf numFmtId="0" fontId="1" fillId="6" borderId="31" xfId="5" applyNumberFormat="1" applyFont="1" applyFill="1" applyBorder="1" applyAlignment="1">
      <alignment horizontal="center" vertical="center"/>
    </xf>
    <xf numFmtId="3" fontId="1" fillId="6" borderId="31" xfId="0" applyNumberFormat="1" applyFont="1" applyFill="1" applyBorder="1" applyAlignment="1">
      <alignment horizontal="center" vertical="center"/>
    </xf>
    <xf numFmtId="3" fontId="1" fillId="6" borderId="0" xfId="0" applyNumberFormat="1" applyFont="1" applyFill="1">
      <alignment vertical="center"/>
    </xf>
    <xf numFmtId="3" fontId="1" fillId="6" borderId="55" xfId="0" applyNumberFormat="1" applyFont="1" applyFill="1" applyBorder="1" applyAlignment="1">
      <alignment horizontal="left" vertical="center" shrinkToFit="1"/>
    </xf>
    <xf numFmtId="3" fontId="1" fillId="6" borderId="6" xfId="0" applyNumberFormat="1" applyFont="1" applyFill="1" applyBorder="1" applyAlignment="1">
      <alignment horizontal="left" vertical="center" shrinkToFit="1"/>
    </xf>
    <xf numFmtId="3" fontId="1" fillId="6" borderId="48" xfId="0" applyNumberFormat="1" applyFont="1" applyFill="1" applyBorder="1" applyAlignment="1">
      <alignment horizontal="left" vertical="center" shrinkToFit="1"/>
    </xf>
    <xf numFmtId="3" fontId="1" fillId="6" borderId="18" xfId="0" applyNumberFormat="1" applyFont="1" applyFill="1" applyBorder="1" applyAlignment="1">
      <alignment vertical="center" shrinkToFit="1"/>
    </xf>
    <xf numFmtId="3" fontId="1" fillId="6" borderId="19" xfId="0" applyNumberFormat="1" applyFont="1" applyFill="1" applyBorder="1" applyAlignment="1">
      <alignment vertical="center" shrinkToFit="1"/>
    </xf>
    <xf numFmtId="3" fontId="1" fillId="6" borderId="46" xfId="0" applyNumberFormat="1" applyFont="1" applyFill="1" applyBorder="1" applyAlignment="1">
      <alignment horizontal="center" vertical="center" shrinkToFit="1"/>
    </xf>
    <xf numFmtId="3" fontId="1" fillId="6" borderId="18" xfId="0" applyNumberFormat="1" applyFont="1" applyFill="1" applyBorder="1" applyAlignment="1">
      <alignment horizontal="center" vertical="center" shrinkToFit="1"/>
    </xf>
    <xf numFmtId="3" fontId="1" fillId="6" borderId="49" xfId="0" applyNumberFormat="1" applyFont="1" applyFill="1" applyBorder="1" applyAlignment="1">
      <alignment horizontal="left" vertical="center" shrinkToFit="1"/>
    </xf>
    <xf numFmtId="3" fontId="1" fillId="6" borderId="0" xfId="0" applyNumberFormat="1" applyFont="1" applyFill="1" applyAlignment="1">
      <alignment horizontal="left" vertical="center" shrinkToFit="1"/>
    </xf>
    <xf numFmtId="3" fontId="1" fillId="6" borderId="50" xfId="0" applyNumberFormat="1" applyFont="1" applyFill="1" applyBorder="1" applyAlignment="1">
      <alignment horizontal="left" vertical="center" shrinkToFit="1"/>
    </xf>
    <xf numFmtId="3" fontId="1" fillId="6" borderId="0" xfId="0" applyNumberFormat="1" applyFont="1" applyFill="1" applyAlignment="1">
      <alignment horizontal="center"/>
    </xf>
    <xf numFmtId="3" fontId="5" fillId="6" borderId="0" xfId="0" applyNumberFormat="1" applyFont="1" applyFill="1" applyAlignment="1">
      <alignment horizontal="left" vertical="center"/>
    </xf>
    <xf numFmtId="3" fontId="1" fillId="6" borderId="0" xfId="0" applyNumberFormat="1" applyFont="1" applyFill="1" applyAlignment="1">
      <alignment horizontal="center" vertical="center"/>
    </xf>
    <xf numFmtId="3" fontId="10" fillId="3" borderId="38" xfId="1" applyNumberFormat="1" applyFont="1" applyFill="1" applyBorder="1" applyAlignment="1" applyProtection="1">
      <alignment horizontal="left" vertical="center" shrinkToFit="1"/>
      <protection locked="0"/>
    </xf>
    <xf numFmtId="3" fontId="10" fillId="3" borderId="72" xfId="1" applyNumberFormat="1" applyFont="1" applyFill="1" applyBorder="1" applyAlignment="1" applyProtection="1">
      <alignment horizontal="left" vertical="center" shrinkToFit="1"/>
      <protection locked="0"/>
    </xf>
    <xf numFmtId="3" fontId="10" fillId="3" borderId="20" xfId="1" applyNumberFormat="1" applyFont="1" applyFill="1" applyBorder="1" applyAlignment="1" applyProtection="1">
      <alignment horizontal="left" vertical="center" shrinkToFit="1"/>
      <protection locked="0"/>
    </xf>
    <xf numFmtId="3" fontId="10" fillId="3" borderId="16" xfId="1" applyNumberFormat="1" applyFont="1" applyFill="1" applyBorder="1" applyAlignment="1" applyProtection="1">
      <alignment horizontal="right" vertical="center"/>
      <protection locked="0"/>
    </xf>
    <xf numFmtId="3" fontId="10" fillId="3" borderId="17" xfId="1" applyNumberFormat="1" applyFont="1" applyFill="1" applyBorder="1" applyAlignment="1" applyProtection="1">
      <alignment horizontal="right" vertical="center"/>
      <protection locked="0"/>
    </xf>
    <xf numFmtId="3" fontId="10" fillId="3" borderId="41" xfId="1" applyNumberFormat="1" applyFont="1" applyFill="1" applyBorder="1" applyAlignment="1" applyProtection="1">
      <alignment horizontal="left" vertical="center" shrinkToFit="1"/>
      <protection locked="0"/>
    </xf>
    <xf numFmtId="3" fontId="10" fillId="0" borderId="47" xfId="1" applyNumberFormat="1" applyFont="1" applyBorder="1" applyAlignment="1" applyProtection="1">
      <alignment horizontal="right" vertical="center"/>
      <protection locked="0"/>
    </xf>
    <xf numFmtId="3" fontId="10" fillId="0" borderId="57" xfId="1" applyNumberFormat="1" applyFont="1" applyBorder="1" applyAlignment="1" applyProtection="1">
      <alignment horizontal="right" vertical="center"/>
      <protection locked="0"/>
    </xf>
    <xf numFmtId="3" fontId="10" fillId="0" borderId="16" xfId="1" applyNumberFormat="1" applyFont="1" applyBorder="1" applyAlignment="1" applyProtection="1">
      <alignment horizontal="right" vertical="center"/>
      <protection locked="0"/>
    </xf>
    <xf numFmtId="3" fontId="10" fillId="0" borderId="17" xfId="1" applyNumberFormat="1" applyFont="1" applyBorder="1" applyAlignment="1" applyProtection="1">
      <alignment horizontal="right" vertical="center"/>
      <protection locked="0"/>
    </xf>
    <xf numFmtId="3" fontId="11" fillId="0" borderId="16" xfId="0" applyNumberFormat="1" applyFont="1" applyBorder="1" applyAlignment="1">
      <alignment horizontal="left" vertical="center"/>
    </xf>
    <xf numFmtId="3" fontId="11" fillId="0" borderId="17" xfId="0" applyNumberFormat="1" applyFont="1" applyBorder="1" applyAlignment="1">
      <alignment horizontal="left" vertical="center"/>
    </xf>
    <xf numFmtId="3" fontId="10" fillId="0" borderId="16" xfId="1" applyNumberFormat="1" applyFont="1" applyBorder="1" applyAlignment="1" applyProtection="1">
      <alignment horizontal="left" vertical="center" shrinkToFit="1"/>
      <protection locked="0"/>
    </xf>
    <xf numFmtId="3" fontId="10" fillId="0" borderId="18" xfId="1" applyNumberFormat="1" applyFont="1" applyBorder="1" applyAlignment="1" applyProtection="1">
      <alignment horizontal="left" vertical="center" shrinkToFit="1"/>
      <protection locked="0"/>
    </xf>
    <xf numFmtId="3" fontId="10" fillId="0" borderId="19" xfId="1" applyNumberFormat="1" applyFont="1" applyBorder="1" applyAlignment="1" applyProtection="1">
      <alignment horizontal="left" vertical="center" shrinkToFit="1"/>
      <protection locked="0"/>
    </xf>
    <xf numFmtId="3" fontId="10" fillId="0" borderId="17" xfId="1" applyNumberFormat="1" applyFont="1" applyBorder="1" applyAlignment="1" applyProtection="1">
      <alignment horizontal="left" vertical="center" shrinkToFit="1"/>
      <protection locked="0"/>
    </xf>
    <xf numFmtId="3" fontId="10" fillId="0" borderId="16" xfId="1" applyNumberFormat="1" applyFont="1" applyBorder="1" applyAlignment="1" applyProtection="1">
      <alignment horizontal="center" vertical="center"/>
      <protection locked="0"/>
    </xf>
    <xf numFmtId="3" fontId="10" fillId="0" borderId="17" xfId="1" applyNumberFormat="1" applyFont="1" applyBorder="1" applyAlignment="1" applyProtection="1">
      <alignment horizontal="center" vertical="center"/>
      <protection locked="0"/>
    </xf>
    <xf numFmtId="3" fontId="36" fillId="8" borderId="0" xfId="2" applyNumberFormat="1" applyFont="1" applyFill="1">
      <alignment vertical="center"/>
    </xf>
    <xf numFmtId="3" fontId="10" fillId="4" borderId="2" xfId="1" applyNumberFormat="1" applyFont="1" applyFill="1" applyBorder="1" applyAlignment="1" applyProtection="1">
      <alignment horizontal="center" vertical="center"/>
      <protection locked="0"/>
    </xf>
    <xf numFmtId="3" fontId="10" fillId="4" borderId="3" xfId="1" applyNumberFormat="1" applyFont="1" applyFill="1" applyBorder="1" applyAlignment="1" applyProtection="1">
      <alignment horizontal="center" vertical="center"/>
      <protection locked="0"/>
    </xf>
    <xf numFmtId="3" fontId="10" fillId="4" borderId="4" xfId="1" applyNumberFormat="1" applyFont="1" applyFill="1" applyBorder="1" applyAlignment="1" applyProtection="1">
      <alignment horizontal="center" vertical="center"/>
      <protection locked="0"/>
    </xf>
    <xf numFmtId="3" fontId="10" fillId="0" borderId="2" xfId="1" applyNumberFormat="1" applyFont="1" applyBorder="1" applyAlignment="1" applyProtection="1">
      <alignment horizontal="right" vertical="center"/>
      <protection locked="0"/>
    </xf>
    <xf numFmtId="3" fontId="10" fillId="0" borderId="3" xfId="1" applyNumberFormat="1" applyFont="1" applyBorder="1" applyAlignment="1" applyProtection="1">
      <alignment horizontal="right" vertical="center"/>
      <protection locked="0"/>
    </xf>
    <xf numFmtId="3" fontId="10" fillId="0" borderId="4" xfId="1" applyNumberFormat="1" applyFont="1" applyBorder="1" applyAlignment="1" applyProtection="1">
      <alignment horizontal="right" vertical="center"/>
      <protection locked="0"/>
    </xf>
    <xf numFmtId="3" fontId="45" fillId="8" borderId="0" xfId="2" applyNumberFormat="1" applyFont="1" applyFill="1">
      <alignment vertical="center"/>
    </xf>
    <xf numFmtId="3" fontId="10" fillId="3" borderId="0" xfId="1" applyNumberFormat="1" applyFont="1" applyFill="1" applyAlignment="1" applyProtection="1">
      <alignment horizontal="right" vertical="center"/>
      <protection locked="0"/>
    </xf>
    <xf numFmtId="3" fontId="10" fillId="3" borderId="0" xfId="1" applyNumberFormat="1" applyFont="1" applyFill="1" applyAlignment="1" applyProtection="1">
      <alignment horizontal="left" vertical="center" shrinkToFit="1"/>
      <protection locked="0"/>
    </xf>
    <xf numFmtId="3" fontId="37" fillId="8" borderId="0" xfId="1" applyNumberFormat="1" applyFont="1" applyFill="1" applyAlignment="1">
      <alignment horizontal="center" vertical="center"/>
    </xf>
    <xf numFmtId="3" fontId="10" fillId="8" borderId="0" xfId="1" applyNumberFormat="1" applyFont="1" applyFill="1" applyAlignment="1">
      <alignment horizontal="right" vertical="center"/>
    </xf>
    <xf numFmtId="3" fontId="15" fillId="0" borderId="3" xfId="1" applyNumberFormat="1" applyFont="1" applyBorder="1" applyAlignment="1" applyProtection="1">
      <alignment horizontal="left" vertical="center" shrinkToFit="1"/>
      <protection locked="0"/>
    </xf>
    <xf numFmtId="3" fontId="10" fillId="4" borderId="42" xfId="1" applyNumberFormat="1" applyFont="1" applyFill="1" applyBorder="1" applyAlignment="1" applyProtection="1">
      <alignment horizontal="center" vertical="center" wrapText="1"/>
      <protection locked="0"/>
    </xf>
    <xf numFmtId="3" fontId="10" fillId="4" borderId="31" xfId="1" applyNumberFormat="1" applyFont="1" applyFill="1" applyBorder="1" applyAlignment="1" applyProtection="1">
      <alignment horizontal="center" vertical="center"/>
      <protection locked="0"/>
    </xf>
    <xf numFmtId="3" fontId="10" fillId="4" borderId="30" xfId="1" applyNumberFormat="1" applyFont="1" applyFill="1" applyBorder="1" applyAlignment="1" applyProtection="1">
      <alignment horizontal="center" vertical="center"/>
      <protection locked="0"/>
    </xf>
    <xf numFmtId="3" fontId="10" fillId="4" borderId="43" xfId="1" applyNumberFormat="1" applyFont="1" applyFill="1" applyBorder="1" applyAlignment="1" applyProtection="1">
      <alignment horizontal="center" vertical="center"/>
      <protection locked="0"/>
    </xf>
    <xf numFmtId="3" fontId="10" fillId="4" borderId="39" xfId="1" applyNumberFormat="1" applyFont="1" applyFill="1" applyBorder="1" applyAlignment="1" applyProtection="1">
      <alignment horizontal="center" vertical="center"/>
      <protection locked="0"/>
    </xf>
    <xf numFmtId="3" fontId="10" fillId="4" borderId="37" xfId="1" applyNumberFormat="1" applyFont="1" applyFill="1" applyBorder="1" applyAlignment="1" applyProtection="1">
      <alignment horizontal="center" vertical="center"/>
      <protection locked="0"/>
    </xf>
    <xf numFmtId="3" fontId="10" fillId="4" borderId="62" xfId="1" applyNumberFormat="1" applyFont="1" applyFill="1" applyBorder="1" applyAlignment="1" applyProtection="1">
      <alignment horizontal="center" vertical="center"/>
      <protection locked="0"/>
    </xf>
    <xf numFmtId="3" fontId="10" fillId="4" borderId="63" xfId="1" applyNumberFormat="1" applyFont="1" applyFill="1" applyBorder="1" applyAlignment="1" applyProtection="1">
      <alignment horizontal="center" vertical="center"/>
      <protection locked="0"/>
    </xf>
    <xf numFmtId="3" fontId="10" fillId="4" borderId="64" xfId="1" applyNumberFormat="1" applyFont="1" applyFill="1" applyBorder="1" applyAlignment="1" applyProtection="1">
      <alignment horizontal="center" vertical="center"/>
      <protection locked="0"/>
    </xf>
    <xf numFmtId="3" fontId="10" fillId="4" borderId="29" xfId="1" applyNumberFormat="1" applyFont="1" applyFill="1" applyBorder="1" applyAlignment="1" applyProtection="1">
      <alignment horizontal="center" vertical="center"/>
      <protection locked="0"/>
    </xf>
    <xf numFmtId="3" fontId="10" fillId="4" borderId="33" xfId="1" applyNumberFormat="1" applyFont="1" applyFill="1" applyBorder="1" applyAlignment="1" applyProtection="1">
      <alignment horizontal="center" vertical="center"/>
      <protection locked="0"/>
    </xf>
    <xf numFmtId="3" fontId="10" fillId="4" borderId="36" xfId="1" applyNumberFormat="1" applyFont="1" applyFill="1" applyBorder="1" applyAlignment="1" applyProtection="1">
      <alignment horizontal="center" vertical="center"/>
      <protection locked="0"/>
    </xf>
    <xf numFmtId="3" fontId="10" fillId="4" borderId="40" xfId="1" applyNumberFormat="1" applyFont="1" applyFill="1" applyBorder="1" applyAlignment="1" applyProtection="1">
      <alignment horizontal="center" vertical="center"/>
      <protection locked="0"/>
    </xf>
    <xf numFmtId="3" fontId="10" fillId="4" borderId="22" xfId="1" applyNumberFormat="1" applyFont="1" applyFill="1" applyBorder="1" applyAlignment="1" applyProtection="1">
      <alignment horizontal="center" vertical="center"/>
      <protection locked="0"/>
    </xf>
    <xf numFmtId="3" fontId="10" fillId="4" borderId="23" xfId="1" applyNumberFormat="1" applyFont="1" applyFill="1" applyBorder="1" applyAlignment="1" applyProtection="1">
      <alignment horizontal="center" vertical="center"/>
      <protection locked="0"/>
    </xf>
    <xf numFmtId="3" fontId="10" fillId="3" borderId="43" xfId="1" applyNumberFormat="1" applyFont="1" applyFill="1" applyBorder="1" applyAlignment="1" applyProtection="1">
      <alignment horizontal="center" vertical="center"/>
      <protection locked="0"/>
    </xf>
    <xf numFmtId="3" fontId="10" fillId="3" borderId="39" xfId="1" applyNumberFormat="1" applyFont="1" applyFill="1" applyBorder="1" applyAlignment="1" applyProtection="1">
      <alignment horizontal="center" vertical="center"/>
      <protection locked="0"/>
    </xf>
    <xf numFmtId="3" fontId="10" fillId="3" borderId="37" xfId="1" applyNumberFormat="1" applyFont="1" applyFill="1" applyBorder="1" applyAlignment="1" applyProtection="1">
      <alignment horizontal="center" vertical="center"/>
      <protection locked="0"/>
    </xf>
    <xf numFmtId="3" fontId="10" fillId="3" borderId="10" xfId="1" applyNumberFormat="1" applyFont="1" applyFill="1" applyBorder="1" applyAlignment="1" applyProtection="1">
      <alignment horizontal="center" vertical="center"/>
      <protection locked="0"/>
    </xf>
    <xf numFmtId="3" fontId="10" fillId="3" borderId="26" xfId="1" applyNumberFormat="1" applyFont="1" applyFill="1" applyBorder="1" applyAlignment="1" applyProtection="1">
      <alignment horizontal="center" vertical="center"/>
      <protection locked="0"/>
    </xf>
    <xf numFmtId="3" fontId="10" fillId="3" borderId="10" xfId="1" applyNumberFormat="1" applyFont="1" applyFill="1" applyBorder="1" applyAlignment="1" applyProtection="1">
      <alignment horizontal="right" vertical="center" shrinkToFit="1"/>
      <protection locked="0"/>
    </xf>
    <xf numFmtId="3" fontId="10" fillId="3" borderId="3" xfId="1" applyNumberFormat="1" applyFont="1" applyFill="1" applyBorder="1" applyAlignment="1" applyProtection="1">
      <alignment horizontal="right" vertical="center" shrinkToFit="1"/>
      <protection locked="0"/>
    </xf>
    <xf numFmtId="3" fontId="10" fillId="3" borderId="4" xfId="1" applyNumberFormat="1" applyFont="1" applyFill="1" applyBorder="1" applyAlignment="1" applyProtection="1">
      <alignment horizontal="right" vertical="center" shrinkToFit="1"/>
      <protection locked="0"/>
    </xf>
    <xf numFmtId="3" fontId="10" fillId="3" borderId="36" xfId="1" applyNumberFormat="1" applyFont="1" applyFill="1" applyBorder="1" applyAlignment="1" applyProtection="1">
      <alignment horizontal="right" vertical="center"/>
      <protection locked="0"/>
    </xf>
    <xf numFmtId="3" fontId="10" fillId="3" borderId="37" xfId="1" applyNumberFormat="1" applyFont="1" applyFill="1" applyBorder="1" applyAlignment="1" applyProtection="1">
      <alignment horizontal="right" vertical="center"/>
      <protection locked="0"/>
    </xf>
    <xf numFmtId="3" fontId="10" fillId="6" borderId="36" xfId="1" applyNumberFormat="1" applyFont="1" applyFill="1" applyBorder="1" applyAlignment="1" applyProtection="1">
      <alignment horizontal="right" vertical="center" shrinkToFit="1"/>
      <protection locked="0"/>
    </xf>
    <xf numFmtId="3" fontId="10" fillId="6" borderId="39" xfId="1" applyNumberFormat="1" applyFont="1" applyFill="1" applyBorder="1" applyAlignment="1" applyProtection="1">
      <alignment horizontal="right" vertical="center" shrinkToFit="1"/>
      <protection locked="0"/>
    </xf>
    <xf numFmtId="3" fontId="10" fillId="6" borderId="40" xfId="1" applyNumberFormat="1" applyFont="1" applyFill="1" applyBorder="1" applyAlignment="1" applyProtection="1">
      <alignment horizontal="right" vertical="center" shrinkToFit="1"/>
      <protection locked="0"/>
    </xf>
    <xf numFmtId="3" fontId="37" fillId="4" borderId="22" xfId="1" applyNumberFormat="1" applyFont="1" applyFill="1" applyBorder="1" applyAlignment="1">
      <alignment horizontal="center" vertical="center"/>
    </xf>
    <xf numFmtId="3" fontId="11" fillId="4" borderId="23" xfId="1" applyNumberFormat="1" applyFont="1" applyFill="1" applyBorder="1" applyAlignment="1">
      <alignment horizontal="center" vertical="center"/>
    </xf>
    <xf numFmtId="3" fontId="10" fillId="3" borderId="22" xfId="1" applyNumberFormat="1" applyFont="1" applyFill="1" applyBorder="1" applyAlignment="1" applyProtection="1">
      <alignment horizontal="right" vertical="center"/>
      <protection locked="0"/>
    </xf>
    <xf numFmtId="3" fontId="10" fillId="3" borderId="23" xfId="1" applyNumberFormat="1" applyFont="1" applyFill="1" applyBorder="1" applyAlignment="1" applyProtection="1">
      <alignment horizontal="right" vertical="center"/>
      <protection locked="0"/>
    </xf>
    <xf numFmtId="3" fontId="10" fillId="0" borderId="47" xfId="1" applyNumberFormat="1" applyFont="1" applyBorder="1" applyAlignment="1" applyProtection="1">
      <alignment vertical="center" shrinkToFit="1"/>
      <protection locked="0"/>
    </xf>
    <xf numFmtId="3" fontId="10" fillId="0" borderId="6" xfId="1" applyNumberFormat="1" applyFont="1" applyBorder="1" applyAlignment="1" applyProtection="1">
      <alignment vertical="center" shrinkToFit="1"/>
      <protection locked="0"/>
    </xf>
    <xf numFmtId="3" fontId="10" fillId="0" borderId="48" xfId="1" applyNumberFormat="1" applyFont="1" applyBorder="1" applyAlignment="1" applyProtection="1">
      <alignment vertical="center" shrinkToFit="1"/>
      <protection locked="0"/>
    </xf>
    <xf numFmtId="3" fontId="10" fillId="0" borderId="16" xfId="1" applyNumberFormat="1" applyFont="1" applyBorder="1" applyAlignment="1" applyProtection="1">
      <alignment vertical="center" shrinkToFit="1"/>
      <protection locked="0"/>
    </xf>
    <xf numFmtId="3" fontId="10" fillId="0" borderId="18" xfId="1" applyNumberFormat="1" applyFont="1" applyBorder="1" applyAlignment="1" applyProtection="1">
      <alignment vertical="center" shrinkToFit="1"/>
      <protection locked="0"/>
    </xf>
    <xf numFmtId="3" fontId="10" fillId="0" borderId="19" xfId="1" applyNumberFormat="1" applyFont="1" applyBorder="1" applyAlignment="1" applyProtection="1">
      <alignment vertical="center" shrinkToFit="1"/>
      <protection locked="0"/>
    </xf>
    <xf numFmtId="3" fontId="10" fillId="0" borderId="20" xfId="1" applyNumberFormat="1" applyFont="1" applyBorder="1" applyAlignment="1" applyProtection="1">
      <alignment horizontal="left" vertical="center" shrinkToFit="1"/>
      <protection locked="0"/>
    </xf>
    <xf numFmtId="3" fontId="11" fillId="0" borderId="18" xfId="0" applyNumberFormat="1" applyFont="1" applyBorder="1" applyAlignment="1">
      <alignment horizontal="left" vertical="center" shrinkToFit="1"/>
    </xf>
    <xf numFmtId="3" fontId="11" fillId="0" borderId="17" xfId="0" applyNumberFormat="1" applyFont="1" applyBorder="1" applyAlignment="1">
      <alignment horizontal="left" vertical="center" shrinkToFit="1"/>
    </xf>
    <xf numFmtId="3" fontId="11" fillId="0" borderId="16" xfId="0" applyNumberFormat="1" applyFont="1" applyBorder="1" applyAlignment="1">
      <alignment horizontal="left" vertical="center" shrinkToFit="1"/>
    </xf>
    <xf numFmtId="3" fontId="37" fillId="3" borderId="66" xfId="1" applyNumberFormat="1" applyFont="1" applyFill="1" applyBorder="1" applyAlignment="1">
      <alignment horizontal="center" vertical="center"/>
    </xf>
    <xf numFmtId="3" fontId="37" fillId="3" borderId="9" xfId="1" applyNumberFormat="1" applyFont="1" applyFill="1" applyBorder="1" applyAlignment="1">
      <alignment horizontal="center" vertical="center"/>
    </xf>
    <xf numFmtId="3" fontId="10" fillId="3" borderId="9" xfId="1" applyNumberFormat="1" applyFont="1" applyFill="1" applyBorder="1" applyAlignment="1">
      <alignment horizontal="right" vertical="center"/>
    </xf>
    <xf numFmtId="3" fontId="11" fillId="0" borderId="9" xfId="1" applyNumberFormat="1" applyFont="1" applyBorder="1" applyAlignment="1">
      <alignment horizontal="right" vertical="center"/>
    </xf>
    <xf numFmtId="3" fontId="10" fillId="3" borderId="9" xfId="1" applyNumberFormat="1" applyFont="1" applyFill="1" applyBorder="1" applyAlignment="1">
      <alignment horizontal="center" vertical="center"/>
    </xf>
    <xf numFmtId="3" fontId="11" fillId="0" borderId="9" xfId="1" applyNumberFormat="1" applyFont="1" applyBorder="1" applyAlignment="1">
      <alignment horizontal="center" vertical="center"/>
    </xf>
    <xf numFmtId="3" fontId="11" fillId="0" borderId="67" xfId="1" applyNumberFormat="1" applyFont="1" applyBorder="1" applyAlignment="1">
      <alignment horizontal="center" vertical="center"/>
    </xf>
    <xf numFmtId="3" fontId="14" fillId="3" borderId="0" xfId="1" applyNumberFormat="1" applyFont="1" applyFill="1" applyAlignment="1">
      <alignment horizontal="right" vertical="center" shrinkToFit="1"/>
    </xf>
    <xf numFmtId="3" fontId="37" fillId="4" borderId="27" xfId="1" applyNumberFormat="1" applyFont="1" applyFill="1" applyBorder="1" applyAlignment="1">
      <alignment horizontal="center" vertical="center"/>
    </xf>
    <xf numFmtId="3" fontId="11" fillId="4" borderId="34" xfId="1" applyNumberFormat="1" applyFont="1" applyFill="1" applyBorder="1" applyAlignment="1">
      <alignment horizontal="center" vertical="center"/>
    </xf>
    <xf numFmtId="3" fontId="37" fillId="4" borderId="28" xfId="1" applyNumberFormat="1" applyFont="1" applyFill="1" applyBorder="1" applyAlignment="1">
      <alignment horizontal="center" vertical="center"/>
    </xf>
    <xf numFmtId="3" fontId="11" fillId="4" borderId="35" xfId="1" applyNumberFormat="1" applyFont="1" applyFill="1" applyBorder="1" applyAlignment="1">
      <alignment horizontal="center" vertical="center"/>
    </xf>
    <xf numFmtId="3" fontId="37" fillId="4" borderId="29" xfId="1" applyNumberFormat="1" applyFont="1" applyFill="1" applyBorder="1" applyAlignment="1">
      <alignment horizontal="center" vertical="center"/>
    </xf>
    <xf numFmtId="3" fontId="37" fillId="4" borderId="30" xfId="1" applyNumberFormat="1" applyFont="1" applyFill="1" applyBorder="1" applyAlignment="1">
      <alignment horizontal="center" vertical="center"/>
    </xf>
    <xf numFmtId="3" fontId="11" fillId="4" borderId="36" xfId="1" applyNumberFormat="1" applyFont="1" applyFill="1" applyBorder="1" applyAlignment="1">
      <alignment horizontal="center" vertical="center"/>
    </xf>
    <xf numFmtId="3" fontId="11" fillId="4" borderId="37" xfId="1" applyNumberFormat="1" applyFont="1" applyFill="1" applyBorder="1" applyAlignment="1">
      <alignment horizontal="center" vertical="center"/>
    </xf>
    <xf numFmtId="3" fontId="11" fillId="4" borderId="31" xfId="1" applyNumberFormat="1" applyFont="1" applyFill="1" applyBorder="1" applyAlignment="1">
      <alignment horizontal="center" vertical="center"/>
    </xf>
    <xf numFmtId="3" fontId="11" fillId="4" borderId="30" xfId="1" applyNumberFormat="1" applyFont="1" applyFill="1" applyBorder="1" applyAlignment="1">
      <alignment horizontal="center" vertical="center"/>
    </xf>
    <xf numFmtId="3" fontId="37" fillId="4" borderId="32" xfId="1" applyNumberFormat="1" applyFont="1" applyFill="1" applyBorder="1" applyAlignment="1">
      <alignment vertical="center" shrinkToFit="1"/>
    </xf>
    <xf numFmtId="3" fontId="11" fillId="4" borderId="65" xfId="1" applyNumberFormat="1" applyFont="1" applyFill="1" applyBorder="1" applyAlignment="1">
      <alignment vertical="center" shrinkToFit="1"/>
    </xf>
    <xf numFmtId="3" fontId="10" fillId="0" borderId="16" xfId="1" quotePrefix="1" applyNumberFormat="1" applyFont="1" applyBorder="1" applyAlignment="1" applyProtection="1">
      <alignment horizontal="left" vertical="center" shrinkToFit="1"/>
      <protection locked="0"/>
    </xf>
    <xf numFmtId="3" fontId="10" fillId="0" borderId="18" xfId="1" quotePrefix="1" applyNumberFormat="1" applyFont="1" applyBorder="1" applyAlignment="1" applyProtection="1">
      <alignment horizontal="left" vertical="center" shrinkToFit="1"/>
      <protection locked="0"/>
    </xf>
    <xf numFmtId="3" fontId="10" fillId="0" borderId="19" xfId="1" quotePrefix="1" applyNumberFormat="1" applyFont="1" applyBorder="1" applyAlignment="1" applyProtection="1">
      <alignment horizontal="left" vertical="center" shrinkToFit="1"/>
      <protection locked="0"/>
    </xf>
    <xf numFmtId="3" fontId="10" fillId="0" borderId="21" xfId="1" applyNumberFormat="1" applyFont="1" applyBorder="1" applyAlignment="1" applyProtection="1">
      <alignment horizontal="left" vertical="center" shrinkToFit="1"/>
      <protection locked="0"/>
    </xf>
    <xf numFmtId="3" fontId="11" fillId="0" borderId="20" xfId="0" applyNumberFormat="1" applyFont="1" applyBorder="1" applyAlignment="1">
      <alignment horizontal="left" vertical="center"/>
    </xf>
    <xf numFmtId="3" fontId="11" fillId="0" borderId="16" xfId="0" applyNumberFormat="1" applyFont="1" applyBorder="1" applyAlignment="1">
      <alignment horizontal="right" vertical="center"/>
    </xf>
    <xf numFmtId="3" fontId="11" fillId="0" borderId="17" xfId="0" applyNumberFormat="1" applyFont="1" applyBorder="1" applyAlignment="1">
      <alignment horizontal="right" vertical="center"/>
    </xf>
    <xf numFmtId="3" fontId="37" fillId="4" borderId="31" xfId="1" applyNumberFormat="1" applyFont="1" applyFill="1" applyBorder="1" applyAlignment="1">
      <alignment horizontal="center" vertical="center"/>
    </xf>
    <xf numFmtId="3" fontId="37" fillId="4" borderId="33" xfId="1" applyNumberFormat="1" applyFont="1" applyFill="1" applyBorder="1" applyAlignment="1">
      <alignment horizontal="center" vertical="center"/>
    </xf>
    <xf numFmtId="3" fontId="11" fillId="4" borderId="39" xfId="1" applyNumberFormat="1" applyFont="1" applyFill="1" applyBorder="1" applyAlignment="1">
      <alignment horizontal="center" vertical="center"/>
    </xf>
    <xf numFmtId="3" fontId="11" fillId="4" borderId="40" xfId="1" applyNumberFormat="1" applyFont="1" applyFill="1" applyBorder="1" applyAlignment="1">
      <alignment horizontal="center" vertical="center"/>
    </xf>
    <xf numFmtId="3" fontId="10" fillId="0" borderId="11" xfId="1" applyNumberFormat="1" applyFont="1" applyBorder="1" applyAlignment="1" applyProtection="1">
      <alignment horizontal="left" vertical="center" shrinkToFit="1"/>
      <protection locked="0"/>
    </xf>
    <xf numFmtId="3" fontId="10" fillId="3" borderId="11" xfId="1" applyNumberFormat="1" applyFont="1" applyFill="1" applyBorder="1" applyAlignment="1" applyProtection="1">
      <alignment horizontal="right" vertical="center"/>
      <protection locked="0"/>
    </xf>
    <xf numFmtId="3" fontId="11" fillId="0" borderId="11" xfId="1" applyNumberFormat="1" applyFont="1" applyBorder="1" applyAlignment="1">
      <alignment horizontal="right" vertical="center"/>
    </xf>
    <xf numFmtId="3" fontId="10" fillId="3" borderId="11" xfId="1" applyNumberFormat="1" applyFont="1" applyFill="1" applyBorder="1" applyAlignment="1" applyProtection="1">
      <alignment horizontal="left" vertical="center" shrinkToFit="1"/>
      <protection locked="0"/>
    </xf>
    <xf numFmtId="3" fontId="37" fillId="0" borderId="11" xfId="1" applyNumberFormat="1" applyFont="1" applyBorder="1" applyAlignment="1">
      <alignment horizontal="left" vertical="center" shrinkToFit="1"/>
    </xf>
    <xf numFmtId="3" fontId="37" fillId="0" borderId="76" xfId="1" applyNumberFormat="1" applyFont="1" applyBorder="1" applyAlignment="1">
      <alignment horizontal="left" vertical="center" shrinkToFit="1"/>
    </xf>
    <xf numFmtId="3" fontId="47" fillId="8" borderId="0" xfId="2" applyNumberFormat="1" applyFont="1" applyFill="1">
      <alignment vertical="center"/>
    </xf>
    <xf numFmtId="3" fontId="10" fillId="3" borderId="20" xfId="1" applyNumberFormat="1" applyFont="1" applyFill="1" applyBorder="1" applyAlignment="1" applyProtection="1">
      <alignment horizontal="right" vertical="center"/>
      <protection locked="0"/>
    </xf>
    <xf numFmtId="3" fontId="11" fillId="0" borderId="20" xfId="1" applyNumberFormat="1" applyFont="1" applyBorder="1" applyAlignment="1">
      <alignment horizontal="right" vertical="center"/>
    </xf>
    <xf numFmtId="3" fontId="37" fillId="0" borderId="20" xfId="1" applyNumberFormat="1" applyFont="1" applyBorder="1" applyAlignment="1">
      <alignment horizontal="left" vertical="center" shrinkToFit="1"/>
    </xf>
    <xf numFmtId="3" fontId="37" fillId="0" borderId="41" xfId="1" applyNumberFormat="1" applyFont="1" applyBorder="1" applyAlignment="1">
      <alignment horizontal="left" vertical="center" shrinkToFit="1"/>
    </xf>
    <xf numFmtId="3" fontId="10" fillId="3" borderId="20" xfId="1" applyNumberFormat="1" applyFont="1" applyFill="1" applyBorder="1" applyAlignment="1" applyProtection="1">
      <alignment horizontal="left" vertical="center"/>
      <protection locked="0"/>
    </xf>
    <xf numFmtId="3" fontId="10" fillId="3" borderId="20" xfId="1" applyNumberFormat="1" applyFont="1" applyFill="1" applyBorder="1" applyAlignment="1">
      <alignment horizontal="left" vertical="center"/>
    </xf>
    <xf numFmtId="3" fontId="10" fillId="3" borderId="41" xfId="1" applyNumberFormat="1" applyFont="1" applyFill="1" applyBorder="1" applyAlignment="1">
      <alignment horizontal="left" vertical="center"/>
    </xf>
    <xf numFmtId="3" fontId="47" fillId="8" borderId="5" xfId="1" applyNumberFormat="1" applyFont="1" applyFill="1" applyBorder="1" applyAlignment="1">
      <alignment vertical="center" wrapText="1" shrinkToFit="1"/>
    </xf>
    <xf numFmtId="3" fontId="47" fillId="8" borderId="0" xfId="1" applyNumberFormat="1" applyFont="1" applyFill="1" applyAlignment="1">
      <alignment vertical="center" wrapText="1" shrinkToFit="1"/>
    </xf>
    <xf numFmtId="3" fontId="47" fillId="8" borderId="68" xfId="1" applyNumberFormat="1" applyFont="1" applyFill="1" applyBorder="1" applyAlignment="1">
      <alignment vertical="center" wrapText="1" shrinkToFit="1"/>
    </xf>
    <xf numFmtId="3" fontId="46" fillId="8" borderId="0" xfId="1" applyNumberFormat="1" applyFont="1" applyFill="1" applyAlignment="1">
      <alignment vertical="center" wrapText="1"/>
    </xf>
    <xf numFmtId="3" fontId="37" fillId="4" borderId="9" xfId="1" applyNumberFormat="1" applyFont="1" applyFill="1" applyBorder="1" applyAlignment="1">
      <alignment horizontal="center" vertical="center"/>
    </xf>
    <xf numFmtId="3" fontId="11" fillId="4" borderId="9" xfId="1" applyNumberFormat="1" applyFont="1" applyFill="1" applyBorder="1" applyAlignment="1">
      <alignment horizontal="center" vertical="center"/>
    </xf>
    <xf numFmtId="3" fontId="11" fillId="4" borderId="67" xfId="1" applyNumberFormat="1" applyFont="1" applyFill="1" applyBorder="1" applyAlignment="1">
      <alignment horizontal="center" vertical="center"/>
    </xf>
    <xf numFmtId="3" fontId="10" fillId="3" borderId="21" xfId="1" applyNumberFormat="1" applyFont="1" applyFill="1" applyBorder="1" applyAlignment="1" applyProtection="1">
      <alignment horizontal="left" vertical="center"/>
      <protection locked="0"/>
    </xf>
    <xf numFmtId="3" fontId="10" fillId="3" borderId="21" xfId="1" applyNumberFormat="1" applyFont="1" applyFill="1" applyBorder="1" applyAlignment="1" applyProtection="1">
      <alignment horizontal="right" vertical="center"/>
      <protection locked="0"/>
    </xf>
    <xf numFmtId="3" fontId="11" fillId="0" borderId="21" xfId="1" applyNumberFormat="1" applyFont="1" applyBorder="1" applyAlignment="1">
      <alignment horizontal="right" vertical="center"/>
    </xf>
    <xf numFmtId="3" fontId="10" fillId="3" borderId="21" xfId="1" applyNumberFormat="1" applyFont="1" applyFill="1" applyBorder="1" applyAlignment="1">
      <alignment horizontal="left" vertical="center"/>
    </xf>
    <xf numFmtId="3" fontId="10" fillId="0" borderId="21" xfId="1" applyNumberFormat="1" applyFont="1" applyBorder="1" applyAlignment="1">
      <alignment horizontal="left" vertical="center"/>
    </xf>
    <xf numFmtId="3" fontId="10" fillId="0" borderId="75" xfId="1" applyNumberFormat="1" applyFont="1" applyBorder="1" applyAlignment="1">
      <alignment horizontal="left" vertical="center"/>
    </xf>
    <xf numFmtId="3" fontId="14" fillId="3" borderId="0" xfId="1" applyNumberFormat="1" applyFont="1" applyFill="1" applyAlignment="1">
      <alignment horizontal="right" vertical="center"/>
    </xf>
    <xf numFmtId="3" fontId="15" fillId="0" borderId="0" xfId="1" applyNumberFormat="1" applyFont="1" applyAlignment="1" applyProtection="1">
      <alignment horizontal="center" vertical="center" shrinkToFit="1"/>
      <protection locked="0"/>
    </xf>
    <xf numFmtId="3" fontId="49" fillId="8" borderId="0" xfId="1" applyNumberFormat="1" applyFont="1" applyFill="1">
      <alignment vertical="center"/>
    </xf>
    <xf numFmtId="3" fontId="37" fillId="3" borderId="0" xfId="1" applyNumberFormat="1" applyFont="1" applyFill="1" applyAlignment="1">
      <alignment horizontal="left" vertical="center"/>
    </xf>
    <xf numFmtId="3" fontId="14" fillId="3" borderId="0" xfId="1" applyNumberFormat="1" applyFont="1" applyFill="1" applyAlignment="1">
      <alignment horizontal="center" vertical="center"/>
    </xf>
    <xf numFmtId="3" fontId="36" fillId="8" borderId="0" xfId="1" applyNumberFormat="1" applyFont="1" applyFill="1" applyAlignment="1"/>
    <xf numFmtId="3" fontId="41" fillId="3" borderId="0" xfId="1" applyNumberFormat="1" applyFont="1" applyFill="1">
      <alignment vertical="center"/>
    </xf>
    <xf numFmtId="3" fontId="43" fillId="0" borderId="0" xfId="1" applyNumberFormat="1" applyFont="1">
      <alignment vertical="center"/>
    </xf>
    <xf numFmtId="3" fontId="43" fillId="3" borderId="0" xfId="1" applyNumberFormat="1" applyFont="1" applyFill="1">
      <alignment vertical="center"/>
    </xf>
    <xf numFmtId="3" fontId="48" fillId="8" borderId="0" xfId="1" applyNumberFormat="1" applyFont="1" applyFill="1">
      <alignment vertical="center"/>
    </xf>
    <xf numFmtId="3" fontId="11" fillId="3" borderId="6" xfId="1" applyNumberFormat="1" applyFont="1" applyFill="1" applyBorder="1" applyAlignment="1">
      <alignment horizontal="left"/>
    </xf>
    <xf numFmtId="3" fontId="11" fillId="3" borderId="6" xfId="1" applyNumberFormat="1" applyFont="1" applyFill="1" applyBorder="1" applyAlignment="1">
      <alignment horizontal="right"/>
    </xf>
    <xf numFmtId="3" fontId="10" fillId="6" borderId="0" xfId="4" applyNumberFormat="1" applyFont="1" applyFill="1" applyAlignment="1">
      <alignment horizontal="left" vertical="center" shrinkToFit="1"/>
    </xf>
    <xf numFmtId="3" fontId="10" fillId="6" borderId="58" xfId="4" applyNumberFormat="1" applyFont="1" applyFill="1" applyBorder="1" applyAlignment="1">
      <alignment horizontal="left" vertical="center" shrinkToFit="1"/>
    </xf>
    <xf numFmtId="3" fontId="37" fillId="6" borderId="0" xfId="2" applyNumberFormat="1" applyFont="1" applyFill="1" applyAlignment="1" applyProtection="1">
      <alignment horizontal="center" vertical="center" shrinkToFit="1"/>
      <protection locked="0"/>
    </xf>
    <xf numFmtId="3" fontId="37" fillId="6" borderId="16" xfId="2" applyNumberFormat="1" applyFont="1" applyFill="1" applyBorder="1" applyAlignment="1" applyProtection="1">
      <alignment horizontal="center" vertical="center" shrinkToFit="1"/>
      <protection locked="0"/>
    </xf>
    <xf numFmtId="3" fontId="37" fillId="6" borderId="17" xfId="2" applyNumberFormat="1" applyFont="1" applyFill="1" applyBorder="1" applyAlignment="1" applyProtection="1">
      <alignment horizontal="center" vertical="center" shrinkToFit="1"/>
      <protection locked="0"/>
    </xf>
    <xf numFmtId="3" fontId="10" fillId="6" borderId="21" xfId="4" applyNumberFormat="1" applyFont="1" applyFill="1" applyBorder="1" applyAlignment="1">
      <alignment horizontal="center" vertical="center" wrapText="1"/>
    </xf>
    <xf numFmtId="3" fontId="10" fillId="6" borderId="47" xfId="4" applyNumberFormat="1" applyFont="1" applyFill="1" applyBorder="1" applyAlignment="1">
      <alignment horizontal="center" vertical="center" wrapText="1"/>
    </xf>
    <xf numFmtId="3" fontId="10" fillId="6" borderId="20" xfId="4" applyNumberFormat="1" applyFont="1" applyFill="1" applyBorder="1" applyAlignment="1">
      <alignment horizontal="left" vertical="center" wrapText="1"/>
    </xf>
    <xf numFmtId="3" fontId="10" fillId="6" borderId="16" xfId="4" applyNumberFormat="1" applyFont="1" applyFill="1" applyBorder="1" applyAlignment="1">
      <alignment horizontal="center" vertical="center" wrapText="1"/>
    </xf>
    <xf numFmtId="3" fontId="10" fillId="6" borderId="18" xfId="4" applyNumberFormat="1" applyFont="1" applyFill="1" applyBorder="1" applyAlignment="1">
      <alignment horizontal="center" vertical="center" wrapText="1"/>
    </xf>
    <xf numFmtId="3" fontId="23" fillId="6" borderId="0" xfId="2" applyNumberFormat="1" applyFont="1" applyFill="1" applyAlignment="1" applyProtection="1">
      <alignment horizontal="left" vertical="center" shrinkToFit="1"/>
      <protection locked="0"/>
    </xf>
    <xf numFmtId="3" fontId="10" fillId="6" borderId="20" xfId="4" applyNumberFormat="1" applyFont="1" applyFill="1" applyBorder="1" applyAlignment="1">
      <alignment horizontal="center" vertical="center" wrapText="1"/>
    </xf>
    <xf numFmtId="3" fontId="10" fillId="6" borderId="17" xfId="4" applyNumberFormat="1" applyFont="1" applyFill="1" applyBorder="1" applyAlignment="1">
      <alignment horizontal="center" vertical="center" wrapText="1"/>
    </xf>
    <xf numFmtId="3" fontId="37" fillId="6" borderId="7" xfId="2" applyNumberFormat="1" applyFont="1" applyFill="1" applyBorder="1" applyAlignment="1" applyProtection="1">
      <alignment horizontal="center" vertical="center" shrinkToFit="1"/>
      <protection locked="0"/>
    </xf>
    <xf numFmtId="3" fontId="37" fillId="6" borderId="13" xfId="2" applyNumberFormat="1" applyFont="1" applyFill="1" applyBorder="1" applyAlignment="1" applyProtection="1">
      <alignment horizontal="center" vertical="center" shrinkToFit="1"/>
      <protection locked="0"/>
    </xf>
    <xf numFmtId="3" fontId="10" fillId="6" borderId="56" xfId="4" applyNumberFormat="1" applyFont="1" applyFill="1" applyBorder="1" applyAlignment="1">
      <alignment horizontal="left" vertical="center" wrapText="1"/>
    </xf>
    <xf numFmtId="3" fontId="10" fillId="6" borderId="0" xfId="4" applyNumberFormat="1" applyFont="1" applyFill="1" applyAlignment="1">
      <alignment horizontal="left" vertical="center" wrapText="1"/>
    </xf>
    <xf numFmtId="3" fontId="10" fillId="6" borderId="58" xfId="4" applyNumberFormat="1" applyFont="1" applyFill="1" applyBorder="1" applyAlignment="1">
      <alignment horizontal="left" vertical="center" wrapText="1"/>
    </xf>
    <xf numFmtId="3" fontId="10" fillId="6" borderId="11" xfId="4" applyNumberFormat="1" applyFont="1" applyFill="1" applyBorder="1" applyAlignment="1">
      <alignment horizontal="center" vertical="center" wrapText="1"/>
    </xf>
    <xf numFmtId="3" fontId="10" fillId="6" borderId="56" xfId="4" applyNumberFormat="1" applyFont="1" applyFill="1" applyBorder="1" applyAlignment="1">
      <alignment horizontal="center" vertical="center" wrapText="1"/>
    </xf>
    <xf numFmtId="3" fontId="37" fillId="6" borderId="20" xfId="2" applyNumberFormat="1" applyFont="1" applyFill="1" applyBorder="1" applyAlignment="1" applyProtection="1">
      <alignment horizontal="center" vertical="center" shrinkToFit="1"/>
      <protection locked="0"/>
    </xf>
    <xf numFmtId="3" fontId="50" fillId="6" borderId="0" xfId="2" quotePrefix="1" applyNumberFormat="1" applyFont="1" applyFill="1" applyAlignment="1">
      <alignment horizontal="center" vertical="center"/>
    </xf>
    <xf numFmtId="3" fontId="10" fillId="6" borderId="12" xfId="4" applyNumberFormat="1" applyFont="1" applyFill="1" applyBorder="1" applyAlignment="1">
      <alignment horizontal="left" vertical="center" wrapText="1"/>
    </xf>
    <xf numFmtId="3" fontId="10" fillId="6" borderId="7" xfId="4" applyNumberFormat="1" applyFont="1" applyFill="1" applyBorder="1" applyAlignment="1">
      <alignment horizontal="left" vertical="center" wrapText="1"/>
    </xf>
    <xf numFmtId="3" fontId="10" fillId="6" borderId="13" xfId="4" applyNumberFormat="1" applyFont="1" applyFill="1" applyBorder="1" applyAlignment="1">
      <alignment horizontal="left" vertical="center" wrapText="1"/>
    </xf>
    <xf numFmtId="3" fontId="10" fillId="6" borderId="47" xfId="4" applyNumberFormat="1" applyFont="1" applyFill="1" applyBorder="1" applyAlignment="1">
      <alignment horizontal="right" vertical="top" wrapText="1"/>
    </xf>
    <xf numFmtId="3" fontId="10" fillId="6" borderId="6" xfId="4" applyNumberFormat="1" applyFont="1" applyFill="1" applyBorder="1" applyAlignment="1">
      <alignment horizontal="right" vertical="top" wrapText="1"/>
    </xf>
    <xf numFmtId="3" fontId="10" fillId="6" borderId="56" xfId="4" applyNumberFormat="1" applyFont="1" applyFill="1" applyBorder="1" applyAlignment="1">
      <alignment horizontal="right" vertical="center" wrapText="1"/>
    </xf>
    <xf numFmtId="3" fontId="10" fillId="6" borderId="0" xfId="4" applyNumberFormat="1" applyFont="1" applyFill="1" applyAlignment="1">
      <alignment horizontal="right" vertical="center" wrapText="1"/>
    </xf>
    <xf numFmtId="3" fontId="10" fillId="6" borderId="6" xfId="4" applyNumberFormat="1" applyFont="1" applyFill="1" applyBorder="1" applyAlignment="1">
      <alignment horizontal="left" vertical="center" shrinkToFit="1"/>
    </xf>
    <xf numFmtId="3" fontId="10" fillId="6" borderId="57" xfId="4" applyNumberFormat="1" applyFont="1" applyFill="1" applyBorder="1" applyAlignment="1">
      <alignment horizontal="left" vertical="center" shrinkToFit="1"/>
    </xf>
    <xf numFmtId="3" fontId="52" fillId="6" borderId="0" xfId="2" applyNumberFormat="1" applyFont="1" applyFill="1" applyAlignment="1" applyProtection="1">
      <alignment horizontal="left" vertical="center" shrinkToFit="1"/>
      <protection locked="0"/>
    </xf>
    <xf numFmtId="3" fontId="52" fillId="6" borderId="6" xfId="2" applyNumberFormat="1" applyFont="1" applyFill="1" applyBorder="1" applyAlignment="1" applyProtection="1">
      <alignment horizontal="left" vertical="center" shrinkToFit="1"/>
      <protection locked="0"/>
    </xf>
  </cellXfs>
  <cellStyles count="6">
    <cellStyle name="桁区切り" xfId="5" builtinId="6"/>
    <cellStyle name="桁区切り 2" xfId="3" xr:uid="{00000000-0005-0000-0000-000001000000}"/>
    <cellStyle name="標準" xfId="0" builtinId="0"/>
    <cellStyle name="標準 2" xfId="1" xr:uid="{00000000-0005-0000-0000-000003000000}"/>
    <cellStyle name="標準 2 2" xfId="4" xr:uid="{00000000-0005-0000-0000-000004000000}"/>
    <cellStyle name="標準_市子連-01登録申請-統合(04-互助会抜き)" xfId="2" xr:uid="{00000000-0005-0000-0000-000005000000}"/>
  </cellStyles>
  <dxfs count="2">
    <dxf>
      <font>
        <color theme="0"/>
      </font>
    </dxf>
    <dxf>
      <font>
        <color theme="0"/>
      </font>
    </dxf>
  </dxfs>
  <tableStyles count="0" defaultTableStyle="TableStyleMedium2" defaultPivotStyle="PivotStyleLight16"/>
  <colors>
    <mruColors>
      <color rgb="FFFFFF66"/>
      <color rgb="FF0000FF"/>
      <color rgb="FFD9D9D9"/>
      <color rgb="FF969696"/>
      <color rgb="FF80808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133351</xdr:rowOff>
    </xdr:from>
    <xdr:to>
      <xdr:col>18</xdr:col>
      <xdr:colOff>38100</xdr:colOff>
      <xdr:row>49</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76225" y="314326"/>
          <a:ext cx="7362825" cy="5676899"/>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1</xdr:row>
      <xdr:rowOff>0</xdr:rowOff>
    </xdr:from>
    <xdr:to>
      <xdr:col>6</xdr:col>
      <xdr:colOff>399520</xdr:colOff>
      <xdr:row>2</xdr:row>
      <xdr:rowOff>201083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 y="76200"/>
          <a:ext cx="3295120" cy="305858"/>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入力シート（基本事項）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238125</xdr:rowOff>
    </xdr:from>
    <xdr:to>
      <xdr:col>17</xdr:col>
      <xdr:colOff>104775</xdr:colOff>
      <xdr:row>48</xdr:row>
      <xdr:rowOff>123825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38125" y="238125"/>
          <a:ext cx="10108826" cy="6665259"/>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371475</xdr:colOff>
      <xdr:row>0</xdr:row>
      <xdr:rowOff>95250</xdr:rowOff>
    </xdr:from>
    <xdr:to>
      <xdr:col>8</xdr:col>
      <xdr:colOff>132820</xdr:colOff>
      <xdr:row>0</xdr:row>
      <xdr:rowOff>401108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71475" y="95250"/>
          <a:ext cx="3056995" cy="305858"/>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入力シート（収入）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0</xdr:row>
      <xdr:rowOff>304799</xdr:rowOff>
    </xdr:from>
    <xdr:to>
      <xdr:col>16</xdr:col>
      <xdr:colOff>161925</xdr:colOff>
      <xdr:row>69</xdr:row>
      <xdr:rowOff>133350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61924" y="304799"/>
          <a:ext cx="9096376" cy="1108710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85725</xdr:rowOff>
    </xdr:from>
    <xdr:to>
      <xdr:col>6</xdr:col>
      <xdr:colOff>2123545</xdr:colOff>
      <xdr:row>1</xdr:row>
      <xdr:rowOff>28575</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00025" y="85725"/>
          <a:ext cx="3056995" cy="34290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入力シート（支出）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1279071</xdr:colOff>
      <xdr:row>2</xdr:row>
      <xdr:rowOff>139700</xdr:rowOff>
    </xdr:from>
    <xdr:to>
      <xdr:col>8</xdr:col>
      <xdr:colOff>292100</xdr:colOff>
      <xdr:row>43</xdr:row>
      <xdr:rowOff>177800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1279071" y="629557"/>
          <a:ext cx="6483350" cy="8841922"/>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27</xdr:row>
      <xdr:rowOff>28574</xdr:rowOff>
    </xdr:from>
    <xdr:to>
      <xdr:col>8</xdr:col>
      <xdr:colOff>50800</xdr:colOff>
      <xdr:row>32</xdr:row>
      <xdr:rowOff>19050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429000" y="4238624"/>
          <a:ext cx="2127250"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8</xdr:col>
      <xdr:colOff>571500</xdr:colOff>
      <xdr:row>2</xdr:row>
      <xdr:rowOff>152400</xdr:rowOff>
    </xdr:from>
    <xdr:to>
      <xdr:col>16</xdr:col>
      <xdr:colOff>279400</xdr:colOff>
      <xdr:row>43</xdr:row>
      <xdr:rowOff>190500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5994400" y="304800"/>
          <a:ext cx="5613400" cy="72898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622300</xdr:colOff>
      <xdr:row>2</xdr:row>
      <xdr:rowOff>139700</xdr:rowOff>
    </xdr:from>
    <xdr:to>
      <xdr:col>24</xdr:col>
      <xdr:colOff>177800</xdr:colOff>
      <xdr:row>43</xdr:row>
      <xdr:rowOff>177800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1950700" y="292100"/>
          <a:ext cx="5613400" cy="72898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571500</xdr:colOff>
      <xdr:row>2</xdr:row>
      <xdr:rowOff>114300</xdr:rowOff>
    </xdr:from>
    <xdr:to>
      <xdr:col>32</xdr:col>
      <xdr:colOff>127000</xdr:colOff>
      <xdr:row>43</xdr:row>
      <xdr:rowOff>152400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17957800" y="266700"/>
          <a:ext cx="5613400" cy="72898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596900</xdr:colOff>
      <xdr:row>2</xdr:row>
      <xdr:rowOff>139700</xdr:rowOff>
    </xdr:from>
    <xdr:to>
      <xdr:col>40</xdr:col>
      <xdr:colOff>203200</xdr:colOff>
      <xdr:row>43</xdr:row>
      <xdr:rowOff>177800</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24041100" y="292100"/>
          <a:ext cx="5613400" cy="72898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609600</xdr:colOff>
      <xdr:row>2</xdr:row>
      <xdr:rowOff>139700</xdr:rowOff>
    </xdr:from>
    <xdr:to>
      <xdr:col>48</xdr:col>
      <xdr:colOff>203200</xdr:colOff>
      <xdr:row>43</xdr:row>
      <xdr:rowOff>177800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30060900" y="292100"/>
          <a:ext cx="5613400" cy="72898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609600</xdr:colOff>
      <xdr:row>2</xdr:row>
      <xdr:rowOff>127000</xdr:rowOff>
    </xdr:from>
    <xdr:to>
      <xdr:col>56</xdr:col>
      <xdr:colOff>190500</xdr:colOff>
      <xdr:row>43</xdr:row>
      <xdr:rowOff>165100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36080700" y="279400"/>
          <a:ext cx="5613400" cy="72898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660400</xdr:colOff>
      <xdr:row>2</xdr:row>
      <xdr:rowOff>139700</xdr:rowOff>
    </xdr:from>
    <xdr:to>
      <xdr:col>64</xdr:col>
      <xdr:colOff>215900</xdr:colOff>
      <xdr:row>43</xdr:row>
      <xdr:rowOff>177800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42164000" y="292100"/>
          <a:ext cx="5613400" cy="72898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660400</xdr:colOff>
      <xdr:row>2</xdr:row>
      <xdr:rowOff>114300</xdr:rowOff>
    </xdr:from>
    <xdr:to>
      <xdr:col>72</xdr:col>
      <xdr:colOff>215900</xdr:colOff>
      <xdr:row>43</xdr:row>
      <xdr:rowOff>152400</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48221900" y="266700"/>
          <a:ext cx="5613400" cy="72898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673100</xdr:colOff>
      <xdr:row>2</xdr:row>
      <xdr:rowOff>139700</xdr:rowOff>
    </xdr:from>
    <xdr:to>
      <xdr:col>80</xdr:col>
      <xdr:colOff>304800</xdr:colOff>
      <xdr:row>43</xdr:row>
      <xdr:rowOff>177800</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54292500" y="292100"/>
          <a:ext cx="5613400" cy="74422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850900</xdr:colOff>
      <xdr:row>1</xdr:row>
      <xdr:rowOff>139700</xdr:rowOff>
    </xdr:from>
    <xdr:to>
      <xdr:col>80</xdr:col>
      <xdr:colOff>25400</xdr:colOff>
      <xdr:row>3</xdr:row>
      <xdr:rowOff>12700</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54470300" y="139700"/>
          <a:ext cx="5156200" cy="2794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イベント⑩</a:t>
          </a:r>
        </a:p>
      </xdr:txBody>
    </xdr:sp>
    <xdr:clientData/>
  </xdr:twoCellAnchor>
  <xdr:twoCellAnchor>
    <xdr:from>
      <xdr:col>65</xdr:col>
      <xdr:colOff>0</xdr:colOff>
      <xdr:row>1</xdr:row>
      <xdr:rowOff>122464</xdr:rowOff>
    </xdr:from>
    <xdr:to>
      <xdr:col>72</xdr:col>
      <xdr:colOff>0</xdr:colOff>
      <xdr:row>2</xdr:row>
      <xdr:rowOff>392793</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50849893" y="462643"/>
          <a:ext cx="5578928" cy="42000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イベント⑨</a:t>
          </a:r>
        </a:p>
      </xdr:txBody>
    </xdr:sp>
    <xdr:clientData/>
  </xdr:twoCellAnchor>
  <xdr:twoCellAnchor>
    <xdr:from>
      <xdr:col>56</xdr:col>
      <xdr:colOff>830037</xdr:colOff>
      <xdr:row>1</xdr:row>
      <xdr:rowOff>136071</xdr:rowOff>
    </xdr:from>
    <xdr:to>
      <xdr:col>64</xdr:col>
      <xdr:colOff>9072</xdr:colOff>
      <xdr:row>3</xdr:row>
      <xdr:rowOff>11793</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44400108" y="476250"/>
          <a:ext cx="5588000" cy="42000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イベント⑧</a:t>
          </a:r>
        </a:p>
      </xdr:txBody>
    </xdr:sp>
    <xdr:clientData/>
  </xdr:twoCellAnchor>
  <xdr:twoCellAnchor>
    <xdr:from>
      <xdr:col>49</xdr:col>
      <xdr:colOff>0</xdr:colOff>
      <xdr:row>2</xdr:row>
      <xdr:rowOff>0</xdr:rowOff>
    </xdr:from>
    <xdr:to>
      <xdr:col>56</xdr:col>
      <xdr:colOff>27215</xdr:colOff>
      <xdr:row>3</xdr:row>
      <xdr:rowOff>25400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38031964" y="489857"/>
          <a:ext cx="5565322" cy="42000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イベント⑦</a:t>
          </a:r>
        </a:p>
      </xdr:txBody>
    </xdr:sp>
    <xdr:clientData/>
  </xdr:twoCellAnchor>
  <xdr:twoCellAnchor>
    <xdr:from>
      <xdr:col>41</xdr:col>
      <xdr:colOff>0</xdr:colOff>
      <xdr:row>1</xdr:row>
      <xdr:rowOff>108858</xdr:rowOff>
    </xdr:from>
    <xdr:to>
      <xdr:col>48</xdr:col>
      <xdr:colOff>54429</xdr:colOff>
      <xdr:row>3</xdr:row>
      <xdr:rowOff>25401</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31650214" y="449037"/>
          <a:ext cx="5592536" cy="46082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イベント⑥</a:t>
          </a:r>
        </a:p>
      </xdr:txBody>
    </xdr:sp>
    <xdr:clientData/>
  </xdr:twoCellAnchor>
  <xdr:twoCellAnchor>
    <xdr:from>
      <xdr:col>32</xdr:col>
      <xdr:colOff>843641</xdr:colOff>
      <xdr:row>1</xdr:row>
      <xdr:rowOff>122464</xdr:rowOff>
    </xdr:from>
    <xdr:to>
      <xdr:col>40</xdr:col>
      <xdr:colOff>27214</xdr:colOff>
      <xdr:row>3</xdr:row>
      <xdr:rowOff>25400</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25282070" y="462643"/>
          <a:ext cx="5551715" cy="44722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イベント⑤</a:t>
          </a:r>
        </a:p>
      </xdr:txBody>
    </xdr:sp>
    <xdr:clientData/>
  </xdr:twoCellAnchor>
  <xdr:twoCellAnchor>
    <xdr:from>
      <xdr:col>24</xdr:col>
      <xdr:colOff>789215</xdr:colOff>
      <xdr:row>1</xdr:row>
      <xdr:rowOff>108858</xdr:rowOff>
    </xdr:from>
    <xdr:to>
      <xdr:col>32</xdr:col>
      <xdr:colOff>10887</xdr:colOff>
      <xdr:row>3</xdr:row>
      <xdr:rowOff>11793</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8805072" y="449037"/>
          <a:ext cx="5644244" cy="44722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イベント④</a:t>
          </a:r>
        </a:p>
      </xdr:txBody>
    </xdr:sp>
    <xdr:clientData/>
  </xdr:twoCellAnchor>
  <xdr:twoCellAnchor>
    <xdr:from>
      <xdr:col>17</xdr:col>
      <xdr:colOff>0</xdr:colOff>
      <xdr:row>1</xdr:row>
      <xdr:rowOff>122464</xdr:rowOff>
    </xdr:from>
    <xdr:to>
      <xdr:col>24</xdr:col>
      <xdr:colOff>54429</xdr:colOff>
      <xdr:row>3</xdr:row>
      <xdr:rowOff>25400</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12477750" y="462643"/>
          <a:ext cx="5592536" cy="44722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イベント③</a:t>
          </a:r>
        </a:p>
      </xdr:txBody>
    </xdr:sp>
    <xdr:clientData/>
  </xdr:twoCellAnchor>
  <xdr:twoCellAnchor>
    <xdr:from>
      <xdr:col>9</xdr:col>
      <xdr:colOff>0</xdr:colOff>
      <xdr:row>2</xdr:row>
      <xdr:rowOff>0</xdr:rowOff>
    </xdr:from>
    <xdr:to>
      <xdr:col>16</xdr:col>
      <xdr:colOff>114300</xdr:colOff>
      <xdr:row>3</xdr:row>
      <xdr:rowOff>25400</xdr:rowOff>
    </xdr:to>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286500" y="152400"/>
          <a:ext cx="5156200" cy="4318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イベント②</a:t>
          </a:r>
        </a:p>
      </xdr:txBody>
    </xdr:sp>
    <xdr:clientData/>
  </xdr:twoCellAnchor>
  <xdr:twoCellAnchor>
    <xdr:from>
      <xdr:col>1</xdr:col>
      <xdr:colOff>0</xdr:colOff>
      <xdr:row>2</xdr:row>
      <xdr:rowOff>0</xdr:rowOff>
    </xdr:from>
    <xdr:to>
      <xdr:col>8</xdr:col>
      <xdr:colOff>12700</xdr:colOff>
      <xdr:row>3</xdr:row>
      <xdr:rowOff>25400</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279400" y="152400"/>
          <a:ext cx="5156200" cy="4318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eiryo UI" panose="020B0604030504040204" pitchFamily="50" charset="-128"/>
              <a:ea typeface="Meiryo UI" panose="020B0604030504040204" pitchFamily="50" charset="-128"/>
            </a:rPr>
            <a:t>イベント①</a:t>
          </a:r>
        </a:p>
      </xdr:txBody>
    </xdr:sp>
    <xdr:clientData/>
  </xdr:twoCellAnchor>
  <xdr:twoCellAnchor>
    <xdr:from>
      <xdr:col>8</xdr:col>
      <xdr:colOff>169636</xdr:colOff>
      <xdr:row>23</xdr:row>
      <xdr:rowOff>214993</xdr:rowOff>
    </xdr:from>
    <xdr:to>
      <xdr:col>8</xdr:col>
      <xdr:colOff>842736</xdr:colOff>
      <xdr:row>27</xdr:row>
      <xdr:rowOff>189593</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6483350" y="3494314"/>
          <a:ext cx="673100" cy="954315"/>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114300</xdr:colOff>
      <xdr:row>24</xdr:row>
      <xdr:rowOff>0</xdr:rowOff>
    </xdr:from>
    <xdr:to>
      <xdr:col>16</xdr:col>
      <xdr:colOff>787400</xdr:colOff>
      <xdr:row>27</xdr:row>
      <xdr:rowOff>215900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11442700" y="2806700"/>
          <a:ext cx="673100" cy="9398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50800</xdr:colOff>
      <xdr:row>24</xdr:row>
      <xdr:rowOff>25400</xdr:rowOff>
    </xdr:from>
    <xdr:to>
      <xdr:col>24</xdr:col>
      <xdr:colOff>723900</xdr:colOff>
      <xdr:row>28</xdr:row>
      <xdr:rowOff>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17437100" y="2984500"/>
          <a:ext cx="673100" cy="9398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88900</xdr:colOff>
      <xdr:row>24</xdr:row>
      <xdr:rowOff>0</xdr:rowOff>
    </xdr:from>
    <xdr:to>
      <xdr:col>32</xdr:col>
      <xdr:colOff>762000</xdr:colOff>
      <xdr:row>27</xdr:row>
      <xdr:rowOff>215900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23533100" y="2806700"/>
          <a:ext cx="673100" cy="9398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88900</xdr:colOff>
      <xdr:row>23</xdr:row>
      <xdr:rowOff>228600</xdr:rowOff>
    </xdr:from>
    <xdr:to>
      <xdr:col>40</xdr:col>
      <xdr:colOff>762000</xdr:colOff>
      <xdr:row>27</xdr:row>
      <xdr:rowOff>203200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29540200" y="2794000"/>
          <a:ext cx="673100" cy="9398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76200</xdr:colOff>
      <xdr:row>23</xdr:row>
      <xdr:rowOff>228600</xdr:rowOff>
    </xdr:from>
    <xdr:to>
      <xdr:col>48</xdr:col>
      <xdr:colOff>749300</xdr:colOff>
      <xdr:row>27</xdr:row>
      <xdr:rowOff>203200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5547300" y="2794000"/>
          <a:ext cx="673100" cy="9398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76200</xdr:colOff>
      <xdr:row>23</xdr:row>
      <xdr:rowOff>215900</xdr:rowOff>
    </xdr:from>
    <xdr:to>
      <xdr:col>56</xdr:col>
      <xdr:colOff>749300</xdr:colOff>
      <xdr:row>27</xdr:row>
      <xdr:rowOff>190500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41579800" y="2781300"/>
          <a:ext cx="673100" cy="9398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101600</xdr:colOff>
      <xdr:row>23</xdr:row>
      <xdr:rowOff>228600</xdr:rowOff>
    </xdr:from>
    <xdr:to>
      <xdr:col>64</xdr:col>
      <xdr:colOff>774700</xdr:colOff>
      <xdr:row>27</xdr:row>
      <xdr:rowOff>203200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47663100" y="2794000"/>
          <a:ext cx="673100" cy="9398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101600</xdr:colOff>
      <xdr:row>24</xdr:row>
      <xdr:rowOff>0</xdr:rowOff>
    </xdr:from>
    <xdr:to>
      <xdr:col>72</xdr:col>
      <xdr:colOff>774700</xdr:colOff>
      <xdr:row>27</xdr:row>
      <xdr:rowOff>215900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53721000" y="2806700"/>
          <a:ext cx="673100" cy="939800"/>
        </a:xfrm>
        <a:prstGeom prst="right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38100</xdr:rowOff>
    </xdr:from>
    <xdr:to>
      <xdr:col>3</xdr:col>
      <xdr:colOff>631295</xdr:colOff>
      <xdr:row>1</xdr:row>
      <xdr:rowOff>50800</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279400" y="38100"/>
          <a:ext cx="3056995" cy="34290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入力シート（支出）イベント詳細</a:t>
          </a:r>
        </a:p>
      </xdr:txBody>
    </xdr:sp>
    <xdr:clientData/>
  </xdr:twoCellAnchor>
  <xdr:twoCellAnchor>
    <xdr:from>
      <xdr:col>3</xdr:col>
      <xdr:colOff>74386</xdr:colOff>
      <xdr:row>21</xdr:row>
      <xdr:rowOff>51707</xdr:rowOff>
    </xdr:from>
    <xdr:to>
      <xdr:col>3</xdr:col>
      <xdr:colOff>952500</xdr:colOff>
      <xdr:row>21</xdr:row>
      <xdr:rowOff>176893</xdr:rowOff>
    </xdr:to>
    <xdr:sp macro="" textlink="">
      <xdr:nvSpPr>
        <xdr:cNvPr id="35" name="右矢印 34">
          <a:extLst>
            <a:ext uri="{FF2B5EF4-FFF2-40B4-BE49-F238E27FC236}">
              <a16:creationId xmlns:a16="http://schemas.microsoft.com/office/drawing/2014/main" id="{00000000-0008-0000-0300-000023000000}"/>
            </a:ext>
          </a:extLst>
        </xdr:cNvPr>
        <xdr:cNvSpPr/>
      </xdr:nvSpPr>
      <xdr:spPr>
        <a:xfrm>
          <a:off x="4347029" y="2841171"/>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49</xdr:row>
      <xdr:rowOff>40823</xdr:rowOff>
    </xdr:from>
    <xdr:to>
      <xdr:col>0</xdr:col>
      <xdr:colOff>1279070</xdr:colOff>
      <xdr:row>50</xdr:row>
      <xdr:rowOff>68037</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0" y="11049002"/>
          <a:ext cx="1279070" cy="27214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黄色い枠にコピー</a:t>
          </a:r>
        </a:p>
      </xdr:txBody>
    </xdr:sp>
    <xdr:clientData/>
  </xdr:twoCellAnchor>
  <xdr:twoCellAnchor>
    <xdr:from>
      <xdr:col>0</xdr:col>
      <xdr:colOff>0</xdr:colOff>
      <xdr:row>57</xdr:row>
      <xdr:rowOff>122465</xdr:rowOff>
    </xdr:from>
    <xdr:to>
      <xdr:col>0</xdr:col>
      <xdr:colOff>1170214</xdr:colOff>
      <xdr:row>58</xdr:row>
      <xdr:rowOff>163285</xdr:rowOff>
    </xdr:to>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0" y="13090072"/>
          <a:ext cx="1170214" cy="28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白い枠にコピー</a:t>
          </a:r>
        </a:p>
      </xdr:txBody>
    </xdr:sp>
    <xdr:clientData/>
  </xdr:twoCellAnchor>
  <xdr:twoCellAnchor>
    <xdr:from>
      <xdr:col>0</xdr:col>
      <xdr:colOff>1224644</xdr:colOff>
      <xdr:row>48</xdr:row>
      <xdr:rowOff>27213</xdr:rowOff>
    </xdr:from>
    <xdr:to>
      <xdr:col>0</xdr:col>
      <xdr:colOff>1387930</xdr:colOff>
      <xdr:row>51</xdr:row>
      <xdr:rowOff>13606</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1224644" y="10790463"/>
          <a:ext cx="163286" cy="721179"/>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1238250</xdr:colOff>
      <xdr:row>51</xdr:row>
      <xdr:rowOff>40821</xdr:rowOff>
    </xdr:from>
    <xdr:to>
      <xdr:col>0</xdr:col>
      <xdr:colOff>1374321</xdr:colOff>
      <xdr:row>64</xdr:row>
      <xdr:rowOff>231322</xdr:rowOff>
    </xdr:to>
    <xdr:sp macro="" textlink="">
      <xdr:nvSpPr>
        <xdr:cNvPr id="45" name="左中かっこ 44">
          <a:extLst>
            <a:ext uri="{FF2B5EF4-FFF2-40B4-BE49-F238E27FC236}">
              <a16:creationId xmlns:a16="http://schemas.microsoft.com/office/drawing/2014/main" id="{00000000-0008-0000-0300-00002D000000}"/>
            </a:ext>
          </a:extLst>
        </xdr:cNvPr>
        <xdr:cNvSpPr/>
      </xdr:nvSpPr>
      <xdr:spPr>
        <a:xfrm>
          <a:off x="1238250" y="11538857"/>
          <a:ext cx="136071" cy="3374572"/>
        </a:xfrm>
        <a:prstGeom prst="leftBrace">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27</xdr:row>
      <xdr:rowOff>28574</xdr:rowOff>
    </xdr:from>
    <xdr:to>
      <xdr:col>16</xdr:col>
      <xdr:colOff>50800</xdr:colOff>
      <xdr:row>32</xdr:row>
      <xdr:rowOff>19050</xdr:rowOff>
    </xdr:to>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5336721" y="5362574"/>
          <a:ext cx="2252436"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20</xdr:col>
      <xdr:colOff>57150</xdr:colOff>
      <xdr:row>27</xdr:row>
      <xdr:rowOff>28574</xdr:rowOff>
    </xdr:from>
    <xdr:to>
      <xdr:col>24</xdr:col>
      <xdr:colOff>50800</xdr:colOff>
      <xdr:row>32</xdr:row>
      <xdr:rowOff>19050</xdr:rowOff>
    </xdr:to>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5336721" y="5362574"/>
          <a:ext cx="2252436"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28</xdr:col>
      <xdr:colOff>57150</xdr:colOff>
      <xdr:row>27</xdr:row>
      <xdr:rowOff>28574</xdr:rowOff>
    </xdr:from>
    <xdr:to>
      <xdr:col>32</xdr:col>
      <xdr:colOff>50800</xdr:colOff>
      <xdr:row>32</xdr:row>
      <xdr:rowOff>19050</xdr:rowOff>
    </xdr:to>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5336721" y="5362574"/>
          <a:ext cx="2252436"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36</xdr:col>
      <xdr:colOff>57150</xdr:colOff>
      <xdr:row>27</xdr:row>
      <xdr:rowOff>28574</xdr:rowOff>
    </xdr:from>
    <xdr:to>
      <xdr:col>40</xdr:col>
      <xdr:colOff>50800</xdr:colOff>
      <xdr:row>32</xdr:row>
      <xdr:rowOff>19050</xdr:rowOff>
    </xdr:to>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5336721" y="5362574"/>
          <a:ext cx="2252436"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44</xdr:col>
      <xdr:colOff>57150</xdr:colOff>
      <xdr:row>27</xdr:row>
      <xdr:rowOff>28574</xdr:rowOff>
    </xdr:from>
    <xdr:to>
      <xdr:col>48</xdr:col>
      <xdr:colOff>50800</xdr:colOff>
      <xdr:row>32</xdr:row>
      <xdr:rowOff>19050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5336721" y="5362574"/>
          <a:ext cx="2252436"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52</xdr:col>
      <xdr:colOff>57150</xdr:colOff>
      <xdr:row>27</xdr:row>
      <xdr:rowOff>28574</xdr:rowOff>
    </xdr:from>
    <xdr:to>
      <xdr:col>56</xdr:col>
      <xdr:colOff>50800</xdr:colOff>
      <xdr:row>32</xdr:row>
      <xdr:rowOff>19050</xdr:rowOff>
    </xdr:to>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5336721" y="5362574"/>
          <a:ext cx="2252436"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60</xdr:col>
      <xdr:colOff>57150</xdr:colOff>
      <xdr:row>27</xdr:row>
      <xdr:rowOff>28574</xdr:rowOff>
    </xdr:from>
    <xdr:to>
      <xdr:col>64</xdr:col>
      <xdr:colOff>50800</xdr:colOff>
      <xdr:row>32</xdr:row>
      <xdr:rowOff>19050</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5336721" y="5362574"/>
          <a:ext cx="2252436"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68</xdr:col>
      <xdr:colOff>57150</xdr:colOff>
      <xdr:row>27</xdr:row>
      <xdr:rowOff>28574</xdr:rowOff>
    </xdr:from>
    <xdr:to>
      <xdr:col>72</xdr:col>
      <xdr:colOff>50800</xdr:colOff>
      <xdr:row>32</xdr:row>
      <xdr:rowOff>19050</xdr:rowOff>
    </xdr:to>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5336721" y="5362574"/>
          <a:ext cx="2252436"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76</xdr:col>
      <xdr:colOff>57150</xdr:colOff>
      <xdr:row>27</xdr:row>
      <xdr:rowOff>28574</xdr:rowOff>
    </xdr:from>
    <xdr:to>
      <xdr:col>80</xdr:col>
      <xdr:colOff>50800</xdr:colOff>
      <xdr:row>32</xdr:row>
      <xdr:rowOff>19050</xdr:rowOff>
    </xdr:to>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5336721" y="5362574"/>
          <a:ext cx="2252436" cy="1215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eiryo UI" panose="020B0604030504040204" pitchFamily="50" charset="-128"/>
              <a:ea typeface="Meiryo UI" panose="020B0604030504040204" pitchFamily="50" charset="-128"/>
            </a:rPr>
            <a:t>黄色セルには、お茶・お菓子・食事について記入してください。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その他経費は白色セルにご記入ください。</a:t>
          </a:r>
        </a:p>
      </xdr:txBody>
    </xdr:sp>
    <xdr:clientData/>
  </xdr:twoCellAnchor>
  <xdr:twoCellAnchor>
    <xdr:from>
      <xdr:col>11</xdr:col>
      <xdr:colOff>57631</xdr:colOff>
      <xdr:row>21</xdr:row>
      <xdr:rowOff>64035</xdr:rowOff>
    </xdr:from>
    <xdr:to>
      <xdr:col>11</xdr:col>
      <xdr:colOff>935745</xdr:colOff>
      <xdr:row>21</xdr:row>
      <xdr:rowOff>189221</xdr:rowOff>
    </xdr:to>
    <xdr:sp macro="" textlink="">
      <xdr:nvSpPr>
        <xdr:cNvPr id="65" name="右矢印 64">
          <a:extLst>
            <a:ext uri="{FF2B5EF4-FFF2-40B4-BE49-F238E27FC236}">
              <a16:creationId xmlns:a16="http://schemas.microsoft.com/office/drawing/2014/main" id="{00000000-0008-0000-0300-000041000000}"/>
            </a:ext>
          </a:extLst>
        </xdr:cNvPr>
        <xdr:cNvSpPr/>
      </xdr:nvSpPr>
      <xdr:spPr>
        <a:xfrm>
          <a:off x="11569274" y="2853499"/>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54428</xdr:colOff>
      <xdr:row>21</xdr:row>
      <xdr:rowOff>81644</xdr:rowOff>
    </xdr:from>
    <xdr:to>
      <xdr:col>19</xdr:col>
      <xdr:colOff>932542</xdr:colOff>
      <xdr:row>21</xdr:row>
      <xdr:rowOff>206830</xdr:rowOff>
    </xdr:to>
    <xdr:sp macro="" textlink="">
      <xdr:nvSpPr>
        <xdr:cNvPr id="66" name="右矢印 65">
          <a:extLst>
            <a:ext uri="{FF2B5EF4-FFF2-40B4-BE49-F238E27FC236}">
              <a16:creationId xmlns:a16="http://schemas.microsoft.com/office/drawing/2014/main" id="{00000000-0008-0000-0300-000042000000}"/>
            </a:ext>
          </a:extLst>
        </xdr:cNvPr>
        <xdr:cNvSpPr/>
      </xdr:nvSpPr>
      <xdr:spPr>
        <a:xfrm>
          <a:off x="18410464" y="2871108"/>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95250</xdr:colOff>
      <xdr:row>21</xdr:row>
      <xdr:rowOff>68036</xdr:rowOff>
    </xdr:from>
    <xdr:to>
      <xdr:col>27</xdr:col>
      <xdr:colOff>973364</xdr:colOff>
      <xdr:row>21</xdr:row>
      <xdr:rowOff>193222</xdr:rowOff>
    </xdr:to>
    <xdr:sp macro="" textlink="">
      <xdr:nvSpPr>
        <xdr:cNvPr id="67" name="右矢印 66">
          <a:extLst>
            <a:ext uri="{FF2B5EF4-FFF2-40B4-BE49-F238E27FC236}">
              <a16:creationId xmlns:a16="http://schemas.microsoft.com/office/drawing/2014/main" id="{00000000-0008-0000-0300-000043000000}"/>
            </a:ext>
          </a:extLst>
        </xdr:cNvPr>
        <xdr:cNvSpPr/>
      </xdr:nvSpPr>
      <xdr:spPr>
        <a:xfrm>
          <a:off x="25214036" y="2857500"/>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81642</xdr:colOff>
      <xdr:row>21</xdr:row>
      <xdr:rowOff>54429</xdr:rowOff>
    </xdr:from>
    <xdr:to>
      <xdr:col>35</xdr:col>
      <xdr:colOff>959756</xdr:colOff>
      <xdr:row>21</xdr:row>
      <xdr:rowOff>179615</xdr:rowOff>
    </xdr:to>
    <xdr:sp macro="" textlink="">
      <xdr:nvSpPr>
        <xdr:cNvPr id="68" name="右矢印 67">
          <a:extLst>
            <a:ext uri="{FF2B5EF4-FFF2-40B4-BE49-F238E27FC236}">
              <a16:creationId xmlns:a16="http://schemas.microsoft.com/office/drawing/2014/main" id="{00000000-0008-0000-0300-000044000000}"/>
            </a:ext>
          </a:extLst>
        </xdr:cNvPr>
        <xdr:cNvSpPr/>
      </xdr:nvSpPr>
      <xdr:spPr>
        <a:xfrm>
          <a:off x="32316963" y="2843893"/>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40821</xdr:colOff>
      <xdr:row>21</xdr:row>
      <xdr:rowOff>81643</xdr:rowOff>
    </xdr:from>
    <xdr:to>
      <xdr:col>43</xdr:col>
      <xdr:colOff>918935</xdr:colOff>
      <xdr:row>21</xdr:row>
      <xdr:rowOff>206829</xdr:rowOff>
    </xdr:to>
    <xdr:sp macro="" textlink="">
      <xdr:nvSpPr>
        <xdr:cNvPr id="69" name="右矢印 68">
          <a:extLst>
            <a:ext uri="{FF2B5EF4-FFF2-40B4-BE49-F238E27FC236}">
              <a16:creationId xmlns:a16="http://schemas.microsoft.com/office/drawing/2014/main" id="{00000000-0008-0000-0300-000045000000}"/>
            </a:ext>
          </a:extLst>
        </xdr:cNvPr>
        <xdr:cNvSpPr/>
      </xdr:nvSpPr>
      <xdr:spPr>
        <a:xfrm>
          <a:off x="39379071" y="2871107"/>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54429</xdr:colOff>
      <xdr:row>21</xdr:row>
      <xdr:rowOff>95250</xdr:rowOff>
    </xdr:from>
    <xdr:to>
      <xdr:col>51</xdr:col>
      <xdr:colOff>932543</xdr:colOff>
      <xdr:row>21</xdr:row>
      <xdr:rowOff>220436</xdr:rowOff>
    </xdr:to>
    <xdr:sp macro="" textlink="">
      <xdr:nvSpPr>
        <xdr:cNvPr id="70" name="右矢印 69">
          <a:extLst>
            <a:ext uri="{FF2B5EF4-FFF2-40B4-BE49-F238E27FC236}">
              <a16:creationId xmlns:a16="http://schemas.microsoft.com/office/drawing/2014/main" id="{00000000-0008-0000-0300-000046000000}"/>
            </a:ext>
          </a:extLst>
        </xdr:cNvPr>
        <xdr:cNvSpPr/>
      </xdr:nvSpPr>
      <xdr:spPr>
        <a:xfrm>
          <a:off x="46495608" y="2884714"/>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27214</xdr:colOff>
      <xdr:row>21</xdr:row>
      <xdr:rowOff>68036</xdr:rowOff>
    </xdr:from>
    <xdr:to>
      <xdr:col>59</xdr:col>
      <xdr:colOff>905328</xdr:colOff>
      <xdr:row>21</xdr:row>
      <xdr:rowOff>193222</xdr:rowOff>
    </xdr:to>
    <xdr:sp macro="" textlink="">
      <xdr:nvSpPr>
        <xdr:cNvPr id="71" name="右矢印 70">
          <a:extLst>
            <a:ext uri="{FF2B5EF4-FFF2-40B4-BE49-F238E27FC236}">
              <a16:creationId xmlns:a16="http://schemas.microsoft.com/office/drawing/2014/main" id="{00000000-0008-0000-0300-000047000000}"/>
            </a:ext>
          </a:extLst>
        </xdr:cNvPr>
        <xdr:cNvSpPr/>
      </xdr:nvSpPr>
      <xdr:spPr>
        <a:xfrm>
          <a:off x="53557714" y="2857500"/>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81643</xdr:colOff>
      <xdr:row>21</xdr:row>
      <xdr:rowOff>54429</xdr:rowOff>
    </xdr:from>
    <xdr:to>
      <xdr:col>67</xdr:col>
      <xdr:colOff>959757</xdr:colOff>
      <xdr:row>21</xdr:row>
      <xdr:rowOff>179615</xdr:rowOff>
    </xdr:to>
    <xdr:sp macro="" textlink="">
      <xdr:nvSpPr>
        <xdr:cNvPr id="72" name="右矢印 71">
          <a:extLst>
            <a:ext uri="{FF2B5EF4-FFF2-40B4-BE49-F238E27FC236}">
              <a16:creationId xmlns:a16="http://schemas.microsoft.com/office/drawing/2014/main" id="{00000000-0008-0000-0300-000048000000}"/>
            </a:ext>
          </a:extLst>
        </xdr:cNvPr>
        <xdr:cNvSpPr/>
      </xdr:nvSpPr>
      <xdr:spPr>
        <a:xfrm>
          <a:off x="60701464" y="2843893"/>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68036</xdr:colOff>
      <xdr:row>21</xdr:row>
      <xdr:rowOff>95250</xdr:rowOff>
    </xdr:from>
    <xdr:to>
      <xdr:col>75</xdr:col>
      <xdr:colOff>946150</xdr:colOff>
      <xdr:row>21</xdr:row>
      <xdr:rowOff>220436</xdr:rowOff>
    </xdr:to>
    <xdr:sp macro="" textlink="">
      <xdr:nvSpPr>
        <xdr:cNvPr id="73" name="右矢印 72">
          <a:extLst>
            <a:ext uri="{FF2B5EF4-FFF2-40B4-BE49-F238E27FC236}">
              <a16:creationId xmlns:a16="http://schemas.microsoft.com/office/drawing/2014/main" id="{00000000-0008-0000-0300-000049000000}"/>
            </a:ext>
          </a:extLst>
        </xdr:cNvPr>
        <xdr:cNvSpPr/>
      </xdr:nvSpPr>
      <xdr:spPr>
        <a:xfrm>
          <a:off x="67804393" y="2884714"/>
          <a:ext cx="878114" cy="125186"/>
        </a:xfrm>
        <a:prstGeom prst="rightArrow">
          <a:avLst>
            <a:gd name="adj1" fmla="val 29410"/>
            <a:gd name="adj2" fmla="val 50000"/>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219076</xdr:colOff>
      <xdr:row>0</xdr:row>
      <xdr:rowOff>247651</xdr:rowOff>
    </xdr:from>
    <xdr:to>
      <xdr:col>19</xdr:col>
      <xdr:colOff>179917</xdr:colOff>
      <xdr:row>82</xdr:row>
      <xdr:rowOff>28576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219076" y="247651"/>
          <a:ext cx="8745008" cy="6723592"/>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361592</xdr:colOff>
      <xdr:row>1</xdr:row>
      <xdr:rowOff>56612</xdr:rowOff>
    </xdr:from>
    <xdr:to>
      <xdr:col>19</xdr:col>
      <xdr:colOff>0</xdr:colOff>
      <xdr:row>2</xdr:row>
      <xdr:rowOff>161387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61592" y="434018"/>
          <a:ext cx="8669186" cy="365364"/>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このシートは、</a:t>
          </a:r>
          <a:r>
            <a:rPr kumimoji="1" lang="ja-JP" altLang="en-US" sz="1200" b="1">
              <a:solidFill>
                <a:sysClr val="windowText" lastClr="000000"/>
              </a:solidFill>
              <a:latin typeface="Meiryo UI" panose="020B0604030504040204" pitchFamily="50" charset="-128"/>
              <a:ea typeface="Meiryo UI" panose="020B0604030504040204" pitchFamily="50" charset="-128"/>
            </a:rPr>
            <a:t>年度初めに車両補助金を受取った子ども会のみ記入</a:t>
          </a:r>
          <a:r>
            <a:rPr kumimoji="1" lang="ja-JP" altLang="en-US" sz="1200">
              <a:solidFill>
                <a:sysClr val="windowText" lastClr="000000"/>
              </a:solidFill>
              <a:latin typeface="Meiryo UI" panose="020B0604030504040204" pitchFamily="50" charset="-128"/>
              <a:ea typeface="Meiryo UI" panose="020B0604030504040204" pitchFamily="50" charset="-128"/>
            </a:rPr>
            <a:t>する。受取っていない子ども会・ジュニアクラブは入力不要</a:t>
          </a:r>
        </a:p>
      </xdr:txBody>
    </xdr:sp>
    <xdr:clientData/>
  </xdr:twoCellAnchor>
  <xdr:twoCellAnchor>
    <xdr:from>
      <xdr:col>1</xdr:col>
      <xdr:colOff>0</xdr:colOff>
      <xdr:row>0</xdr:row>
      <xdr:rowOff>57150</xdr:rowOff>
    </xdr:from>
    <xdr:to>
      <xdr:col>3</xdr:col>
      <xdr:colOff>637645</xdr:colOff>
      <xdr:row>1</xdr:row>
      <xdr:rowOff>19050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71475" y="57150"/>
          <a:ext cx="3056995" cy="34290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車両補助金の使用状況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100053</xdr:colOff>
      <xdr:row>29</xdr:row>
      <xdr:rowOff>160882</xdr:rowOff>
    </xdr:from>
    <xdr:to>
      <xdr:col>4</xdr:col>
      <xdr:colOff>4814455</xdr:colOff>
      <xdr:row>42</xdr:row>
      <xdr:rowOff>17318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59826" y="10343973"/>
          <a:ext cx="12784674" cy="255807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このシートより右側のシートが申請書となります。</a:t>
          </a:r>
          <a:endParaRPr kumimoji="1" lang="en-US" altLang="ja-JP" sz="3200"/>
        </a:p>
        <a:p>
          <a:pPr algn="ctr"/>
          <a:r>
            <a:rPr kumimoji="1" lang="ja-JP" altLang="en-US" sz="3200"/>
            <a:t>申請書は自動入力されますが、内容の確認を行ってください。</a:t>
          </a:r>
          <a:endParaRPr kumimoji="1" lang="en-US" altLang="ja-JP" sz="3200"/>
        </a:p>
      </xdr:txBody>
    </xdr:sp>
    <xdr:clientData/>
  </xdr:twoCellAnchor>
  <xdr:twoCellAnchor>
    <xdr:from>
      <xdr:col>0</xdr:col>
      <xdr:colOff>145677</xdr:colOff>
      <xdr:row>2</xdr:row>
      <xdr:rowOff>136070</xdr:rowOff>
    </xdr:from>
    <xdr:to>
      <xdr:col>5</xdr:col>
      <xdr:colOff>257736</xdr:colOff>
      <xdr:row>27</xdr:row>
      <xdr:rowOff>112059</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5677" y="259335"/>
          <a:ext cx="14130618" cy="5993548"/>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915681</xdr:colOff>
      <xdr:row>1</xdr:row>
      <xdr:rowOff>219316</xdr:rowOff>
    </xdr:from>
    <xdr:to>
      <xdr:col>2</xdr:col>
      <xdr:colOff>4660367</xdr:colOff>
      <xdr:row>3</xdr:row>
      <xdr:rowOff>80523</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401210" y="219316"/>
          <a:ext cx="3744686" cy="331854"/>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kumimoji="1" lang="ja-JP" altLang="en-US" sz="1400" b="1"/>
            <a:t>この部分は非表示にする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B77"/>
  <sheetViews>
    <sheetView tabSelected="1" zoomScaleNormal="100" workbookViewId="0">
      <selection activeCell="J5" sqref="J5"/>
    </sheetView>
  </sheetViews>
  <sheetFormatPr defaultRowHeight="15.75" x14ac:dyDescent="0.15"/>
  <cols>
    <col min="1" max="1" width="2.125" style="23" customWidth="1"/>
    <col min="2" max="2" width="1.625" style="23" customWidth="1"/>
    <col min="3" max="3" width="3" style="23" customWidth="1"/>
    <col min="4" max="4" width="26.5" style="23" customWidth="1"/>
    <col min="5" max="5" width="1.75" style="23" customWidth="1"/>
    <col min="6" max="8" width="6.625" style="23" customWidth="1"/>
    <col min="9" max="9" width="0.75" style="23" customWidth="1"/>
    <col min="10" max="10" width="7.75" style="23" customWidth="1"/>
    <col min="11" max="11" width="0.875" style="23" customWidth="1"/>
    <col min="12" max="16" width="6.625" style="23" customWidth="1"/>
    <col min="17" max="17" width="0.75" style="23" customWidth="1"/>
    <col min="18" max="18" width="1.625" style="23" customWidth="1"/>
    <col min="19" max="19" width="26.125" style="23" customWidth="1"/>
    <col min="20" max="21" width="9" style="23"/>
    <col min="22" max="26" width="9" style="23" customWidth="1"/>
    <col min="27" max="27" width="5.75" style="23" customWidth="1"/>
    <col min="28" max="28" width="12.125" style="23" customWidth="1"/>
    <col min="29" max="29" width="7.625" style="23" customWidth="1"/>
    <col min="30" max="30" width="9" style="23" customWidth="1"/>
    <col min="31" max="31" width="7.375" style="23" customWidth="1"/>
    <col min="32" max="32" width="2.25" style="23" customWidth="1"/>
    <col min="33" max="50" width="9" style="23" customWidth="1"/>
    <col min="51" max="254" width="9" style="23"/>
    <col min="255" max="256" width="2.125" style="23" customWidth="1"/>
    <col min="257" max="257" width="30.25" style="23" customWidth="1"/>
    <col min="258" max="258" width="2.125" style="23" customWidth="1"/>
    <col min="259" max="260" width="1.625" style="23" customWidth="1"/>
    <col min="261" max="261" width="3" style="23" customWidth="1"/>
    <col min="262" max="262" width="14" style="23" bestFit="1" customWidth="1"/>
    <col min="263" max="263" width="1.75" style="23" customWidth="1"/>
    <col min="264" max="272" width="6.625" style="23" customWidth="1"/>
    <col min="273" max="273" width="2.125" style="23" customWidth="1"/>
    <col min="274" max="274" width="1.625" style="23" customWidth="1"/>
    <col min="275" max="275" width="26.125" style="23" customWidth="1"/>
    <col min="276" max="277" width="9" style="23"/>
    <col min="278" max="282" width="9" style="23" customWidth="1"/>
    <col min="283" max="283" width="5.75" style="23" customWidth="1"/>
    <col min="284" max="284" width="12.125" style="23" customWidth="1"/>
    <col min="285" max="285" width="7.625" style="23" customWidth="1"/>
    <col min="286" max="286" width="9" style="23" customWidth="1"/>
    <col min="287" max="287" width="7.375" style="23" customWidth="1"/>
    <col min="288" max="288" width="2.25" style="23" customWidth="1"/>
    <col min="289" max="306" width="9" style="23" customWidth="1"/>
    <col min="307" max="510" width="9" style="23"/>
    <col min="511" max="512" width="2.125" style="23" customWidth="1"/>
    <col min="513" max="513" width="30.25" style="23" customWidth="1"/>
    <col min="514" max="514" width="2.125" style="23" customWidth="1"/>
    <col min="515" max="516" width="1.625" style="23" customWidth="1"/>
    <col min="517" max="517" width="3" style="23" customWidth="1"/>
    <col min="518" max="518" width="14" style="23" bestFit="1" customWidth="1"/>
    <col min="519" max="519" width="1.75" style="23" customWidth="1"/>
    <col min="520" max="528" width="6.625" style="23" customWidth="1"/>
    <col min="529" max="529" width="2.125" style="23" customWidth="1"/>
    <col min="530" max="530" width="1.625" style="23" customWidth="1"/>
    <col min="531" max="531" width="26.125" style="23" customWidth="1"/>
    <col min="532" max="533" width="9" style="23"/>
    <col min="534" max="538" width="9" style="23" customWidth="1"/>
    <col min="539" max="539" width="5.75" style="23" customWidth="1"/>
    <col min="540" max="540" width="12.125" style="23" customWidth="1"/>
    <col min="541" max="541" width="7.625" style="23" customWidth="1"/>
    <col min="542" max="542" width="9" style="23" customWidth="1"/>
    <col min="543" max="543" width="7.375" style="23" customWidth="1"/>
    <col min="544" max="544" width="2.25" style="23" customWidth="1"/>
    <col min="545" max="562" width="9" style="23" customWidth="1"/>
    <col min="563" max="766" width="9" style="23"/>
    <col min="767" max="768" width="2.125" style="23" customWidth="1"/>
    <col min="769" max="769" width="30.25" style="23" customWidth="1"/>
    <col min="770" max="770" width="2.125" style="23" customWidth="1"/>
    <col min="771" max="772" width="1.625" style="23" customWidth="1"/>
    <col min="773" max="773" width="3" style="23" customWidth="1"/>
    <col min="774" max="774" width="14" style="23" bestFit="1" customWidth="1"/>
    <col min="775" max="775" width="1.75" style="23" customWidth="1"/>
    <col min="776" max="784" width="6.625" style="23" customWidth="1"/>
    <col min="785" max="785" width="2.125" style="23" customWidth="1"/>
    <col min="786" max="786" width="1.625" style="23" customWidth="1"/>
    <col min="787" max="787" width="26.125" style="23" customWidth="1"/>
    <col min="788" max="789" width="9" style="23"/>
    <col min="790" max="794" width="9" style="23" customWidth="1"/>
    <col min="795" max="795" width="5.75" style="23" customWidth="1"/>
    <col min="796" max="796" width="12.125" style="23" customWidth="1"/>
    <col min="797" max="797" width="7.625" style="23" customWidth="1"/>
    <col min="798" max="798" width="9" style="23" customWidth="1"/>
    <col min="799" max="799" width="7.375" style="23" customWidth="1"/>
    <col min="800" max="800" width="2.25" style="23" customWidth="1"/>
    <col min="801" max="818" width="9" style="23" customWidth="1"/>
    <col min="819" max="1022" width="9" style="23"/>
    <col min="1023" max="1024" width="2.125" style="23" customWidth="1"/>
    <col min="1025" max="1025" width="30.25" style="23" customWidth="1"/>
    <col min="1026" max="1026" width="2.125" style="23" customWidth="1"/>
    <col min="1027" max="1028" width="1.625" style="23" customWidth="1"/>
    <col min="1029" max="1029" width="3" style="23" customWidth="1"/>
    <col min="1030" max="1030" width="14" style="23" bestFit="1" customWidth="1"/>
    <col min="1031" max="1031" width="1.75" style="23" customWidth="1"/>
    <col min="1032" max="1040" width="6.625" style="23" customWidth="1"/>
    <col min="1041" max="1041" width="2.125" style="23" customWidth="1"/>
    <col min="1042" max="1042" width="1.625" style="23" customWidth="1"/>
    <col min="1043" max="1043" width="26.125" style="23" customWidth="1"/>
    <col min="1044" max="1045" width="9" style="23"/>
    <col min="1046" max="1050" width="9" style="23" customWidth="1"/>
    <col min="1051" max="1051" width="5.75" style="23" customWidth="1"/>
    <col min="1052" max="1052" width="12.125" style="23" customWidth="1"/>
    <col min="1053" max="1053" width="7.625" style="23" customWidth="1"/>
    <col min="1054" max="1054" width="9" style="23" customWidth="1"/>
    <col min="1055" max="1055" width="7.375" style="23" customWidth="1"/>
    <col min="1056" max="1056" width="2.25" style="23" customWidth="1"/>
    <col min="1057" max="1074" width="9" style="23" customWidth="1"/>
    <col min="1075" max="1278" width="9" style="23"/>
    <col min="1279" max="1280" width="2.125" style="23" customWidth="1"/>
    <col min="1281" max="1281" width="30.25" style="23" customWidth="1"/>
    <col min="1282" max="1282" width="2.125" style="23" customWidth="1"/>
    <col min="1283" max="1284" width="1.625" style="23" customWidth="1"/>
    <col min="1285" max="1285" width="3" style="23" customWidth="1"/>
    <col min="1286" max="1286" width="14" style="23" bestFit="1" customWidth="1"/>
    <col min="1287" max="1287" width="1.75" style="23" customWidth="1"/>
    <col min="1288" max="1296" width="6.625" style="23" customWidth="1"/>
    <col min="1297" max="1297" width="2.125" style="23" customWidth="1"/>
    <col min="1298" max="1298" width="1.625" style="23" customWidth="1"/>
    <col min="1299" max="1299" width="26.125" style="23" customWidth="1"/>
    <col min="1300" max="1301" width="9" style="23"/>
    <col min="1302" max="1306" width="9" style="23" customWidth="1"/>
    <col min="1307" max="1307" width="5.75" style="23" customWidth="1"/>
    <col min="1308" max="1308" width="12.125" style="23" customWidth="1"/>
    <col min="1309" max="1309" width="7.625" style="23" customWidth="1"/>
    <col min="1310" max="1310" width="9" style="23" customWidth="1"/>
    <col min="1311" max="1311" width="7.375" style="23" customWidth="1"/>
    <col min="1312" max="1312" width="2.25" style="23" customWidth="1"/>
    <col min="1313" max="1330" width="9" style="23" customWidth="1"/>
    <col min="1331" max="1534" width="9" style="23"/>
    <col min="1535" max="1536" width="2.125" style="23" customWidth="1"/>
    <col min="1537" max="1537" width="30.25" style="23" customWidth="1"/>
    <col min="1538" max="1538" width="2.125" style="23" customWidth="1"/>
    <col min="1539" max="1540" width="1.625" style="23" customWidth="1"/>
    <col min="1541" max="1541" width="3" style="23" customWidth="1"/>
    <col min="1542" max="1542" width="14" style="23" bestFit="1" customWidth="1"/>
    <col min="1543" max="1543" width="1.75" style="23" customWidth="1"/>
    <col min="1544" max="1552" width="6.625" style="23" customWidth="1"/>
    <col min="1553" max="1553" width="2.125" style="23" customWidth="1"/>
    <col min="1554" max="1554" width="1.625" style="23" customWidth="1"/>
    <col min="1555" max="1555" width="26.125" style="23" customWidth="1"/>
    <col min="1556" max="1557" width="9" style="23"/>
    <col min="1558" max="1562" width="9" style="23" customWidth="1"/>
    <col min="1563" max="1563" width="5.75" style="23" customWidth="1"/>
    <col min="1564" max="1564" width="12.125" style="23" customWidth="1"/>
    <col min="1565" max="1565" width="7.625" style="23" customWidth="1"/>
    <col min="1566" max="1566" width="9" style="23" customWidth="1"/>
    <col min="1567" max="1567" width="7.375" style="23" customWidth="1"/>
    <col min="1568" max="1568" width="2.25" style="23" customWidth="1"/>
    <col min="1569" max="1586" width="9" style="23" customWidth="1"/>
    <col min="1587" max="1790" width="9" style="23"/>
    <col min="1791" max="1792" width="2.125" style="23" customWidth="1"/>
    <col min="1793" max="1793" width="30.25" style="23" customWidth="1"/>
    <col min="1794" max="1794" width="2.125" style="23" customWidth="1"/>
    <col min="1795" max="1796" width="1.625" style="23" customWidth="1"/>
    <col min="1797" max="1797" width="3" style="23" customWidth="1"/>
    <col min="1798" max="1798" width="14" style="23" bestFit="1" customWidth="1"/>
    <col min="1799" max="1799" width="1.75" style="23" customWidth="1"/>
    <col min="1800" max="1808" width="6.625" style="23" customWidth="1"/>
    <col min="1809" max="1809" width="2.125" style="23" customWidth="1"/>
    <col min="1810" max="1810" width="1.625" style="23" customWidth="1"/>
    <col min="1811" max="1811" width="26.125" style="23" customWidth="1"/>
    <col min="1812" max="1813" width="9" style="23"/>
    <col min="1814" max="1818" width="9" style="23" customWidth="1"/>
    <col min="1819" max="1819" width="5.75" style="23" customWidth="1"/>
    <col min="1820" max="1820" width="12.125" style="23" customWidth="1"/>
    <col min="1821" max="1821" width="7.625" style="23" customWidth="1"/>
    <col min="1822" max="1822" width="9" style="23" customWidth="1"/>
    <col min="1823" max="1823" width="7.375" style="23" customWidth="1"/>
    <col min="1824" max="1824" width="2.25" style="23" customWidth="1"/>
    <col min="1825" max="1842" width="9" style="23" customWidth="1"/>
    <col min="1843" max="2046" width="9" style="23"/>
    <col min="2047" max="2048" width="2.125" style="23" customWidth="1"/>
    <col min="2049" max="2049" width="30.25" style="23" customWidth="1"/>
    <col min="2050" max="2050" width="2.125" style="23" customWidth="1"/>
    <col min="2051" max="2052" width="1.625" style="23" customWidth="1"/>
    <col min="2053" max="2053" width="3" style="23" customWidth="1"/>
    <col min="2054" max="2054" width="14" style="23" bestFit="1" customWidth="1"/>
    <col min="2055" max="2055" width="1.75" style="23" customWidth="1"/>
    <col min="2056" max="2064" width="6.625" style="23" customWidth="1"/>
    <col min="2065" max="2065" width="2.125" style="23" customWidth="1"/>
    <col min="2066" max="2066" width="1.625" style="23" customWidth="1"/>
    <col min="2067" max="2067" width="26.125" style="23" customWidth="1"/>
    <col min="2068" max="2069" width="9" style="23"/>
    <col min="2070" max="2074" width="9" style="23" customWidth="1"/>
    <col min="2075" max="2075" width="5.75" style="23" customWidth="1"/>
    <col min="2076" max="2076" width="12.125" style="23" customWidth="1"/>
    <col min="2077" max="2077" width="7.625" style="23" customWidth="1"/>
    <col min="2078" max="2078" width="9" style="23" customWidth="1"/>
    <col min="2079" max="2079" width="7.375" style="23" customWidth="1"/>
    <col min="2080" max="2080" width="2.25" style="23" customWidth="1"/>
    <col min="2081" max="2098" width="9" style="23" customWidth="1"/>
    <col min="2099" max="2302" width="9" style="23"/>
    <col min="2303" max="2304" width="2.125" style="23" customWidth="1"/>
    <col min="2305" max="2305" width="30.25" style="23" customWidth="1"/>
    <col min="2306" max="2306" width="2.125" style="23" customWidth="1"/>
    <col min="2307" max="2308" width="1.625" style="23" customWidth="1"/>
    <col min="2309" max="2309" width="3" style="23" customWidth="1"/>
    <col min="2310" max="2310" width="14" style="23" bestFit="1" customWidth="1"/>
    <col min="2311" max="2311" width="1.75" style="23" customWidth="1"/>
    <col min="2312" max="2320" width="6.625" style="23" customWidth="1"/>
    <col min="2321" max="2321" width="2.125" style="23" customWidth="1"/>
    <col min="2322" max="2322" width="1.625" style="23" customWidth="1"/>
    <col min="2323" max="2323" width="26.125" style="23" customWidth="1"/>
    <col min="2324" max="2325" width="9" style="23"/>
    <col min="2326" max="2330" width="9" style="23" customWidth="1"/>
    <col min="2331" max="2331" width="5.75" style="23" customWidth="1"/>
    <col min="2332" max="2332" width="12.125" style="23" customWidth="1"/>
    <col min="2333" max="2333" width="7.625" style="23" customWidth="1"/>
    <col min="2334" max="2334" width="9" style="23" customWidth="1"/>
    <col min="2335" max="2335" width="7.375" style="23" customWidth="1"/>
    <col min="2336" max="2336" width="2.25" style="23" customWidth="1"/>
    <col min="2337" max="2354" width="9" style="23" customWidth="1"/>
    <col min="2355" max="2558" width="9" style="23"/>
    <col min="2559" max="2560" width="2.125" style="23" customWidth="1"/>
    <col min="2561" max="2561" width="30.25" style="23" customWidth="1"/>
    <col min="2562" max="2562" width="2.125" style="23" customWidth="1"/>
    <col min="2563" max="2564" width="1.625" style="23" customWidth="1"/>
    <col min="2565" max="2565" width="3" style="23" customWidth="1"/>
    <col min="2566" max="2566" width="14" style="23" bestFit="1" customWidth="1"/>
    <col min="2567" max="2567" width="1.75" style="23" customWidth="1"/>
    <col min="2568" max="2576" width="6.625" style="23" customWidth="1"/>
    <col min="2577" max="2577" width="2.125" style="23" customWidth="1"/>
    <col min="2578" max="2578" width="1.625" style="23" customWidth="1"/>
    <col min="2579" max="2579" width="26.125" style="23" customWidth="1"/>
    <col min="2580" max="2581" width="9" style="23"/>
    <col min="2582" max="2586" width="9" style="23" customWidth="1"/>
    <col min="2587" max="2587" width="5.75" style="23" customWidth="1"/>
    <col min="2588" max="2588" width="12.125" style="23" customWidth="1"/>
    <col min="2589" max="2589" width="7.625" style="23" customWidth="1"/>
    <col min="2590" max="2590" width="9" style="23" customWidth="1"/>
    <col min="2591" max="2591" width="7.375" style="23" customWidth="1"/>
    <col min="2592" max="2592" width="2.25" style="23" customWidth="1"/>
    <col min="2593" max="2610" width="9" style="23" customWidth="1"/>
    <col min="2611" max="2814" width="9" style="23"/>
    <col min="2815" max="2816" width="2.125" style="23" customWidth="1"/>
    <col min="2817" max="2817" width="30.25" style="23" customWidth="1"/>
    <col min="2818" max="2818" width="2.125" style="23" customWidth="1"/>
    <col min="2819" max="2820" width="1.625" style="23" customWidth="1"/>
    <col min="2821" max="2821" width="3" style="23" customWidth="1"/>
    <col min="2822" max="2822" width="14" style="23" bestFit="1" customWidth="1"/>
    <col min="2823" max="2823" width="1.75" style="23" customWidth="1"/>
    <col min="2824" max="2832" width="6.625" style="23" customWidth="1"/>
    <col min="2833" max="2833" width="2.125" style="23" customWidth="1"/>
    <col min="2834" max="2834" width="1.625" style="23" customWidth="1"/>
    <col min="2835" max="2835" width="26.125" style="23" customWidth="1"/>
    <col min="2836" max="2837" width="9" style="23"/>
    <col min="2838" max="2842" width="9" style="23" customWidth="1"/>
    <col min="2843" max="2843" width="5.75" style="23" customWidth="1"/>
    <col min="2844" max="2844" width="12.125" style="23" customWidth="1"/>
    <col min="2845" max="2845" width="7.625" style="23" customWidth="1"/>
    <col min="2846" max="2846" width="9" style="23" customWidth="1"/>
    <col min="2847" max="2847" width="7.375" style="23" customWidth="1"/>
    <col min="2848" max="2848" width="2.25" style="23" customWidth="1"/>
    <col min="2849" max="2866" width="9" style="23" customWidth="1"/>
    <col min="2867" max="3070" width="9" style="23"/>
    <col min="3071" max="3072" width="2.125" style="23" customWidth="1"/>
    <col min="3073" max="3073" width="30.25" style="23" customWidth="1"/>
    <col min="3074" max="3074" width="2.125" style="23" customWidth="1"/>
    <col min="3075" max="3076" width="1.625" style="23" customWidth="1"/>
    <col min="3077" max="3077" width="3" style="23" customWidth="1"/>
    <col min="3078" max="3078" width="14" style="23" bestFit="1" customWidth="1"/>
    <col min="3079" max="3079" width="1.75" style="23" customWidth="1"/>
    <col min="3080" max="3088" width="6.625" style="23" customWidth="1"/>
    <col min="3089" max="3089" width="2.125" style="23" customWidth="1"/>
    <col min="3090" max="3090" width="1.625" style="23" customWidth="1"/>
    <col min="3091" max="3091" width="26.125" style="23" customWidth="1"/>
    <col min="3092" max="3093" width="9" style="23"/>
    <col min="3094" max="3098" width="9" style="23" customWidth="1"/>
    <col min="3099" max="3099" width="5.75" style="23" customWidth="1"/>
    <col min="3100" max="3100" width="12.125" style="23" customWidth="1"/>
    <col min="3101" max="3101" width="7.625" style="23" customWidth="1"/>
    <col min="3102" max="3102" width="9" style="23" customWidth="1"/>
    <col min="3103" max="3103" width="7.375" style="23" customWidth="1"/>
    <col min="3104" max="3104" width="2.25" style="23" customWidth="1"/>
    <col min="3105" max="3122" width="9" style="23" customWidth="1"/>
    <col min="3123" max="3326" width="9" style="23"/>
    <col min="3327" max="3328" width="2.125" style="23" customWidth="1"/>
    <col min="3329" max="3329" width="30.25" style="23" customWidth="1"/>
    <col min="3330" max="3330" width="2.125" style="23" customWidth="1"/>
    <col min="3331" max="3332" width="1.625" style="23" customWidth="1"/>
    <col min="3333" max="3333" width="3" style="23" customWidth="1"/>
    <col min="3334" max="3334" width="14" style="23" bestFit="1" customWidth="1"/>
    <col min="3335" max="3335" width="1.75" style="23" customWidth="1"/>
    <col min="3336" max="3344" width="6.625" style="23" customWidth="1"/>
    <col min="3345" max="3345" width="2.125" style="23" customWidth="1"/>
    <col min="3346" max="3346" width="1.625" style="23" customWidth="1"/>
    <col min="3347" max="3347" width="26.125" style="23" customWidth="1"/>
    <col min="3348" max="3349" width="9" style="23"/>
    <col min="3350" max="3354" width="9" style="23" customWidth="1"/>
    <col min="3355" max="3355" width="5.75" style="23" customWidth="1"/>
    <col min="3356" max="3356" width="12.125" style="23" customWidth="1"/>
    <col min="3357" max="3357" width="7.625" style="23" customWidth="1"/>
    <col min="3358" max="3358" width="9" style="23" customWidth="1"/>
    <col min="3359" max="3359" width="7.375" style="23" customWidth="1"/>
    <col min="3360" max="3360" width="2.25" style="23" customWidth="1"/>
    <col min="3361" max="3378" width="9" style="23" customWidth="1"/>
    <col min="3379" max="3582" width="9" style="23"/>
    <col min="3583" max="3584" width="2.125" style="23" customWidth="1"/>
    <col min="3585" max="3585" width="30.25" style="23" customWidth="1"/>
    <col min="3586" max="3586" width="2.125" style="23" customWidth="1"/>
    <col min="3587" max="3588" width="1.625" style="23" customWidth="1"/>
    <col min="3589" max="3589" width="3" style="23" customWidth="1"/>
    <col min="3590" max="3590" width="14" style="23" bestFit="1" customWidth="1"/>
    <col min="3591" max="3591" width="1.75" style="23" customWidth="1"/>
    <col min="3592" max="3600" width="6.625" style="23" customWidth="1"/>
    <col min="3601" max="3601" width="2.125" style="23" customWidth="1"/>
    <col min="3602" max="3602" width="1.625" style="23" customWidth="1"/>
    <col min="3603" max="3603" width="26.125" style="23" customWidth="1"/>
    <col min="3604" max="3605" width="9" style="23"/>
    <col min="3606" max="3610" width="9" style="23" customWidth="1"/>
    <col min="3611" max="3611" width="5.75" style="23" customWidth="1"/>
    <col min="3612" max="3612" width="12.125" style="23" customWidth="1"/>
    <col min="3613" max="3613" width="7.625" style="23" customWidth="1"/>
    <col min="3614" max="3614" width="9" style="23" customWidth="1"/>
    <col min="3615" max="3615" width="7.375" style="23" customWidth="1"/>
    <col min="3616" max="3616" width="2.25" style="23" customWidth="1"/>
    <col min="3617" max="3634" width="9" style="23" customWidth="1"/>
    <col min="3635" max="3838" width="9" style="23"/>
    <col min="3839" max="3840" width="2.125" style="23" customWidth="1"/>
    <col min="3841" max="3841" width="30.25" style="23" customWidth="1"/>
    <col min="3842" max="3842" width="2.125" style="23" customWidth="1"/>
    <col min="3843" max="3844" width="1.625" style="23" customWidth="1"/>
    <col min="3845" max="3845" width="3" style="23" customWidth="1"/>
    <col min="3846" max="3846" width="14" style="23" bestFit="1" customWidth="1"/>
    <col min="3847" max="3847" width="1.75" style="23" customWidth="1"/>
    <col min="3848" max="3856" width="6.625" style="23" customWidth="1"/>
    <col min="3857" max="3857" width="2.125" style="23" customWidth="1"/>
    <col min="3858" max="3858" width="1.625" style="23" customWidth="1"/>
    <col min="3859" max="3859" width="26.125" style="23" customWidth="1"/>
    <col min="3860" max="3861" width="9" style="23"/>
    <col min="3862" max="3866" width="9" style="23" customWidth="1"/>
    <col min="3867" max="3867" width="5.75" style="23" customWidth="1"/>
    <col min="3868" max="3868" width="12.125" style="23" customWidth="1"/>
    <col min="3869" max="3869" width="7.625" style="23" customWidth="1"/>
    <col min="3870" max="3870" width="9" style="23" customWidth="1"/>
    <col min="3871" max="3871" width="7.375" style="23" customWidth="1"/>
    <col min="3872" max="3872" width="2.25" style="23" customWidth="1"/>
    <col min="3873" max="3890" width="9" style="23" customWidth="1"/>
    <col min="3891" max="4094" width="9" style="23"/>
    <col min="4095" max="4096" width="2.125" style="23" customWidth="1"/>
    <col min="4097" max="4097" width="30.25" style="23" customWidth="1"/>
    <col min="4098" max="4098" width="2.125" style="23" customWidth="1"/>
    <col min="4099" max="4100" width="1.625" style="23" customWidth="1"/>
    <col min="4101" max="4101" width="3" style="23" customWidth="1"/>
    <col min="4102" max="4102" width="14" style="23" bestFit="1" customWidth="1"/>
    <col min="4103" max="4103" width="1.75" style="23" customWidth="1"/>
    <col min="4104" max="4112" width="6.625" style="23" customWidth="1"/>
    <col min="4113" max="4113" width="2.125" style="23" customWidth="1"/>
    <col min="4114" max="4114" width="1.625" style="23" customWidth="1"/>
    <col min="4115" max="4115" width="26.125" style="23" customWidth="1"/>
    <col min="4116" max="4117" width="9" style="23"/>
    <col min="4118" max="4122" width="9" style="23" customWidth="1"/>
    <col min="4123" max="4123" width="5.75" style="23" customWidth="1"/>
    <col min="4124" max="4124" width="12.125" style="23" customWidth="1"/>
    <col min="4125" max="4125" width="7.625" style="23" customWidth="1"/>
    <col min="4126" max="4126" width="9" style="23" customWidth="1"/>
    <col min="4127" max="4127" width="7.375" style="23" customWidth="1"/>
    <col min="4128" max="4128" width="2.25" style="23" customWidth="1"/>
    <col min="4129" max="4146" width="9" style="23" customWidth="1"/>
    <col min="4147" max="4350" width="9" style="23"/>
    <col min="4351" max="4352" width="2.125" style="23" customWidth="1"/>
    <col min="4353" max="4353" width="30.25" style="23" customWidth="1"/>
    <col min="4354" max="4354" width="2.125" style="23" customWidth="1"/>
    <col min="4355" max="4356" width="1.625" style="23" customWidth="1"/>
    <col min="4357" max="4357" width="3" style="23" customWidth="1"/>
    <col min="4358" max="4358" width="14" style="23" bestFit="1" customWidth="1"/>
    <col min="4359" max="4359" width="1.75" style="23" customWidth="1"/>
    <col min="4360" max="4368" width="6.625" style="23" customWidth="1"/>
    <col min="4369" max="4369" width="2.125" style="23" customWidth="1"/>
    <col min="4370" max="4370" width="1.625" style="23" customWidth="1"/>
    <col min="4371" max="4371" width="26.125" style="23" customWidth="1"/>
    <col min="4372" max="4373" width="9" style="23"/>
    <col min="4374" max="4378" width="9" style="23" customWidth="1"/>
    <col min="4379" max="4379" width="5.75" style="23" customWidth="1"/>
    <col min="4380" max="4380" width="12.125" style="23" customWidth="1"/>
    <col min="4381" max="4381" width="7.625" style="23" customWidth="1"/>
    <col min="4382" max="4382" width="9" style="23" customWidth="1"/>
    <col min="4383" max="4383" width="7.375" style="23" customWidth="1"/>
    <col min="4384" max="4384" width="2.25" style="23" customWidth="1"/>
    <col min="4385" max="4402" width="9" style="23" customWidth="1"/>
    <col min="4403" max="4606" width="9" style="23"/>
    <col min="4607" max="4608" width="2.125" style="23" customWidth="1"/>
    <col min="4609" max="4609" width="30.25" style="23" customWidth="1"/>
    <col min="4610" max="4610" width="2.125" style="23" customWidth="1"/>
    <col min="4611" max="4612" width="1.625" style="23" customWidth="1"/>
    <col min="4613" max="4613" width="3" style="23" customWidth="1"/>
    <col min="4614" max="4614" width="14" style="23" bestFit="1" customWidth="1"/>
    <col min="4615" max="4615" width="1.75" style="23" customWidth="1"/>
    <col min="4616" max="4624" width="6.625" style="23" customWidth="1"/>
    <col min="4625" max="4625" width="2.125" style="23" customWidth="1"/>
    <col min="4626" max="4626" width="1.625" style="23" customWidth="1"/>
    <col min="4627" max="4627" width="26.125" style="23" customWidth="1"/>
    <col min="4628" max="4629" width="9" style="23"/>
    <col min="4630" max="4634" width="9" style="23" customWidth="1"/>
    <col min="4635" max="4635" width="5.75" style="23" customWidth="1"/>
    <col min="4636" max="4636" width="12.125" style="23" customWidth="1"/>
    <col min="4637" max="4637" width="7.625" style="23" customWidth="1"/>
    <col min="4638" max="4638" width="9" style="23" customWidth="1"/>
    <col min="4639" max="4639" width="7.375" style="23" customWidth="1"/>
    <col min="4640" max="4640" width="2.25" style="23" customWidth="1"/>
    <col min="4641" max="4658" width="9" style="23" customWidth="1"/>
    <col min="4659" max="4862" width="9" style="23"/>
    <col min="4863" max="4864" width="2.125" style="23" customWidth="1"/>
    <col min="4865" max="4865" width="30.25" style="23" customWidth="1"/>
    <col min="4866" max="4866" width="2.125" style="23" customWidth="1"/>
    <col min="4867" max="4868" width="1.625" style="23" customWidth="1"/>
    <col min="4869" max="4869" width="3" style="23" customWidth="1"/>
    <col min="4870" max="4870" width="14" style="23" bestFit="1" customWidth="1"/>
    <col min="4871" max="4871" width="1.75" style="23" customWidth="1"/>
    <col min="4872" max="4880" width="6.625" style="23" customWidth="1"/>
    <col min="4881" max="4881" width="2.125" style="23" customWidth="1"/>
    <col min="4882" max="4882" width="1.625" style="23" customWidth="1"/>
    <col min="4883" max="4883" width="26.125" style="23" customWidth="1"/>
    <col min="4884" max="4885" width="9" style="23"/>
    <col min="4886" max="4890" width="9" style="23" customWidth="1"/>
    <col min="4891" max="4891" width="5.75" style="23" customWidth="1"/>
    <col min="4892" max="4892" width="12.125" style="23" customWidth="1"/>
    <col min="4893" max="4893" width="7.625" style="23" customWidth="1"/>
    <col min="4894" max="4894" width="9" style="23" customWidth="1"/>
    <col min="4895" max="4895" width="7.375" style="23" customWidth="1"/>
    <col min="4896" max="4896" width="2.25" style="23" customWidth="1"/>
    <col min="4897" max="4914" width="9" style="23" customWidth="1"/>
    <col min="4915" max="5118" width="9" style="23"/>
    <col min="5119" max="5120" width="2.125" style="23" customWidth="1"/>
    <col min="5121" max="5121" width="30.25" style="23" customWidth="1"/>
    <col min="5122" max="5122" width="2.125" style="23" customWidth="1"/>
    <col min="5123" max="5124" width="1.625" style="23" customWidth="1"/>
    <col min="5125" max="5125" width="3" style="23" customWidth="1"/>
    <col min="5126" max="5126" width="14" style="23" bestFit="1" customWidth="1"/>
    <col min="5127" max="5127" width="1.75" style="23" customWidth="1"/>
    <col min="5128" max="5136" width="6.625" style="23" customWidth="1"/>
    <col min="5137" max="5137" width="2.125" style="23" customWidth="1"/>
    <col min="5138" max="5138" width="1.625" style="23" customWidth="1"/>
    <col min="5139" max="5139" width="26.125" style="23" customWidth="1"/>
    <col min="5140" max="5141" width="9" style="23"/>
    <col min="5142" max="5146" width="9" style="23" customWidth="1"/>
    <col min="5147" max="5147" width="5.75" style="23" customWidth="1"/>
    <col min="5148" max="5148" width="12.125" style="23" customWidth="1"/>
    <col min="5149" max="5149" width="7.625" style="23" customWidth="1"/>
    <col min="5150" max="5150" width="9" style="23" customWidth="1"/>
    <col min="5151" max="5151" width="7.375" style="23" customWidth="1"/>
    <col min="5152" max="5152" width="2.25" style="23" customWidth="1"/>
    <col min="5153" max="5170" width="9" style="23" customWidth="1"/>
    <col min="5171" max="5374" width="9" style="23"/>
    <col min="5375" max="5376" width="2.125" style="23" customWidth="1"/>
    <col min="5377" max="5377" width="30.25" style="23" customWidth="1"/>
    <col min="5378" max="5378" width="2.125" style="23" customWidth="1"/>
    <col min="5379" max="5380" width="1.625" style="23" customWidth="1"/>
    <col min="5381" max="5381" width="3" style="23" customWidth="1"/>
    <col min="5382" max="5382" width="14" style="23" bestFit="1" customWidth="1"/>
    <col min="5383" max="5383" width="1.75" style="23" customWidth="1"/>
    <col min="5384" max="5392" width="6.625" style="23" customWidth="1"/>
    <col min="5393" max="5393" width="2.125" style="23" customWidth="1"/>
    <col min="5394" max="5394" width="1.625" style="23" customWidth="1"/>
    <col min="5395" max="5395" width="26.125" style="23" customWidth="1"/>
    <col min="5396" max="5397" width="9" style="23"/>
    <col min="5398" max="5402" width="9" style="23" customWidth="1"/>
    <col min="5403" max="5403" width="5.75" style="23" customWidth="1"/>
    <col min="5404" max="5404" width="12.125" style="23" customWidth="1"/>
    <col min="5405" max="5405" width="7.625" style="23" customWidth="1"/>
    <col min="5406" max="5406" width="9" style="23" customWidth="1"/>
    <col min="5407" max="5407" width="7.375" style="23" customWidth="1"/>
    <col min="5408" max="5408" width="2.25" style="23" customWidth="1"/>
    <col min="5409" max="5426" width="9" style="23" customWidth="1"/>
    <col min="5427" max="5630" width="9" style="23"/>
    <col min="5631" max="5632" width="2.125" style="23" customWidth="1"/>
    <col min="5633" max="5633" width="30.25" style="23" customWidth="1"/>
    <col min="5634" max="5634" width="2.125" style="23" customWidth="1"/>
    <col min="5635" max="5636" width="1.625" style="23" customWidth="1"/>
    <col min="5637" max="5637" width="3" style="23" customWidth="1"/>
    <col min="5638" max="5638" width="14" style="23" bestFit="1" customWidth="1"/>
    <col min="5639" max="5639" width="1.75" style="23" customWidth="1"/>
    <col min="5640" max="5648" width="6.625" style="23" customWidth="1"/>
    <col min="5649" max="5649" width="2.125" style="23" customWidth="1"/>
    <col min="5650" max="5650" width="1.625" style="23" customWidth="1"/>
    <col min="5651" max="5651" width="26.125" style="23" customWidth="1"/>
    <col min="5652" max="5653" width="9" style="23"/>
    <col min="5654" max="5658" width="9" style="23" customWidth="1"/>
    <col min="5659" max="5659" width="5.75" style="23" customWidth="1"/>
    <col min="5660" max="5660" width="12.125" style="23" customWidth="1"/>
    <col min="5661" max="5661" width="7.625" style="23" customWidth="1"/>
    <col min="5662" max="5662" width="9" style="23" customWidth="1"/>
    <col min="5663" max="5663" width="7.375" style="23" customWidth="1"/>
    <col min="5664" max="5664" width="2.25" style="23" customWidth="1"/>
    <col min="5665" max="5682" width="9" style="23" customWidth="1"/>
    <col min="5683" max="5886" width="9" style="23"/>
    <col min="5887" max="5888" width="2.125" style="23" customWidth="1"/>
    <col min="5889" max="5889" width="30.25" style="23" customWidth="1"/>
    <col min="5890" max="5890" width="2.125" style="23" customWidth="1"/>
    <col min="5891" max="5892" width="1.625" style="23" customWidth="1"/>
    <col min="5893" max="5893" width="3" style="23" customWidth="1"/>
    <col min="5894" max="5894" width="14" style="23" bestFit="1" customWidth="1"/>
    <col min="5895" max="5895" width="1.75" style="23" customWidth="1"/>
    <col min="5896" max="5904" width="6.625" style="23" customWidth="1"/>
    <col min="5905" max="5905" width="2.125" style="23" customWidth="1"/>
    <col min="5906" max="5906" width="1.625" style="23" customWidth="1"/>
    <col min="5907" max="5907" width="26.125" style="23" customWidth="1"/>
    <col min="5908" max="5909" width="9" style="23"/>
    <col min="5910" max="5914" width="9" style="23" customWidth="1"/>
    <col min="5915" max="5915" width="5.75" style="23" customWidth="1"/>
    <col min="5916" max="5916" width="12.125" style="23" customWidth="1"/>
    <col min="5917" max="5917" width="7.625" style="23" customWidth="1"/>
    <col min="5918" max="5918" width="9" style="23" customWidth="1"/>
    <col min="5919" max="5919" width="7.375" style="23" customWidth="1"/>
    <col min="5920" max="5920" width="2.25" style="23" customWidth="1"/>
    <col min="5921" max="5938" width="9" style="23" customWidth="1"/>
    <col min="5939" max="6142" width="9" style="23"/>
    <col min="6143" max="6144" width="2.125" style="23" customWidth="1"/>
    <col min="6145" max="6145" width="30.25" style="23" customWidth="1"/>
    <col min="6146" max="6146" width="2.125" style="23" customWidth="1"/>
    <col min="6147" max="6148" width="1.625" style="23" customWidth="1"/>
    <col min="6149" max="6149" width="3" style="23" customWidth="1"/>
    <col min="6150" max="6150" width="14" style="23" bestFit="1" customWidth="1"/>
    <col min="6151" max="6151" width="1.75" style="23" customWidth="1"/>
    <col min="6152" max="6160" width="6.625" style="23" customWidth="1"/>
    <col min="6161" max="6161" width="2.125" style="23" customWidth="1"/>
    <col min="6162" max="6162" width="1.625" style="23" customWidth="1"/>
    <col min="6163" max="6163" width="26.125" style="23" customWidth="1"/>
    <col min="6164" max="6165" width="9" style="23"/>
    <col min="6166" max="6170" width="9" style="23" customWidth="1"/>
    <col min="6171" max="6171" width="5.75" style="23" customWidth="1"/>
    <col min="6172" max="6172" width="12.125" style="23" customWidth="1"/>
    <col min="6173" max="6173" width="7.625" style="23" customWidth="1"/>
    <col min="6174" max="6174" width="9" style="23" customWidth="1"/>
    <col min="6175" max="6175" width="7.375" style="23" customWidth="1"/>
    <col min="6176" max="6176" width="2.25" style="23" customWidth="1"/>
    <col min="6177" max="6194" width="9" style="23" customWidth="1"/>
    <col min="6195" max="6398" width="9" style="23"/>
    <col min="6399" max="6400" width="2.125" style="23" customWidth="1"/>
    <col min="6401" max="6401" width="30.25" style="23" customWidth="1"/>
    <col min="6402" max="6402" width="2.125" style="23" customWidth="1"/>
    <col min="6403" max="6404" width="1.625" style="23" customWidth="1"/>
    <col min="6405" max="6405" width="3" style="23" customWidth="1"/>
    <col min="6406" max="6406" width="14" style="23" bestFit="1" customWidth="1"/>
    <col min="6407" max="6407" width="1.75" style="23" customWidth="1"/>
    <col min="6408" max="6416" width="6.625" style="23" customWidth="1"/>
    <col min="6417" max="6417" width="2.125" style="23" customWidth="1"/>
    <col min="6418" max="6418" width="1.625" style="23" customWidth="1"/>
    <col min="6419" max="6419" width="26.125" style="23" customWidth="1"/>
    <col min="6420" max="6421" width="9" style="23"/>
    <col min="6422" max="6426" width="9" style="23" customWidth="1"/>
    <col min="6427" max="6427" width="5.75" style="23" customWidth="1"/>
    <col min="6428" max="6428" width="12.125" style="23" customWidth="1"/>
    <col min="6429" max="6429" width="7.625" style="23" customWidth="1"/>
    <col min="6430" max="6430" width="9" style="23" customWidth="1"/>
    <col min="6431" max="6431" width="7.375" style="23" customWidth="1"/>
    <col min="6432" max="6432" width="2.25" style="23" customWidth="1"/>
    <col min="6433" max="6450" width="9" style="23" customWidth="1"/>
    <col min="6451" max="6654" width="9" style="23"/>
    <col min="6655" max="6656" width="2.125" style="23" customWidth="1"/>
    <col min="6657" max="6657" width="30.25" style="23" customWidth="1"/>
    <col min="6658" max="6658" width="2.125" style="23" customWidth="1"/>
    <col min="6659" max="6660" width="1.625" style="23" customWidth="1"/>
    <col min="6661" max="6661" width="3" style="23" customWidth="1"/>
    <col min="6662" max="6662" width="14" style="23" bestFit="1" customWidth="1"/>
    <col min="6663" max="6663" width="1.75" style="23" customWidth="1"/>
    <col min="6664" max="6672" width="6.625" style="23" customWidth="1"/>
    <col min="6673" max="6673" width="2.125" style="23" customWidth="1"/>
    <col min="6674" max="6674" width="1.625" style="23" customWidth="1"/>
    <col min="6675" max="6675" width="26.125" style="23" customWidth="1"/>
    <col min="6676" max="6677" width="9" style="23"/>
    <col min="6678" max="6682" width="9" style="23" customWidth="1"/>
    <col min="6683" max="6683" width="5.75" style="23" customWidth="1"/>
    <col min="6684" max="6684" width="12.125" style="23" customWidth="1"/>
    <col min="6685" max="6685" width="7.625" style="23" customWidth="1"/>
    <col min="6686" max="6686" width="9" style="23" customWidth="1"/>
    <col min="6687" max="6687" width="7.375" style="23" customWidth="1"/>
    <col min="6688" max="6688" width="2.25" style="23" customWidth="1"/>
    <col min="6689" max="6706" width="9" style="23" customWidth="1"/>
    <col min="6707" max="6910" width="9" style="23"/>
    <col min="6911" max="6912" width="2.125" style="23" customWidth="1"/>
    <col min="6913" max="6913" width="30.25" style="23" customWidth="1"/>
    <col min="6914" max="6914" width="2.125" style="23" customWidth="1"/>
    <col min="6915" max="6916" width="1.625" style="23" customWidth="1"/>
    <col min="6917" max="6917" width="3" style="23" customWidth="1"/>
    <col min="6918" max="6918" width="14" style="23" bestFit="1" customWidth="1"/>
    <col min="6919" max="6919" width="1.75" style="23" customWidth="1"/>
    <col min="6920" max="6928" width="6.625" style="23" customWidth="1"/>
    <col min="6929" max="6929" width="2.125" style="23" customWidth="1"/>
    <col min="6930" max="6930" width="1.625" style="23" customWidth="1"/>
    <col min="6931" max="6931" width="26.125" style="23" customWidth="1"/>
    <col min="6932" max="6933" width="9" style="23"/>
    <col min="6934" max="6938" width="9" style="23" customWidth="1"/>
    <col min="6939" max="6939" width="5.75" style="23" customWidth="1"/>
    <col min="6940" max="6940" width="12.125" style="23" customWidth="1"/>
    <col min="6941" max="6941" width="7.625" style="23" customWidth="1"/>
    <col min="6942" max="6942" width="9" style="23" customWidth="1"/>
    <col min="6943" max="6943" width="7.375" style="23" customWidth="1"/>
    <col min="6944" max="6944" width="2.25" style="23" customWidth="1"/>
    <col min="6945" max="6962" width="9" style="23" customWidth="1"/>
    <col min="6963" max="7166" width="9" style="23"/>
    <col min="7167" max="7168" width="2.125" style="23" customWidth="1"/>
    <col min="7169" max="7169" width="30.25" style="23" customWidth="1"/>
    <col min="7170" max="7170" width="2.125" style="23" customWidth="1"/>
    <col min="7171" max="7172" width="1.625" style="23" customWidth="1"/>
    <col min="7173" max="7173" width="3" style="23" customWidth="1"/>
    <col min="7174" max="7174" width="14" style="23" bestFit="1" customWidth="1"/>
    <col min="7175" max="7175" width="1.75" style="23" customWidth="1"/>
    <col min="7176" max="7184" width="6.625" style="23" customWidth="1"/>
    <col min="7185" max="7185" width="2.125" style="23" customWidth="1"/>
    <col min="7186" max="7186" width="1.625" style="23" customWidth="1"/>
    <col min="7187" max="7187" width="26.125" style="23" customWidth="1"/>
    <col min="7188" max="7189" width="9" style="23"/>
    <col min="7190" max="7194" width="9" style="23" customWidth="1"/>
    <col min="7195" max="7195" width="5.75" style="23" customWidth="1"/>
    <col min="7196" max="7196" width="12.125" style="23" customWidth="1"/>
    <col min="7197" max="7197" width="7.625" style="23" customWidth="1"/>
    <col min="7198" max="7198" width="9" style="23" customWidth="1"/>
    <col min="7199" max="7199" width="7.375" style="23" customWidth="1"/>
    <col min="7200" max="7200" width="2.25" style="23" customWidth="1"/>
    <col min="7201" max="7218" width="9" style="23" customWidth="1"/>
    <col min="7219" max="7422" width="9" style="23"/>
    <col min="7423" max="7424" width="2.125" style="23" customWidth="1"/>
    <col min="7425" max="7425" width="30.25" style="23" customWidth="1"/>
    <col min="7426" max="7426" width="2.125" style="23" customWidth="1"/>
    <col min="7427" max="7428" width="1.625" style="23" customWidth="1"/>
    <col min="7429" max="7429" width="3" style="23" customWidth="1"/>
    <col min="7430" max="7430" width="14" style="23" bestFit="1" customWidth="1"/>
    <col min="7431" max="7431" width="1.75" style="23" customWidth="1"/>
    <col min="7432" max="7440" width="6.625" style="23" customWidth="1"/>
    <col min="7441" max="7441" width="2.125" style="23" customWidth="1"/>
    <col min="7442" max="7442" width="1.625" style="23" customWidth="1"/>
    <col min="7443" max="7443" width="26.125" style="23" customWidth="1"/>
    <col min="7444" max="7445" width="9" style="23"/>
    <col min="7446" max="7450" width="9" style="23" customWidth="1"/>
    <col min="7451" max="7451" width="5.75" style="23" customWidth="1"/>
    <col min="7452" max="7452" width="12.125" style="23" customWidth="1"/>
    <col min="7453" max="7453" width="7.625" style="23" customWidth="1"/>
    <col min="7454" max="7454" width="9" style="23" customWidth="1"/>
    <col min="7455" max="7455" width="7.375" style="23" customWidth="1"/>
    <col min="7456" max="7456" width="2.25" style="23" customWidth="1"/>
    <col min="7457" max="7474" width="9" style="23" customWidth="1"/>
    <col min="7475" max="7678" width="9" style="23"/>
    <col min="7679" max="7680" width="2.125" style="23" customWidth="1"/>
    <col min="7681" max="7681" width="30.25" style="23" customWidth="1"/>
    <col min="7682" max="7682" width="2.125" style="23" customWidth="1"/>
    <col min="7683" max="7684" width="1.625" style="23" customWidth="1"/>
    <col min="7685" max="7685" width="3" style="23" customWidth="1"/>
    <col min="7686" max="7686" width="14" style="23" bestFit="1" customWidth="1"/>
    <col min="7687" max="7687" width="1.75" style="23" customWidth="1"/>
    <col min="7688" max="7696" width="6.625" style="23" customWidth="1"/>
    <col min="7697" max="7697" width="2.125" style="23" customWidth="1"/>
    <col min="7698" max="7698" width="1.625" style="23" customWidth="1"/>
    <col min="7699" max="7699" width="26.125" style="23" customWidth="1"/>
    <col min="7700" max="7701" width="9" style="23"/>
    <col min="7702" max="7706" width="9" style="23" customWidth="1"/>
    <col min="7707" max="7707" width="5.75" style="23" customWidth="1"/>
    <col min="7708" max="7708" width="12.125" style="23" customWidth="1"/>
    <col min="7709" max="7709" width="7.625" style="23" customWidth="1"/>
    <col min="7710" max="7710" width="9" style="23" customWidth="1"/>
    <col min="7711" max="7711" width="7.375" style="23" customWidth="1"/>
    <col min="7712" max="7712" width="2.25" style="23" customWidth="1"/>
    <col min="7713" max="7730" width="9" style="23" customWidth="1"/>
    <col min="7731" max="7934" width="9" style="23"/>
    <col min="7935" max="7936" width="2.125" style="23" customWidth="1"/>
    <col min="7937" max="7937" width="30.25" style="23" customWidth="1"/>
    <col min="7938" max="7938" width="2.125" style="23" customWidth="1"/>
    <col min="7939" max="7940" width="1.625" style="23" customWidth="1"/>
    <col min="7941" max="7941" width="3" style="23" customWidth="1"/>
    <col min="7942" max="7942" width="14" style="23" bestFit="1" customWidth="1"/>
    <col min="7943" max="7943" width="1.75" style="23" customWidth="1"/>
    <col min="7944" max="7952" width="6.625" style="23" customWidth="1"/>
    <col min="7953" max="7953" width="2.125" style="23" customWidth="1"/>
    <col min="7954" max="7954" width="1.625" style="23" customWidth="1"/>
    <col min="7955" max="7955" width="26.125" style="23" customWidth="1"/>
    <col min="7956" max="7957" width="9" style="23"/>
    <col min="7958" max="7962" width="9" style="23" customWidth="1"/>
    <col min="7963" max="7963" width="5.75" style="23" customWidth="1"/>
    <col min="7964" max="7964" width="12.125" style="23" customWidth="1"/>
    <col min="7965" max="7965" width="7.625" style="23" customWidth="1"/>
    <col min="7966" max="7966" width="9" style="23" customWidth="1"/>
    <col min="7967" max="7967" width="7.375" style="23" customWidth="1"/>
    <col min="7968" max="7968" width="2.25" style="23" customWidth="1"/>
    <col min="7969" max="7986" width="9" style="23" customWidth="1"/>
    <col min="7987" max="8190" width="9" style="23"/>
    <col min="8191" max="8192" width="2.125" style="23" customWidth="1"/>
    <col min="8193" max="8193" width="30.25" style="23" customWidth="1"/>
    <col min="8194" max="8194" width="2.125" style="23" customWidth="1"/>
    <col min="8195" max="8196" width="1.625" style="23" customWidth="1"/>
    <col min="8197" max="8197" width="3" style="23" customWidth="1"/>
    <col min="8198" max="8198" width="14" style="23" bestFit="1" customWidth="1"/>
    <col min="8199" max="8199" width="1.75" style="23" customWidth="1"/>
    <col min="8200" max="8208" width="6.625" style="23" customWidth="1"/>
    <col min="8209" max="8209" width="2.125" style="23" customWidth="1"/>
    <col min="8210" max="8210" width="1.625" style="23" customWidth="1"/>
    <col min="8211" max="8211" width="26.125" style="23" customWidth="1"/>
    <col min="8212" max="8213" width="9" style="23"/>
    <col min="8214" max="8218" width="9" style="23" customWidth="1"/>
    <col min="8219" max="8219" width="5.75" style="23" customWidth="1"/>
    <col min="8220" max="8220" width="12.125" style="23" customWidth="1"/>
    <col min="8221" max="8221" width="7.625" style="23" customWidth="1"/>
    <col min="8222" max="8222" width="9" style="23" customWidth="1"/>
    <col min="8223" max="8223" width="7.375" style="23" customWidth="1"/>
    <col min="8224" max="8224" width="2.25" style="23" customWidth="1"/>
    <col min="8225" max="8242" width="9" style="23" customWidth="1"/>
    <col min="8243" max="8446" width="9" style="23"/>
    <col min="8447" max="8448" width="2.125" style="23" customWidth="1"/>
    <col min="8449" max="8449" width="30.25" style="23" customWidth="1"/>
    <col min="8450" max="8450" width="2.125" style="23" customWidth="1"/>
    <col min="8451" max="8452" width="1.625" style="23" customWidth="1"/>
    <col min="8453" max="8453" width="3" style="23" customWidth="1"/>
    <col min="8454" max="8454" width="14" style="23" bestFit="1" customWidth="1"/>
    <col min="8455" max="8455" width="1.75" style="23" customWidth="1"/>
    <col min="8456" max="8464" width="6.625" style="23" customWidth="1"/>
    <col min="8465" max="8465" width="2.125" style="23" customWidth="1"/>
    <col min="8466" max="8466" width="1.625" style="23" customWidth="1"/>
    <col min="8467" max="8467" width="26.125" style="23" customWidth="1"/>
    <col min="8468" max="8469" width="9" style="23"/>
    <col min="8470" max="8474" width="9" style="23" customWidth="1"/>
    <col min="8475" max="8475" width="5.75" style="23" customWidth="1"/>
    <col min="8476" max="8476" width="12.125" style="23" customWidth="1"/>
    <col min="8477" max="8477" width="7.625" style="23" customWidth="1"/>
    <col min="8478" max="8478" width="9" style="23" customWidth="1"/>
    <col min="8479" max="8479" width="7.375" style="23" customWidth="1"/>
    <col min="8480" max="8480" width="2.25" style="23" customWidth="1"/>
    <col min="8481" max="8498" width="9" style="23" customWidth="1"/>
    <col min="8499" max="8702" width="9" style="23"/>
    <col min="8703" max="8704" width="2.125" style="23" customWidth="1"/>
    <col min="8705" max="8705" width="30.25" style="23" customWidth="1"/>
    <col min="8706" max="8706" width="2.125" style="23" customWidth="1"/>
    <col min="8707" max="8708" width="1.625" style="23" customWidth="1"/>
    <col min="8709" max="8709" width="3" style="23" customWidth="1"/>
    <col min="8710" max="8710" width="14" style="23" bestFit="1" customWidth="1"/>
    <col min="8711" max="8711" width="1.75" style="23" customWidth="1"/>
    <col min="8712" max="8720" width="6.625" style="23" customWidth="1"/>
    <col min="8721" max="8721" width="2.125" style="23" customWidth="1"/>
    <col min="8722" max="8722" width="1.625" style="23" customWidth="1"/>
    <col min="8723" max="8723" width="26.125" style="23" customWidth="1"/>
    <col min="8724" max="8725" width="9" style="23"/>
    <col min="8726" max="8730" width="9" style="23" customWidth="1"/>
    <col min="8731" max="8731" width="5.75" style="23" customWidth="1"/>
    <col min="8732" max="8732" width="12.125" style="23" customWidth="1"/>
    <col min="8733" max="8733" width="7.625" style="23" customWidth="1"/>
    <col min="8734" max="8734" width="9" style="23" customWidth="1"/>
    <col min="8735" max="8735" width="7.375" style="23" customWidth="1"/>
    <col min="8736" max="8736" width="2.25" style="23" customWidth="1"/>
    <col min="8737" max="8754" width="9" style="23" customWidth="1"/>
    <col min="8755" max="8958" width="9" style="23"/>
    <col min="8959" max="8960" width="2.125" style="23" customWidth="1"/>
    <col min="8961" max="8961" width="30.25" style="23" customWidth="1"/>
    <col min="8962" max="8962" width="2.125" style="23" customWidth="1"/>
    <col min="8963" max="8964" width="1.625" style="23" customWidth="1"/>
    <col min="8965" max="8965" width="3" style="23" customWidth="1"/>
    <col min="8966" max="8966" width="14" style="23" bestFit="1" customWidth="1"/>
    <col min="8967" max="8967" width="1.75" style="23" customWidth="1"/>
    <col min="8968" max="8976" width="6.625" style="23" customWidth="1"/>
    <col min="8977" max="8977" width="2.125" style="23" customWidth="1"/>
    <col min="8978" max="8978" width="1.625" style="23" customWidth="1"/>
    <col min="8979" max="8979" width="26.125" style="23" customWidth="1"/>
    <col min="8980" max="8981" width="9" style="23"/>
    <col min="8982" max="8986" width="9" style="23" customWidth="1"/>
    <col min="8987" max="8987" width="5.75" style="23" customWidth="1"/>
    <col min="8988" max="8988" width="12.125" style="23" customWidth="1"/>
    <col min="8989" max="8989" width="7.625" style="23" customWidth="1"/>
    <col min="8990" max="8990" width="9" style="23" customWidth="1"/>
    <col min="8991" max="8991" width="7.375" style="23" customWidth="1"/>
    <col min="8992" max="8992" width="2.25" style="23" customWidth="1"/>
    <col min="8993" max="9010" width="9" style="23" customWidth="1"/>
    <col min="9011" max="9214" width="9" style="23"/>
    <col min="9215" max="9216" width="2.125" style="23" customWidth="1"/>
    <col min="9217" max="9217" width="30.25" style="23" customWidth="1"/>
    <col min="9218" max="9218" width="2.125" style="23" customWidth="1"/>
    <col min="9219" max="9220" width="1.625" style="23" customWidth="1"/>
    <col min="9221" max="9221" width="3" style="23" customWidth="1"/>
    <col min="9222" max="9222" width="14" style="23" bestFit="1" customWidth="1"/>
    <col min="9223" max="9223" width="1.75" style="23" customWidth="1"/>
    <col min="9224" max="9232" width="6.625" style="23" customWidth="1"/>
    <col min="9233" max="9233" width="2.125" style="23" customWidth="1"/>
    <col min="9234" max="9234" width="1.625" style="23" customWidth="1"/>
    <col min="9235" max="9235" width="26.125" style="23" customWidth="1"/>
    <col min="9236" max="9237" width="9" style="23"/>
    <col min="9238" max="9242" width="9" style="23" customWidth="1"/>
    <col min="9243" max="9243" width="5.75" style="23" customWidth="1"/>
    <col min="9244" max="9244" width="12.125" style="23" customWidth="1"/>
    <col min="9245" max="9245" width="7.625" style="23" customWidth="1"/>
    <col min="9246" max="9246" width="9" style="23" customWidth="1"/>
    <col min="9247" max="9247" width="7.375" style="23" customWidth="1"/>
    <col min="9248" max="9248" width="2.25" style="23" customWidth="1"/>
    <col min="9249" max="9266" width="9" style="23" customWidth="1"/>
    <col min="9267" max="9470" width="9" style="23"/>
    <col min="9471" max="9472" width="2.125" style="23" customWidth="1"/>
    <col min="9473" max="9473" width="30.25" style="23" customWidth="1"/>
    <col min="9474" max="9474" width="2.125" style="23" customWidth="1"/>
    <col min="9475" max="9476" width="1.625" style="23" customWidth="1"/>
    <col min="9477" max="9477" width="3" style="23" customWidth="1"/>
    <col min="9478" max="9478" width="14" style="23" bestFit="1" customWidth="1"/>
    <col min="9479" max="9479" width="1.75" style="23" customWidth="1"/>
    <col min="9480" max="9488" width="6.625" style="23" customWidth="1"/>
    <col min="9489" max="9489" width="2.125" style="23" customWidth="1"/>
    <col min="9490" max="9490" width="1.625" style="23" customWidth="1"/>
    <col min="9491" max="9491" width="26.125" style="23" customWidth="1"/>
    <col min="9492" max="9493" width="9" style="23"/>
    <col min="9494" max="9498" width="9" style="23" customWidth="1"/>
    <col min="9499" max="9499" width="5.75" style="23" customWidth="1"/>
    <col min="9500" max="9500" width="12.125" style="23" customWidth="1"/>
    <col min="9501" max="9501" width="7.625" style="23" customWidth="1"/>
    <col min="9502" max="9502" width="9" style="23" customWidth="1"/>
    <col min="9503" max="9503" width="7.375" style="23" customWidth="1"/>
    <col min="9504" max="9504" width="2.25" style="23" customWidth="1"/>
    <col min="9505" max="9522" width="9" style="23" customWidth="1"/>
    <col min="9523" max="9726" width="9" style="23"/>
    <col min="9727" max="9728" width="2.125" style="23" customWidth="1"/>
    <col min="9729" max="9729" width="30.25" style="23" customWidth="1"/>
    <col min="9730" max="9730" width="2.125" style="23" customWidth="1"/>
    <col min="9731" max="9732" width="1.625" style="23" customWidth="1"/>
    <col min="9733" max="9733" width="3" style="23" customWidth="1"/>
    <col min="9734" max="9734" width="14" style="23" bestFit="1" customWidth="1"/>
    <col min="9735" max="9735" width="1.75" style="23" customWidth="1"/>
    <col min="9736" max="9744" width="6.625" style="23" customWidth="1"/>
    <col min="9745" max="9745" width="2.125" style="23" customWidth="1"/>
    <col min="9746" max="9746" width="1.625" style="23" customWidth="1"/>
    <col min="9747" max="9747" width="26.125" style="23" customWidth="1"/>
    <col min="9748" max="9749" width="9" style="23"/>
    <col min="9750" max="9754" width="9" style="23" customWidth="1"/>
    <col min="9755" max="9755" width="5.75" style="23" customWidth="1"/>
    <col min="9756" max="9756" width="12.125" style="23" customWidth="1"/>
    <col min="9757" max="9757" width="7.625" style="23" customWidth="1"/>
    <col min="9758" max="9758" width="9" style="23" customWidth="1"/>
    <col min="9759" max="9759" width="7.375" style="23" customWidth="1"/>
    <col min="9760" max="9760" width="2.25" style="23" customWidth="1"/>
    <col min="9761" max="9778" width="9" style="23" customWidth="1"/>
    <col min="9779" max="9982" width="9" style="23"/>
    <col min="9983" max="9984" width="2.125" style="23" customWidth="1"/>
    <col min="9985" max="9985" width="30.25" style="23" customWidth="1"/>
    <col min="9986" max="9986" width="2.125" style="23" customWidth="1"/>
    <col min="9987" max="9988" width="1.625" style="23" customWidth="1"/>
    <col min="9989" max="9989" width="3" style="23" customWidth="1"/>
    <col min="9990" max="9990" width="14" style="23" bestFit="1" customWidth="1"/>
    <col min="9991" max="9991" width="1.75" style="23" customWidth="1"/>
    <col min="9992" max="10000" width="6.625" style="23" customWidth="1"/>
    <col min="10001" max="10001" width="2.125" style="23" customWidth="1"/>
    <col min="10002" max="10002" width="1.625" style="23" customWidth="1"/>
    <col min="10003" max="10003" width="26.125" style="23" customWidth="1"/>
    <col min="10004" max="10005" width="9" style="23"/>
    <col min="10006" max="10010" width="9" style="23" customWidth="1"/>
    <col min="10011" max="10011" width="5.75" style="23" customWidth="1"/>
    <col min="10012" max="10012" width="12.125" style="23" customWidth="1"/>
    <col min="10013" max="10013" width="7.625" style="23" customWidth="1"/>
    <col min="10014" max="10014" width="9" style="23" customWidth="1"/>
    <col min="10015" max="10015" width="7.375" style="23" customWidth="1"/>
    <col min="10016" max="10016" width="2.25" style="23" customWidth="1"/>
    <col min="10017" max="10034" width="9" style="23" customWidth="1"/>
    <col min="10035" max="10238" width="9" style="23"/>
    <col min="10239" max="10240" width="2.125" style="23" customWidth="1"/>
    <col min="10241" max="10241" width="30.25" style="23" customWidth="1"/>
    <col min="10242" max="10242" width="2.125" style="23" customWidth="1"/>
    <col min="10243" max="10244" width="1.625" style="23" customWidth="1"/>
    <col min="10245" max="10245" width="3" style="23" customWidth="1"/>
    <col min="10246" max="10246" width="14" style="23" bestFit="1" customWidth="1"/>
    <col min="10247" max="10247" width="1.75" style="23" customWidth="1"/>
    <col min="10248" max="10256" width="6.625" style="23" customWidth="1"/>
    <col min="10257" max="10257" width="2.125" style="23" customWidth="1"/>
    <col min="10258" max="10258" width="1.625" style="23" customWidth="1"/>
    <col min="10259" max="10259" width="26.125" style="23" customWidth="1"/>
    <col min="10260" max="10261" width="9" style="23"/>
    <col min="10262" max="10266" width="9" style="23" customWidth="1"/>
    <col min="10267" max="10267" width="5.75" style="23" customWidth="1"/>
    <col min="10268" max="10268" width="12.125" style="23" customWidth="1"/>
    <col min="10269" max="10269" width="7.625" style="23" customWidth="1"/>
    <col min="10270" max="10270" width="9" style="23" customWidth="1"/>
    <col min="10271" max="10271" width="7.375" style="23" customWidth="1"/>
    <col min="10272" max="10272" width="2.25" style="23" customWidth="1"/>
    <col min="10273" max="10290" width="9" style="23" customWidth="1"/>
    <col min="10291" max="10494" width="9" style="23"/>
    <col min="10495" max="10496" width="2.125" style="23" customWidth="1"/>
    <col min="10497" max="10497" width="30.25" style="23" customWidth="1"/>
    <col min="10498" max="10498" width="2.125" style="23" customWidth="1"/>
    <col min="10499" max="10500" width="1.625" style="23" customWidth="1"/>
    <col min="10501" max="10501" width="3" style="23" customWidth="1"/>
    <col min="10502" max="10502" width="14" style="23" bestFit="1" customWidth="1"/>
    <col min="10503" max="10503" width="1.75" style="23" customWidth="1"/>
    <col min="10504" max="10512" width="6.625" style="23" customWidth="1"/>
    <col min="10513" max="10513" width="2.125" style="23" customWidth="1"/>
    <col min="10514" max="10514" width="1.625" style="23" customWidth="1"/>
    <col min="10515" max="10515" width="26.125" style="23" customWidth="1"/>
    <col min="10516" max="10517" width="9" style="23"/>
    <col min="10518" max="10522" width="9" style="23" customWidth="1"/>
    <col min="10523" max="10523" width="5.75" style="23" customWidth="1"/>
    <col min="10524" max="10524" width="12.125" style="23" customWidth="1"/>
    <col min="10525" max="10525" width="7.625" style="23" customWidth="1"/>
    <col min="10526" max="10526" width="9" style="23" customWidth="1"/>
    <col min="10527" max="10527" width="7.375" style="23" customWidth="1"/>
    <col min="10528" max="10528" width="2.25" style="23" customWidth="1"/>
    <col min="10529" max="10546" width="9" style="23" customWidth="1"/>
    <col min="10547" max="10750" width="9" style="23"/>
    <col min="10751" max="10752" width="2.125" style="23" customWidth="1"/>
    <col min="10753" max="10753" width="30.25" style="23" customWidth="1"/>
    <col min="10754" max="10754" width="2.125" style="23" customWidth="1"/>
    <col min="10755" max="10756" width="1.625" style="23" customWidth="1"/>
    <col min="10757" max="10757" width="3" style="23" customWidth="1"/>
    <col min="10758" max="10758" width="14" style="23" bestFit="1" customWidth="1"/>
    <col min="10759" max="10759" width="1.75" style="23" customWidth="1"/>
    <col min="10760" max="10768" width="6.625" style="23" customWidth="1"/>
    <col min="10769" max="10769" width="2.125" style="23" customWidth="1"/>
    <col min="10770" max="10770" width="1.625" style="23" customWidth="1"/>
    <col min="10771" max="10771" width="26.125" style="23" customWidth="1"/>
    <col min="10772" max="10773" width="9" style="23"/>
    <col min="10774" max="10778" width="9" style="23" customWidth="1"/>
    <col min="10779" max="10779" width="5.75" style="23" customWidth="1"/>
    <col min="10780" max="10780" width="12.125" style="23" customWidth="1"/>
    <col min="10781" max="10781" width="7.625" style="23" customWidth="1"/>
    <col min="10782" max="10782" width="9" style="23" customWidth="1"/>
    <col min="10783" max="10783" width="7.375" style="23" customWidth="1"/>
    <col min="10784" max="10784" width="2.25" style="23" customWidth="1"/>
    <col min="10785" max="10802" width="9" style="23" customWidth="1"/>
    <col min="10803" max="11006" width="9" style="23"/>
    <col min="11007" max="11008" width="2.125" style="23" customWidth="1"/>
    <col min="11009" max="11009" width="30.25" style="23" customWidth="1"/>
    <col min="11010" max="11010" width="2.125" style="23" customWidth="1"/>
    <col min="11011" max="11012" width="1.625" style="23" customWidth="1"/>
    <col min="11013" max="11013" width="3" style="23" customWidth="1"/>
    <col min="11014" max="11014" width="14" style="23" bestFit="1" customWidth="1"/>
    <col min="11015" max="11015" width="1.75" style="23" customWidth="1"/>
    <col min="11016" max="11024" width="6.625" style="23" customWidth="1"/>
    <col min="11025" max="11025" width="2.125" style="23" customWidth="1"/>
    <col min="11026" max="11026" width="1.625" style="23" customWidth="1"/>
    <col min="11027" max="11027" width="26.125" style="23" customWidth="1"/>
    <col min="11028" max="11029" width="9" style="23"/>
    <col min="11030" max="11034" width="9" style="23" customWidth="1"/>
    <col min="11035" max="11035" width="5.75" style="23" customWidth="1"/>
    <col min="11036" max="11036" width="12.125" style="23" customWidth="1"/>
    <col min="11037" max="11037" width="7.625" style="23" customWidth="1"/>
    <col min="11038" max="11038" width="9" style="23" customWidth="1"/>
    <col min="11039" max="11039" width="7.375" style="23" customWidth="1"/>
    <col min="11040" max="11040" width="2.25" style="23" customWidth="1"/>
    <col min="11041" max="11058" width="9" style="23" customWidth="1"/>
    <col min="11059" max="11262" width="9" style="23"/>
    <col min="11263" max="11264" width="2.125" style="23" customWidth="1"/>
    <col min="11265" max="11265" width="30.25" style="23" customWidth="1"/>
    <col min="11266" max="11266" width="2.125" style="23" customWidth="1"/>
    <col min="11267" max="11268" width="1.625" style="23" customWidth="1"/>
    <col min="11269" max="11269" width="3" style="23" customWidth="1"/>
    <col min="11270" max="11270" width="14" style="23" bestFit="1" customWidth="1"/>
    <col min="11271" max="11271" width="1.75" style="23" customWidth="1"/>
    <col min="11272" max="11280" width="6.625" style="23" customWidth="1"/>
    <col min="11281" max="11281" width="2.125" style="23" customWidth="1"/>
    <col min="11282" max="11282" width="1.625" style="23" customWidth="1"/>
    <col min="11283" max="11283" width="26.125" style="23" customWidth="1"/>
    <col min="11284" max="11285" width="9" style="23"/>
    <col min="11286" max="11290" width="9" style="23" customWidth="1"/>
    <col min="11291" max="11291" width="5.75" style="23" customWidth="1"/>
    <col min="11292" max="11292" width="12.125" style="23" customWidth="1"/>
    <col min="11293" max="11293" width="7.625" style="23" customWidth="1"/>
    <col min="11294" max="11294" width="9" style="23" customWidth="1"/>
    <col min="11295" max="11295" width="7.375" style="23" customWidth="1"/>
    <col min="11296" max="11296" width="2.25" style="23" customWidth="1"/>
    <col min="11297" max="11314" width="9" style="23" customWidth="1"/>
    <col min="11315" max="11518" width="9" style="23"/>
    <col min="11519" max="11520" width="2.125" style="23" customWidth="1"/>
    <col min="11521" max="11521" width="30.25" style="23" customWidth="1"/>
    <col min="11522" max="11522" width="2.125" style="23" customWidth="1"/>
    <col min="11523" max="11524" width="1.625" style="23" customWidth="1"/>
    <col min="11525" max="11525" width="3" style="23" customWidth="1"/>
    <col min="11526" max="11526" width="14" style="23" bestFit="1" customWidth="1"/>
    <col min="11527" max="11527" width="1.75" style="23" customWidth="1"/>
    <col min="11528" max="11536" width="6.625" style="23" customWidth="1"/>
    <col min="11537" max="11537" width="2.125" style="23" customWidth="1"/>
    <col min="11538" max="11538" width="1.625" style="23" customWidth="1"/>
    <col min="11539" max="11539" width="26.125" style="23" customWidth="1"/>
    <col min="11540" max="11541" width="9" style="23"/>
    <col min="11542" max="11546" width="9" style="23" customWidth="1"/>
    <col min="11547" max="11547" width="5.75" style="23" customWidth="1"/>
    <col min="11548" max="11548" width="12.125" style="23" customWidth="1"/>
    <col min="11549" max="11549" width="7.625" style="23" customWidth="1"/>
    <col min="11550" max="11550" width="9" style="23" customWidth="1"/>
    <col min="11551" max="11551" width="7.375" style="23" customWidth="1"/>
    <col min="11552" max="11552" width="2.25" style="23" customWidth="1"/>
    <col min="11553" max="11570" width="9" style="23" customWidth="1"/>
    <col min="11571" max="11774" width="9" style="23"/>
    <col min="11775" max="11776" width="2.125" style="23" customWidth="1"/>
    <col min="11777" max="11777" width="30.25" style="23" customWidth="1"/>
    <col min="11778" max="11778" width="2.125" style="23" customWidth="1"/>
    <col min="11779" max="11780" width="1.625" style="23" customWidth="1"/>
    <col min="11781" max="11781" width="3" style="23" customWidth="1"/>
    <col min="11782" max="11782" width="14" style="23" bestFit="1" customWidth="1"/>
    <col min="11783" max="11783" width="1.75" style="23" customWidth="1"/>
    <col min="11784" max="11792" width="6.625" style="23" customWidth="1"/>
    <col min="11793" max="11793" width="2.125" style="23" customWidth="1"/>
    <col min="11794" max="11794" width="1.625" style="23" customWidth="1"/>
    <col min="11795" max="11795" width="26.125" style="23" customWidth="1"/>
    <col min="11796" max="11797" width="9" style="23"/>
    <col min="11798" max="11802" width="9" style="23" customWidth="1"/>
    <col min="11803" max="11803" width="5.75" style="23" customWidth="1"/>
    <col min="11804" max="11804" width="12.125" style="23" customWidth="1"/>
    <col min="11805" max="11805" width="7.625" style="23" customWidth="1"/>
    <col min="11806" max="11806" width="9" style="23" customWidth="1"/>
    <col min="11807" max="11807" width="7.375" style="23" customWidth="1"/>
    <col min="11808" max="11808" width="2.25" style="23" customWidth="1"/>
    <col min="11809" max="11826" width="9" style="23" customWidth="1"/>
    <col min="11827" max="12030" width="9" style="23"/>
    <col min="12031" max="12032" width="2.125" style="23" customWidth="1"/>
    <col min="12033" max="12033" width="30.25" style="23" customWidth="1"/>
    <col min="12034" max="12034" width="2.125" style="23" customWidth="1"/>
    <col min="12035" max="12036" width="1.625" style="23" customWidth="1"/>
    <col min="12037" max="12037" width="3" style="23" customWidth="1"/>
    <col min="12038" max="12038" width="14" style="23" bestFit="1" customWidth="1"/>
    <col min="12039" max="12039" width="1.75" style="23" customWidth="1"/>
    <col min="12040" max="12048" width="6.625" style="23" customWidth="1"/>
    <col min="12049" max="12049" width="2.125" style="23" customWidth="1"/>
    <col min="12050" max="12050" width="1.625" style="23" customWidth="1"/>
    <col min="12051" max="12051" width="26.125" style="23" customWidth="1"/>
    <col min="12052" max="12053" width="9" style="23"/>
    <col min="12054" max="12058" width="9" style="23" customWidth="1"/>
    <col min="12059" max="12059" width="5.75" style="23" customWidth="1"/>
    <col min="12060" max="12060" width="12.125" style="23" customWidth="1"/>
    <col min="12061" max="12061" width="7.625" style="23" customWidth="1"/>
    <col min="12062" max="12062" width="9" style="23" customWidth="1"/>
    <col min="12063" max="12063" width="7.375" style="23" customWidth="1"/>
    <col min="12064" max="12064" width="2.25" style="23" customWidth="1"/>
    <col min="12065" max="12082" width="9" style="23" customWidth="1"/>
    <col min="12083" max="12286" width="9" style="23"/>
    <col min="12287" max="12288" width="2.125" style="23" customWidth="1"/>
    <col min="12289" max="12289" width="30.25" style="23" customWidth="1"/>
    <col min="12290" max="12290" width="2.125" style="23" customWidth="1"/>
    <col min="12291" max="12292" width="1.625" style="23" customWidth="1"/>
    <col min="12293" max="12293" width="3" style="23" customWidth="1"/>
    <col min="12294" max="12294" width="14" style="23" bestFit="1" customWidth="1"/>
    <col min="12295" max="12295" width="1.75" style="23" customWidth="1"/>
    <col min="12296" max="12304" width="6.625" style="23" customWidth="1"/>
    <col min="12305" max="12305" width="2.125" style="23" customWidth="1"/>
    <col min="12306" max="12306" width="1.625" style="23" customWidth="1"/>
    <col min="12307" max="12307" width="26.125" style="23" customWidth="1"/>
    <col min="12308" max="12309" width="9" style="23"/>
    <col min="12310" max="12314" width="9" style="23" customWidth="1"/>
    <col min="12315" max="12315" width="5.75" style="23" customWidth="1"/>
    <col min="12316" max="12316" width="12.125" style="23" customWidth="1"/>
    <col min="12317" max="12317" width="7.625" style="23" customWidth="1"/>
    <col min="12318" max="12318" width="9" style="23" customWidth="1"/>
    <col min="12319" max="12319" width="7.375" style="23" customWidth="1"/>
    <col min="12320" max="12320" width="2.25" style="23" customWidth="1"/>
    <col min="12321" max="12338" width="9" style="23" customWidth="1"/>
    <col min="12339" max="12542" width="9" style="23"/>
    <col min="12543" max="12544" width="2.125" style="23" customWidth="1"/>
    <col min="12545" max="12545" width="30.25" style="23" customWidth="1"/>
    <col min="12546" max="12546" width="2.125" style="23" customWidth="1"/>
    <col min="12547" max="12548" width="1.625" style="23" customWidth="1"/>
    <col min="12549" max="12549" width="3" style="23" customWidth="1"/>
    <col min="12550" max="12550" width="14" style="23" bestFit="1" customWidth="1"/>
    <col min="12551" max="12551" width="1.75" style="23" customWidth="1"/>
    <col min="12552" max="12560" width="6.625" style="23" customWidth="1"/>
    <col min="12561" max="12561" width="2.125" style="23" customWidth="1"/>
    <col min="12562" max="12562" width="1.625" style="23" customWidth="1"/>
    <col min="12563" max="12563" width="26.125" style="23" customWidth="1"/>
    <col min="12564" max="12565" width="9" style="23"/>
    <col min="12566" max="12570" width="9" style="23" customWidth="1"/>
    <col min="12571" max="12571" width="5.75" style="23" customWidth="1"/>
    <col min="12572" max="12572" width="12.125" style="23" customWidth="1"/>
    <col min="12573" max="12573" width="7.625" style="23" customWidth="1"/>
    <col min="12574" max="12574" width="9" style="23" customWidth="1"/>
    <col min="12575" max="12575" width="7.375" style="23" customWidth="1"/>
    <col min="12576" max="12576" width="2.25" style="23" customWidth="1"/>
    <col min="12577" max="12594" width="9" style="23" customWidth="1"/>
    <col min="12595" max="12798" width="9" style="23"/>
    <col min="12799" max="12800" width="2.125" style="23" customWidth="1"/>
    <col min="12801" max="12801" width="30.25" style="23" customWidth="1"/>
    <col min="12802" max="12802" width="2.125" style="23" customWidth="1"/>
    <col min="12803" max="12804" width="1.625" style="23" customWidth="1"/>
    <col min="12805" max="12805" width="3" style="23" customWidth="1"/>
    <col min="12806" max="12806" width="14" style="23" bestFit="1" customWidth="1"/>
    <col min="12807" max="12807" width="1.75" style="23" customWidth="1"/>
    <col min="12808" max="12816" width="6.625" style="23" customWidth="1"/>
    <col min="12817" max="12817" width="2.125" style="23" customWidth="1"/>
    <col min="12818" max="12818" width="1.625" style="23" customWidth="1"/>
    <col min="12819" max="12819" width="26.125" style="23" customWidth="1"/>
    <col min="12820" max="12821" width="9" style="23"/>
    <col min="12822" max="12826" width="9" style="23" customWidth="1"/>
    <col min="12827" max="12827" width="5.75" style="23" customWidth="1"/>
    <col min="12828" max="12828" width="12.125" style="23" customWidth="1"/>
    <col min="12829" max="12829" width="7.625" style="23" customWidth="1"/>
    <col min="12830" max="12830" width="9" style="23" customWidth="1"/>
    <col min="12831" max="12831" width="7.375" style="23" customWidth="1"/>
    <col min="12832" max="12832" width="2.25" style="23" customWidth="1"/>
    <col min="12833" max="12850" width="9" style="23" customWidth="1"/>
    <col min="12851" max="13054" width="9" style="23"/>
    <col min="13055" max="13056" width="2.125" style="23" customWidth="1"/>
    <col min="13057" max="13057" width="30.25" style="23" customWidth="1"/>
    <col min="13058" max="13058" width="2.125" style="23" customWidth="1"/>
    <col min="13059" max="13060" width="1.625" style="23" customWidth="1"/>
    <col min="13061" max="13061" width="3" style="23" customWidth="1"/>
    <col min="13062" max="13062" width="14" style="23" bestFit="1" customWidth="1"/>
    <col min="13063" max="13063" width="1.75" style="23" customWidth="1"/>
    <col min="13064" max="13072" width="6.625" style="23" customWidth="1"/>
    <col min="13073" max="13073" width="2.125" style="23" customWidth="1"/>
    <col min="13074" max="13074" width="1.625" style="23" customWidth="1"/>
    <col min="13075" max="13075" width="26.125" style="23" customWidth="1"/>
    <col min="13076" max="13077" width="9" style="23"/>
    <col min="13078" max="13082" width="9" style="23" customWidth="1"/>
    <col min="13083" max="13083" width="5.75" style="23" customWidth="1"/>
    <col min="13084" max="13084" width="12.125" style="23" customWidth="1"/>
    <col min="13085" max="13085" width="7.625" style="23" customWidth="1"/>
    <col min="13086" max="13086" width="9" style="23" customWidth="1"/>
    <col min="13087" max="13087" width="7.375" style="23" customWidth="1"/>
    <col min="13088" max="13088" width="2.25" style="23" customWidth="1"/>
    <col min="13089" max="13106" width="9" style="23" customWidth="1"/>
    <col min="13107" max="13310" width="9" style="23"/>
    <col min="13311" max="13312" width="2.125" style="23" customWidth="1"/>
    <col min="13313" max="13313" width="30.25" style="23" customWidth="1"/>
    <col min="13314" max="13314" width="2.125" style="23" customWidth="1"/>
    <col min="13315" max="13316" width="1.625" style="23" customWidth="1"/>
    <col min="13317" max="13317" width="3" style="23" customWidth="1"/>
    <col min="13318" max="13318" width="14" style="23" bestFit="1" customWidth="1"/>
    <col min="13319" max="13319" width="1.75" style="23" customWidth="1"/>
    <col min="13320" max="13328" width="6.625" style="23" customWidth="1"/>
    <col min="13329" max="13329" width="2.125" style="23" customWidth="1"/>
    <col min="13330" max="13330" width="1.625" style="23" customWidth="1"/>
    <col min="13331" max="13331" width="26.125" style="23" customWidth="1"/>
    <col min="13332" max="13333" width="9" style="23"/>
    <col min="13334" max="13338" width="9" style="23" customWidth="1"/>
    <col min="13339" max="13339" width="5.75" style="23" customWidth="1"/>
    <col min="13340" max="13340" width="12.125" style="23" customWidth="1"/>
    <col min="13341" max="13341" width="7.625" style="23" customWidth="1"/>
    <col min="13342" max="13342" width="9" style="23" customWidth="1"/>
    <col min="13343" max="13343" width="7.375" style="23" customWidth="1"/>
    <col min="13344" max="13344" width="2.25" style="23" customWidth="1"/>
    <col min="13345" max="13362" width="9" style="23" customWidth="1"/>
    <col min="13363" max="13566" width="9" style="23"/>
    <col min="13567" max="13568" width="2.125" style="23" customWidth="1"/>
    <col min="13569" max="13569" width="30.25" style="23" customWidth="1"/>
    <col min="13570" max="13570" width="2.125" style="23" customWidth="1"/>
    <col min="13571" max="13572" width="1.625" style="23" customWidth="1"/>
    <col min="13573" max="13573" width="3" style="23" customWidth="1"/>
    <col min="13574" max="13574" width="14" style="23" bestFit="1" customWidth="1"/>
    <col min="13575" max="13575" width="1.75" style="23" customWidth="1"/>
    <col min="13576" max="13584" width="6.625" style="23" customWidth="1"/>
    <col min="13585" max="13585" width="2.125" style="23" customWidth="1"/>
    <col min="13586" max="13586" width="1.625" style="23" customWidth="1"/>
    <col min="13587" max="13587" width="26.125" style="23" customWidth="1"/>
    <col min="13588" max="13589" width="9" style="23"/>
    <col min="13590" max="13594" width="9" style="23" customWidth="1"/>
    <col min="13595" max="13595" width="5.75" style="23" customWidth="1"/>
    <col min="13596" max="13596" width="12.125" style="23" customWidth="1"/>
    <col min="13597" max="13597" width="7.625" style="23" customWidth="1"/>
    <col min="13598" max="13598" width="9" style="23" customWidth="1"/>
    <col min="13599" max="13599" width="7.375" style="23" customWidth="1"/>
    <col min="13600" max="13600" width="2.25" style="23" customWidth="1"/>
    <col min="13601" max="13618" width="9" style="23" customWidth="1"/>
    <col min="13619" max="13822" width="9" style="23"/>
    <col min="13823" max="13824" width="2.125" style="23" customWidth="1"/>
    <col min="13825" max="13825" width="30.25" style="23" customWidth="1"/>
    <col min="13826" max="13826" width="2.125" style="23" customWidth="1"/>
    <col min="13827" max="13828" width="1.625" style="23" customWidth="1"/>
    <col min="13829" max="13829" width="3" style="23" customWidth="1"/>
    <col min="13830" max="13830" width="14" style="23" bestFit="1" customWidth="1"/>
    <col min="13831" max="13831" width="1.75" style="23" customWidth="1"/>
    <col min="13832" max="13840" width="6.625" style="23" customWidth="1"/>
    <col min="13841" max="13841" width="2.125" style="23" customWidth="1"/>
    <col min="13842" max="13842" width="1.625" style="23" customWidth="1"/>
    <col min="13843" max="13843" width="26.125" style="23" customWidth="1"/>
    <col min="13844" max="13845" width="9" style="23"/>
    <col min="13846" max="13850" width="9" style="23" customWidth="1"/>
    <col min="13851" max="13851" width="5.75" style="23" customWidth="1"/>
    <col min="13852" max="13852" width="12.125" style="23" customWidth="1"/>
    <col min="13853" max="13853" width="7.625" style="23" customWidth="1"/>
    <col min="13854" max="13854" width="9" style="23" customWidth="1"/>
    <col min="13855" max="13855" width="7.375" style="23" customWidth="1"/>
    <col min="13856" max="13856" width="2.25" style="23" customWidth="1"/>
    <col min="13857" max="13874" width="9" style="23" customWidth="1"/>
    <col min="13875" max="14078" width="9" style="23"/>
    <col min="14079" max="14080" width="2.125" style="23" customWidth="1"/>
    <col min="14081" max="14081" width="30.25" style="23" customWidth="1"/>
    <col min="14082" max="14082" width="2.125" style="23" customWidth="1"/>
    <col min="14083" max="14084" width="1.625" style="23" customWidth="1"/>
    <col min="14085" max="14085" width="3" style="23" customWidth="1"/>
    <col min="14086" max="14086" width="14" style="23" bestFit="1" customWidth="1"/>
    <col min="14087" max="14087" width="1.75" style="23" customWidth="1"/>
    <col min="14088" max="14096" width="6.625" style="23" customWidth="1"/>
    <col min="14097" max="14097" width="2.125" style="23" customWidth="1"/>
    <col min="14098" max="14098" width="1.625" style="23" customWidth="1"/>
    <col min="14099" max="14099" width="26.125" style="23" customWidth="1"/>
    <col min="14100" max="14101" width="9" style="23"/>
    <col min="14102" max="14106" width="9" style="23" customWidth="1"/>
    <col min="14107" max="14107" width="5.75" style="23" customWidth="1"/>
    <col min="14108" max="14108" width="12.125" style="23" customWidth="1"/>
    <col min="14109" max="14109" width="7.625" style="23" customWidth="1"/>
    <col min="14110" max="14110" width="9" style="23" customWidth="1"/>
    <col min="14111" max="14111" width="7.375" style="23" customWidth="1"/>
    <col min="14112" max="14112" width="2.25" style="23" customWidth="1"/>
    <col min="14113" max="14130" width="9" style="23" customWidth="1"/>
    <col min="14131" max="14334" width="9" style="23"/>
    <col min="14335" max="14336" width="2.125" style="23" customWidth="1"/>
    <col min="14337" max="14337" width="30.25" style="23" customWidth="1"/>
    <col min="14338" max="14338" width="2.125" style="23" customWidth="1"/>
    <col min="14339" max="14340" width="1.625" style="23" customWidth="1"/>
    <col min="14341" max="14341" width="3" style="23" customWidth="1"/>
    <col min="14342" max="14342" width="14" style="23" bestFit="1" customWidth="1"/>
    <col min="14343" max="14343" width="1.75" style="23" customWidth="1"/>
    <col min="14344" max="14352" width="6.625" style="23" customWidth="1"/>
    <col min="14353" max="14353" width="2.125" style="23" customWidth="1"/>
    <col min="14354" max="14354" width="1.625" style="23" customWidth="1"/>
    <col min="14355" max="14355" width="26.125" style="23" customWidth="1"/>
    <col min="14356" max="14357" width="9" style="23"/>
    <col min="14358" max="14362" width="9" style="23" customWidth="1"/>
    <col min="14363" max="14363" width="5.75" style="23" customWidth="1"/>
    <col min="14364" max="14364" width="12.125" style="23" customWidth="1"/>
    <col min="14365" max="14365" width="7.625" style="23" customWidth="1"/>
    <col min="14366" max="14366" width="9" style="23" customWidth="1"/>
    <col min="14367" max="14367" width="7.375" style="23" customWidth="1"/>
    <col min="14368" max="14368" width="2.25" style="23" customWidth="1"/>
    <col min="14369" max="14386" width="9" style="23" customWidth="1"/>
    <col min="14387" max="14590" width="9" style="23"/>
    <col min="14591" max="14592" width="2.125" style="23" customWidth="1"/>
    <col min="14593" max="14593" width="30.25" style="23" customWidth="1"/>
    <col min="14594" max="14594" width="2.125" style="23" customWidth="1"/>
    <col min="14595" max="14596" width="1.625" style="23" customWidth="1"/>
    <col min="14597" max="14597" width="3" style="23" customWidth="1"/>
    <col min="14598" max="14598" width="14" style="23" bestFit="1" customWidth="1"/>
    <col min="14599" max="14599" width="1.75" style="23" customWidth="1"/>
    <col min="14600" max="14608" width="6.625" style="23" customWidth="1"/>
    <col min="14609" max="14609" width="2.125" style="23" customWidth="1"/>
    <col min="14610" max="14610" width="1.625" style="23" customWidth="1"/>
    <col min="14611" max="14611" width="26.125" style="23" customWidth="1"/>
    <col min="14612" max="14613" width="9" style="23"/>
    <col min="14614" max="14618" width="9" style="23" customWidth="1"/>
    <col min="14619" max="14619" width="5.75" style="23" customWidth="1"/>
    <col min="14620" max="14620" width="12.125" style="23" customWidth="1"/>
    <col min="14621" max="14621" width="7.625" style="23" customWidth="1"/>
    <col min="14622" max="14622" width="9" style="23" customWidth="1"/>
    <col min="14623" max="14623" width="7.375" style="23" customWidth="1"/>
    <col min="14624" max="14624" width="2.25" style="23" customWidth="1"/>
    <col min="14625" max="14642" width="9" style="23" customWidth="1"/>
    <col min="14643" max="14846" width="9" style="23"/>
    <col min="14847" max="14848" width="2.125" style="23" customWidth="1"/>
    <col min="14849" max="14849" width="30.25" style="23" customWidth="1"/>
    <col min="14850" max="14850" width="2.125" style="23" customWidth="1"/>
    <col min="14851" max="14852" width="1.625" style="23" customWidth="1"/>
    <col min="14853" max="14853" width="3" style="23" customWidth="1"/>
    <col min="14854" max="14854" width="14" style="23" bestFit="1" customWidth="1"/>
    <col min="14855" max="14855" width="1.75" style="23" customWidth="1"/>
    <col min="14856" max="14864" width="6.625" style="23" customWidth="1"/>
    <col min="14865" max="14865" width="2.125" style="23" customWidth="1"/>
    <col min="14866" max="14866" width="1.625" style="23" customWidth="1"/>
    <col min="14867" max="14867" width="26.125" style="23" customWidth="1"/>
    <col min="14868" max="14869" width="9" style="23"/>
    <col min="14870" max="14874" width="9" style="23" customWidth="1"/>
    <col min="14875" max="14875" width="5.75" style="23" customWidth="1"/>
    <col min="14876" max="14876" width="12.125" style="23" customWidth="1"/>
    <col min="14877" max="14877" width="7.625" style="23" customWidth="1"/>
    <col min="14878" max="14878" width="9" style="23" customWidth="1"/>
    <col min="14879" max="14879" width="7.375" style="23" customWidth="1"/>
    <col min="14880" max="14880" width="2.25" style="23" customWidth="1"/>
    <col min="14881" max="14898" width="9" style="23" customWidth="1"/>
    <col min="14899" max="15102" width="9" style="23"/>
    <col min="15103" max="15104" width="2.125" style="23" customWidth="1"/>
    <col min="15105" max="15105" width="30.25" style="23" customWidth="1"/>
    <col min="15106" max="15106" width="2.125" style="23" customWidth="1"/>
    <col min="15107" max="15108" width="1.625" style="23" customWidth="1"/>
    <col min="15109" max="15109" width="3" style="23" customWidth="1"/>
    <col min="15110" max="15110" width="14" style="23" bestFit="1" customWidth="1"/>
    <col min="15111" max="15111" width="1.75" style="23" customWidth="1"/>
    <col min="15112" max="15120" width="6.625" style="23" customWidth="1"/>
    <col min="15121" max="15121" width="2.125" style="23" customWidth="1"/>
    <col min="15122" max="15122" width="1.625" style="23" customWidth="1"/>
    <col min="15123" max="15123" width="26.125" style="23" customWidth="1"/>
    <col min="15124" max="15125" width="9" style="23"/>
    <col min="15126" max="15130" width="9" style="23" customWidth="1"/>
    <col min="15131" max="15131" width="5.75" style="23" customWidth="1"/>
    <col min="15132" max="15132" width="12.125" style="23" customWidth="1"/>
    <col min="15133" max="15133" width="7.625" style="23" customWidth="1"/>
    <col min="15134" max="15134" width="9" style="23" customWidth="1"/>
    <col min="15135" max="15135" width="7.375" style="23" customWidth="1"/>
    <col min="15136" max="15136" width="2.25" style="23" customWidth="1"/>
    <col min="15137" max="15154" width="9" style="23" customWidth="1"/>
    <col min="15155" max="15358" width="9" style="23"/>
    <col min="15359" max="15360" width="2.125" style="23" customWidth="1"/>
    <col min="15361" max="15361" width="30.25" style="23" customWidth="1"/>
    <col min="15362" max="15362" width="2.125" style="23" customWidth="1"/>
    <col min="15363" max="15364" width="1.625" style="23" customWidth="1"/>
    <col min="15365" max="15365" width="3" style="23" customWidth="1"/>
    <col min="15366" max="15366" width="14" style="23" bestFit="1" customWidth="1"/>
    <col min="15367" max="15367" width="1.75" style="23" customWidth="1"/>
    <col min="15368" max="15376" width="6.625" style="23" customWidth="1"/>
    <col min="15377" max="15377" width="2.125" style="23" customWidth="1"/>
    <col min="15378" max="15378" width="1.625" style="23" customWidth="1"/>
    <col min="15379" max="15379" width="26.125" style="23" customWidth="1"/>
    <col min="15380" max="15381" width="9" style="23"/>
    <col min="15382" max="15386" width="9" style="23" customWidth="1"/>
    <col min="15387" max="15387" width="5.75" style="23" customWidth="1"/>
    <col min="15388" max="15388" width="12.125" style="23" customWidth="1"/>
    <col min="15389" max="15389" width="7.625" style="23" customWidth="1"/>
    <col min="15390" max="15390" width="9" style="23" customWidth="1"/>
    <col min="15391" max="15391" width="7.375" style="23" customWidth="1"/>
    <col min="15392" max="15392" width="2.25" style="23" customWidth="1"/>
    <col min="15393" max="15410" width="9" style="23" customWidth="1"/>
    <col min="15411" max="15614" width="9" style="23"/>
    <col min="15615" max="15616" width="2.125" style="23" customWidth="1"/>
    <col min="15617" max="15617" width="30.25" style="23" customWidth="1"/>
    <col min="15618" max="15618" width="2.125" style="23" customWidth="1"/>
    <col min="15619" max="15620" width="1.625" style="23" customWidth="1"/>
    <col min="15621" max="15621" width="3" style="23" customWidth="1"/>
    <col min="15622" max="15622" width="14" style="23" bestFit="1" customWidth="1"/>
    <col min="15623" max="15623" width="1.75" style="23" customWidth="1"/>
    <col min="15624" max="15632" width="6.625" style="23" customWidth="1"/>
    <col min="15633" max="15633" width="2.125" style="23" customWidth="1"/>
    <col min="15634" max="15634" width="1.625" style="23" customWidth="1"/>
    <col min="15635" max="15635" width="26.125" style="23" customWidth="1"/>
    <col min="15636" max="15637" width="9" style="23"/>
    <col min="15638" max="15642" width="9" style="23" customWidth="1"/>
    <col min="15643" max="15643" width="5.75" style="23" customWidth="1"/>
    <col min="15644" max="15644" width="12.125" style="23" customWidth="1"/>
    <col min="15645" max="15645" width="7.625" style="23" customWidth="1"/>
    <col min="15646" max="15646" width="9" style="23" customWidth="1"/>
    <col min="15647" max="15647" width="7.375" style="23" customWidth="1"/>
    <col min="15648" max="15648" width="2.25" style="23" customWidth="1"/>
    <col min="15649" max="15666" width="9" style="23" customWidth="1"/>
    <col min="15667" max="15870" width="9" style="23"/>
    <col min="15871" max="15872" width="2.125" style="23" customWidth="1"/>
    <col min="15873" max="15873" width="30.25" style="23" customWidth="1"/>
    <col min="15874" max="15874" width="2.125" style="23" customWidth="1"/>
    <col min="15875" max="15876" width="1.625" style="23" customWidth="1"/>
    <col min="15877" max="15877" width="3" style="23" customWidth="1"/>
    <col min="15878" max="15878" width="14" style="23" bestFit="1" customWidth="1"/>
    <col min="15879" max="15879" width="1.75" style="23" customWidth="1"/>
    <col min="15880" max="15888" width="6.625" style="23" customWidth="1"/>
    <col min="15889" max="15889" width="2.125" style="23" customWidth="1"/>
    <col min="15890" max="15890" width="1.625" style="23" customWidth="1"/>
    <col min="15891" max="15891" width="26.125" style="23" customWidth="1"/>
    <col min="15892" max="15893" width="9" style="23"/>
    <col min="15894" max="15898" width="9" style="23" customWidth="1"/>
    <col min="15899" max="15899" width="5.75" style="23" customWidth="1"/>
    <col min="15900" max="15900" width="12.125" style="23" customWidth="1"/>
    <col min="15901" max="15901" width="7.625" style="23" customWidth="1"/>
    <col min="15902" max="15902" width="9" style="23" customWidth="1"/>
    <col min="15903" max="15903" width="7.375" style="23" customWidth="1"/>
    <col min="15904" max="15904" width="2.25" style="23" customWidth="1"/>
    <col min="15905" max="15922" width="9" style="23" customWidth="1"/>
    <col min="15923" max="16126" width="9" style="23"/>
    <col min="16127" max="16128" width="2.125" style="23" customWidth="1"/>
    <col min="16129" max="16129" width="30.25" style="23" customWidth="1"/>
    <col min="16130" max="16130" width="2.125" style="23" customWidth="1"/>
    <col min="16131" max="16132" width="1.625" style="23" customWidth="1"/>
    <col min="16133" max="16133" width="3" style="23" customWidth="1"/>
    <col min="16134" max="16134" width="14" style="23" bestFit="1" customWidth="1"/>
    <col min="16135" max="16135" width="1.75" style="23" customWidth="1"/>
    <col min="16136" max="16144" width="6.625" style="23" customWidth="1"/>
    <col min="16145" max="16145" width="2.125" style="23" customWidth="1"/>
    <col min="16146" max="16146" width="1.625" style="23" customWidth="1"/>
    <col min="16147" max="16147" width="26.125" style="23" customWidth="1"/>
    <col min="16148" max="16149" width="9" style="23"/>
    <col min="16150" max="16154" width="9" style="23" customWidth="1"/>
    <col min="16155" max="16155" width="5.75" style="23" customWidth="1"/>
    <col min="16156" max="16156" width="12.125" style="23" customWidth="1"/>
    <col min="16157" max="16157" width="7.625" style="23" customWidth="1"/>
    <col min="16158" max="16158" width="9" style="23" customWidth="1"/>
    <col min="16159" max="16159" width="7.375" style="23" customWidth="1"/>
    <col min="16160" max="16160" width="2.25" style="23" customWidth="1"/>
    <col min="16161" max="16178" width="9" style="23" customWidth="1"/>
    <col min="16179" max="16384" width="9" style="23"/>
  </cols>
  <sheetData>
    <row r="1" spans="4:28" ht="6" customHeight="1" x14ac:dyDescent="0.15"/>
    <row r="2" spans="4:28" ht="8.25" customHeight="1" x14ac:dyDescent="0.15">
      <c r="S2" s="387" t="s">
        <v>294</v>
      </c>
    </row>
    <row r="3" spans="4:28" ht="24" customHeight="1" x14ac:dyDescent="0.15">
      <c r="S3" s="376"/>
    </row>
    <row r="4" spans="4:28" ht="3.75" customHeight="1" thickBot="1" x14ac:dyDescent="0.2">
      <c r="D4" s="383" t="s">
        <v>224</v>
      </c>
      <c r="F4" s="226"/>
      <c r="G4" s="226"/>
      <c r="H4" s="226"/>
      <c r="I4" s="226"/>
      <c r="J4" s="226"/>
      <c r="K4" s="226"/>
      <c r="L4" s="226"/>
      <c r="M4" s="226"/>
      <c r="N4" s="226"/>
      <c r="S4" s="225"/>
    </row>
    <row r="5" spans="4:28" ht="12.75" customHeight="1" thickBot="1" x14ac:dyDescent="0.2">
      <c r="D5" s="383"/>
      <c r="F5" s="194" t="s">
        <v>5</v>
      </c>
      <c r="G5" s="259">
        <v>6</v>
      </c>
      <c r="H5" s="226" t="s">
        <v>79</v>
      </c>
      <c r="I5" s="226"/>
      <c r="J5" s="191"/>
      <c r="K5" s="260"/>
      <c r="L5" s="226" t="s">
        <v>9</v>
      </c>
      <c r="M5" s="192"/>
      <c r="N5" s="226" t="s">
        <v>10</v>
      </c>
      <c r="S5" s="261"/>
      <c r="T5" s="388"/>
    </row>
    <row r="6" spans="4:28" ht="3.75" customHeight="1" x14ac:dyDescent="0.15">
      <c r="D6" s="383"/>
      <c r="F6" s="194"/>
      <c r="G6" s="259"/>
      <c r="H6" s="226"/>
      <c r="I6" s="226"/>
      <c r="J6" s="260"/>
      <c r="K6" s="260"/>
      <c r="L6" s="226"/>
      <c r="M6" s="262"/>
      <c r="N6" s="226"/>
      <c r="S6" s="261"/>
      <c r="T6" s="388"/>
    </row>
    <row r="7" spans="4:28" ht="15.75" customHeight="1" x14ac:dyDescent="0.15">
      <c r="F7" s="392" t="s">
        <v>203</v>
      </c>
      <c r="G7" s="392"/>
      <c r="H7" s="392"/>
      <c r="I7" s="392"/>
      <c r="J7" s="392"/>
      <c r="K7" s="392"/>
      <c r="L7" s="392"/>
      <c r="M7" s="392"/>
      <c r="N7" s="392"/>
      <c r="S7" s="263"/>
      <c r="T7" s="388"/>
    </row>
    <row r="8" spans="4:28" ht="20.25" customHeight="1" x14ac:dyDescent="0.2">
      <c r="D8" s="264" t="s">
        <v>225</v>
      </c>
      <c r="E8" s="265"/>
      <c r="F8" s="265"/>
      <c r="G8" s="265"/>
      <c r="H8" s="265"/>
      <c r="I8" s="265"/>
      <c r="J8" s="266"/>
      <c r="K8" s="266"/>
      <c r="L8" s="266"/>
      <c r="M8" s="266"/>
      <c r="N8" s="266"/>
      <c r="O8" s="266"/>
      <c r="P8" s="266"/>
      <c r="Q8" s="265"/>
      <c r="S8" s="261"/>
      <c r="T8" s="388"/>
    </row>
    <row r="9" spans="4:28" ht="10.5" customHeight="1" x14ac:dyDescent="0.2">
      <c r="J9" s="267"/>
      <c r="K9" s="267"/>
      <c r="L9" s="267"/>
      <c r="M9" s="267"/>
      <c r="N9" s="267"/>
      <c r="O9" s="267"/>
      <c r="P9" s="267"/>
      <c r="S9" s="261"/>
    </row>
    <row r="10" spans="4:28" ht="3" customHeight="1" thickBot="1" x14ac:dyDescent="0.25">
      <c r="D10" s="226"/>
      <c r="E10" s="226"/>
      <c r="F10" s="226"/>
      <c r="G10" s="226"/>
      <c r="H10" s="226"/>
      <c r="I10" s="226"/>
      <c r="J10" s="267"/>
      <c r="K10" s="267"/>
      <c r="L10" s="267"/>
      <c r="M10" s="267"/>
      <c r="N10" s="267"/>
      <c r="O10" s="267"/>
      <c r="P10" s="267"/>
      <c r="S10" s="261"/>
    </row>
    <row r="11" spans="4:28" ht="14.25" customHeight="1" thickBot="1" x14ac:dyDescent="0.25">
      <c r="D11" s="194" t="s">
        <v>80</v>
      </c>
      <c r="E11" s="226"/>
      <c r="F11" s="218"/>
      <c r="G11" s="268" t="s">
        <v>81</v>
      </c>
      <c r="H11" s="214"/>
      <c r="I11" s="269"/>
      <c r="J11" s="267"/>
      <c r="K11" s="267"/>
      <c r="L11" s="267"/>
      <c r="M11" s="267"/>
      <c r="N11" s="267"/>
      <c r="O11" s="267"/>
      <c r="P11" s="267"/>
      <c r="S11" s="261"/>
      <c r="AA11" s="376"/>
      <c r="AB11" s="376"/>
    </row>
    <row r="12" spans="4:28" ht="3.75" customHeight="1" x14ac:dyDescent="0.2">
      <c r="D12" s="194"/>
      <c r="E12" s="226"/>
      <c r="F12" s="260"/>
      <c r="G12" s="268"/>
      <c r="H12" s="269"/>
      <c r="I12" s="269"/>
      <c r="J12" s="267"/>
      <c r="K12" s="267"/>
      <c r="L12" s="267"/>
      <c r="M12" s="267"/>
      <c r="N12" s="267"/>
      <c r="O12" s="267"/>
      <c r="P12" s="267"/>
      <c r="S12" s="261"/>
      <c r="AA12" s="225"/>
      <c r="AB12" s="225"/>
    </row>
    <row r="13" spans="4:28" ht="15" customHeight="1" x14ac:dyDescent="0.2">
      <c r="F13" s="393" t="s">
        <v>202</v>
      </c>
      <c r="G13" s="393"/>
      <c r="H13" s="393"/>
      <c r="I13" s="393"/>
      <c r="J13" s="393"/>
      <c r="K13" s="393"/>
      <c r="L13" s="393"/>
      <c r="M13" s="393"/>
      <c r="N13" s="393"/>
      <c r="O13" s="393"/>
      <c r="P13" s="393"/>
      <c r="Q13" s="393"/>
      <c r="S13" s="261"/>
    </row>
    <row r="14" spans="4:28" ht="3" customHeight="1" thickBot="1" x14ac:dyDescent="0.25">
      <c r="D14" s="226"/>
      <c r="E14" s="226"/>
      <c r="F14" s="226"/>
      <c r="G14" s="226"/>
      <c r="H14" s="270"/>
      <c r="I14" s="270"/>
      <c r="J14" s="271"/>
      <c r="K14" s="271"/>
      <c r="L14" s="271"/>
      <c r="M14" s="271"/>
      <c r="N14" s="271"/>
      <c r="O14" s="271"/>
      <c r="P14" s="271"/>
      <c r="Q14" s="226"/>
      <c r="S14" s="261"/>
    </row>
    <row r="15" spans="4:28" ht="16.5" thickBot="1" x14ac:dyDescent="0.2">
      <c r="D15" s="194" t="s">
        <v>82</v>
      </c>
      <c r="E15" s="226"/>
      <c r="F15" s="389"/>
      <c r="G15" s="390"/>
      <c r="H15" s="390"/>
      <c r="I15" s="390"/>
      <c r="J15" s="390"/>
      <c r="K15" s="390"/>
      <c r="L15" s="390"/>
      <c r="M15" s="390"/>
      <c r="N15" s="390"/>
      <c r="O15" s="390"/>
      <c r="P15" s="391"/>
      <c r="Q15" s="226"/>
      <c r="W15" s="356"/>
      <c r="X15" s="356"/>
      <c r="Y15" s="356"/>
      <c r="Z15" s="356"/>
      <c r="AA15" s="356"/>
      <c r="AB15" s="356"/>
    </row>
    <row r="16" spans="4:28" ht="3" customHeight="1" x14ac:dyDescent="0.15">
      <c r="D16" s="194"/>
      <c r="E16" s="226"/>
      <c r="F16" s="226"/>
      <c r="G16" s="226"/>
      <c r="H16" s="226"/>
      <c r="I16" s="226"/>
      <c r="J16" s="226"/>
      <c r="K16" s="226"/>
      <c r="L16" s="226"/>
      <c r="M16" s="226"/>
      <c r="N16" s="226"/>
      <c r="O16" s="226"/>
      <c r="P16" s="226"/>
      <c r="Q16" s="226"/>
    </row>
    <row r="17" spans="4:28" ht="9" customHeight="1" x14ac:dyDescent="0.15"/>
    <row r="18" spans="4:28" ht="3" customHeight="1" thickBot="1" x14ac:dyDescent="0.2">
      <c r="D18" s="226"/>
      <c r="E18" s="226"/>
      <c r="F18" s="226"/>
      <c r="G18" s="226"/>
      <c r="H18" s="226"/>
      <c r="I18" s="226"/>
      <c r="J18" s="226"/>
      <c r="K18" s="226"/>
      <c r="L18" s="226"/>
      <c r="M18" s="226"/>
      <c r="N18" s="226"/>
      <c r="O18" s="226"/>
      <c r="P18" s="226"/>
      <c r="Q18" s="226"/>
    </row>
    <row r="19" spans="4:28" ht="16.5" thickBot="1" x14ac:dyDescent="0.2">
      <c r="D19" s="194" t="s">
        <v>83</v>
      </c>
      <c r="E19" s="226"/>
      <c r="F19" s="384"/>
      <c r="G19" s="385"/>
      <c r="H19" s="385"/>
      <c r="I19" s="385"/>
      <c r="J19" s="385"/>
      <c r="K19" s="385"/>
      <c r="L19" s="385"/>
      <c r="M19" s="385"/>
      <c r="N19" s="385"/>
      <c r="O19" s="385"/>
      <c r="P19" s="386"/>
      <c r="Q19" s="226"/>
      <c r="W19" s="356"/>
      <c r="X19" s="356"/>
      <c r="Y19" s="356"/>
      <c r="Z19" s="356"/>
      <c r="AA19" s="356"/>
      <c r="AB19" s="356"/>
    </row>
    <row r="20" spans="4:28" ht="3" customHeight="1" x14ac:dyDescent="0.15">
      <c r="D20" s="194"/>
      <c r="E20" s="226"/>
      <c r="F20" s="226"/>
      <c r="G20" s="226"/>
      <c r="H20" s="226"/>
      <c r="I20" s="226"/>
      <c r="J20" s="226"/>
      <c r="K20" s="226"/>
      <c r="L20" s="226"/>
      <c r="M20" s="226"/>
      <c r="N20" s="226"/>
      <c r="O20" s="226"/>
      <c r="P20" s="226"/>
      <c r="Q20" s="226"/>
    </row>
    <row r="21" spans="4:28" ht="9.75" customHeight="1" x14ac:dyDescent="0.15">
      <c r="D21" s="225"/>
    </row>
    <row r="22" spans="4:28" ht="3" customHeight="1" thickBot="1" x14ac:dyDescent="0.2">
      <c r="D22" s="194"/>
      <c r="E22" s="226"/>
      <c r="F22" s="226"/>
      <c r="G22" s="226"/>
      <c r="H22" s="226"/>
      <c r="I22" s="226"/>
      <c r="J22" s="226"/>
      <c r="K22" s="226"/>
      <c r="L22" s="226"/>
      <c r="M22" s="226"/>
      <c r="N22" s="226"/>
      <c r="O22" s="226"/>
      <c r="P22" s="226"/>
      <c r="Q22" s="226"/>
    </row>
    <row r="23" spans="4:28" ht="15.75" customHeight="1" thickBot="1" x14ac:dyDescent="0.2">
      <c r="D23" s="194" t="s">
        <v>84</v>
      </c>
      <c r="E23" s="226"/>
      <c r="F23" s="370"/>
      <c r="G23" s="371"/>
      <c r="H23" s="371"/>
      <c r="I23" s="371"/>
      <c r="J23" s="372"/>
      <c r="K23" s="320"/>
      <c r="L23" s="373" t="s">
        <v>297</v>
      </c>
      <c r="M23" s="374"/>
      <c r="N23" s="374"/>
      <c r="O23" s="374"/>
      <c r="P23" s="375"/>
      <c r="Q23" s="226"/>
      <c r="W23" s="356"/>
      <c r="X23" s="356"/>
      <c r="Y23" s="356"/>
      <c r="Z23" s="356"/>
    </row>
    <row r="24" spans="4:28" ht="3.75" customHeight="1" x14ac:dyDescent="0.15">
      <c r="D24" s="194"/>
      <c r="E24" s="226"/>
      <c r="F24" s="272"/>
      <c r="G24" s="272"/>
      <c r="H24" s="272"/>
      <c r="I24" s="272"/>
      <c r="J24" s="272"/>
      <c r="K24" s="272"/>
      <c r="L24" s="272"/>
      <c r="M24" s="226"/>
      <c r="N24" s="226"/>
      <c r="O24" s="226"/>
      <c r="P24" s="226"/>
      <c r="Q24" s="226"/>
    </row>
    <row r="25" spans="4:28" ht="9.75" customHeight="1" x14ac:dyDescent="0.15">
      <c r="D25" s="225"/>
    </row>
    <row r="26" spans="4:28" ht="3.75" customHeight="1" thickBot="1" x14ac:dyDescent="0.2">
      <c r="D26" s="194"/>
      <c r="E26" s="226"/>
      <c r="F26" s="226"/>
      <c r="G26" s="226"/>
      <c r="H26" s="226"/>
      <c r="I26" s="226"/>
      <c r="J26" s="226"/>
      <c r="K26" s="226"/>
    </row>
    <row r="27" spans="4:28" ht="15" customHeight="1" thickBot="1" x14ac:dyDescent="0.2">
      <c r="D27" s="194" t="s">
        <v>85</v>
      </c>
      <c r="E27" s="226"/>
      <c r="F27" s="363"/>
      <c r="G27" s="364"/>
      <c r="H27" s="364"/>
      <c r="I27" s="364"/>
      <c r="J27" s="365"/>
      <c r="K27" s="259"/>
      <c r="L27" s="273" t="s">
        <v>265</v>
      </c>
      <c r="W27" s="356"/>
      <c r="X27" s="356"/>
      <c r="Z27" s="366"/>
      <c r="AA27" s="366"/>
      <c r="AB27" s="366"/>
    </row>
    <row r="28" spans="4:28" ht="3" customHeight="1" x14ac:dyDescent="0.15">
      <c r="D28" s="194"/>
      <c r="E28" s="226"/>
      <c r="F28" s="259"/>
      <c r="G28" s="259"/>
      <c r="H28" s="259"/>
      <c r="I28" s="259"/>
      <c r="J28" s="259"/>
      <c r="K28" s="259"/>
      <c r="L28" s="273"/>
      <c r="Z28" s="274"/>
      <c r="AA28" s="274"/>
      <c r="AB28" s="274"/>
    </row>
    <row r="29" spans="4:28" ht="9.75" customHeight="1" x14ac:dyDescent="0.15">
      <c r="D29" s="225"/>
      <c r="L29" s="275"/>
    </row>
    <row r="30" spans="4:28" ht="3" customHeight="1" thickBot="1" x14ac:dyDescent="0.2">
      <c r="D30" s="194"/>
      <c r="E30" s="226"/>
      <c r="F30" s="226"/>
      <c r="G30" s="226"/>
      <c r="H30" s="226"/>
      <c r="I30" s="226"/>
      <c r="L30" s="275"/>
    </row>
    <row r="31" spans="4:28" ht="13.5" customHeight="1" thickBot="1" x14ac:dyDescent="0.2">
      <c r="D31" s="194" t="s">
        <v>86</v>
      </c>
      <c r="E31" s="226"/>
      <c r="F31" s="367"/>
      <c r="G31" s="368"/>
      <c r="H31" s="369"/>
      <c r="I31" s="194"/>
      <c r="J31" s="276" t="s">
        <v>201</v>
      </c>
      <c r="K31" s="276"/>
      <c r="L31" s="277"/>
      <c r="M31" s="277"/>
      <c r="N31" s="278"/>
      <c r="AA31" s="376"/>
      <c r="AB31" s="376"/>
    </row>
    <row r="32" spans="4:28" ht="3" customHeight="1" x14ac:dyDescent="0.15">
      <c r="D32" s="194"/>
      <c r="E32" s="226"/>
      <c r="F32" s="194"/>
      <c r="G32" s="194"/>
      <c r="H32" s="194"/>
      <c r="I32" s="194"/>
      <c r="J32" s="276"/>
      <c r="K32" s="276"/>
      <c r="L32" s="277"/>
      <c r="M32" s="277"/>
      <c r="N32" s="278"/>
      <c r="AA32" s="225"/>
      <c r="AB32" s="225"/>
    </row>
    <row r="33" spans="3:28" ht="9" customHeight="1" x14ac:dyDescent="0.15">
      <c r="D33" s="225"/>
      <c r="F33" s="225"/>
      <c r="G33" s="225"/>
      <c r="H33" s="225"/>
      <c r="I33" s="225"/>
      <c r="L33" s="273"/>
      <c r="AA33" s="225"/>
      <c r="AB33" s="225"/>
    </row>
    <row r="34" spans="3:28" ht="3.75" customHeight="1" thickBot="1" x14ac:dyDescent="0.2">
      <c r="D34" s="194"/>
      <c r="E34" s="226"/>
      <c r="F34" s="194"/>
      <c r="G34" s="194"/>
      <c r="H34" s="194"/>
      <c r="I34" s="194"/>
      <c r="J34" s="226"/>
      <c r="K34" s="226"/>
      <c r="L34" s="279"/>
      <c r="M34" s="226"/>
      <c r="N34" s="226"/>
      <c r="AA34" s="225"/>
      <c r="AB34" s="225"/>
    </row>
    <row r="35" spans="3:28" ht="13.5" customHeight="1" thickBot="1" x14ac:dyDescent="0.2">
      <c r="D35" s="194" t="s">
        <v>87</v>
      </c>
      <c r="E35" s="226"/>
      <c r="F35" s="193"/>
      <c r="G35" s="191"/>
      <c r="H35" s="226" t="s">
        <v>79</v>
      </c>
      <c r="I35" s="226"/>
      <c r="J35" s="191"/>
      <c r="K35" s="260"/>
      <c r="L35" s="269" t="s">
        <v>9</v>
      </c>
      <c r="M35" s="195"/>
      <c r="N35" s="226" t="s">
        <v>88</v>
      </c>
      <c r="AA35" s="225"/>
      <c r="AB35" s="225"/>
    </row>
    <row r="36" spans="3:28" ht="3" customHeight="1" x14ac:dyDescent="0.15">
      <c r="D36" s="194"/>
      <c r="E36" s="226"/>
      <c r="F36" s="194"/>
      <c r="G36" s="260"/>
      <c r="H36" s="226"/>
      <c r="I36" s="226"/>
      <c r="J36" s="260"/>
      <c r="K36" s="260"/>
      <c r="L36" s="226"/>
      <c r="M36" s="260"/>
      <c r="N36" s="226"/>
      <c r="AA36" s="225"/>
      <c r="AB36" s="225"/>
    </row>
    <row r="37" spans="3:28" ht="9.75" customHeight="1" x14ac:dyDescent="0.15"/>
    <row r="38" spans="3:28" ht="3.75" customHeight="1" thickBot="1" x14ac:dyDescent="0.2">
      <c r="D38" s="226"/>
      <c r="E38" s="226"/>
      <c r="F38" s="226"/>
      <c r="G38" s="226"/>
      <c r="H38" s="226"/>
      <c r="I38" s="226"/>
      <c r="J38" s="226"/>
      <c r="K38" s="226"/>
      <c r="L38" s="226"/>
      <c r="M38" s="226"/>
      <c r="N38" s="226"/>
      <c r="O38" s="226"/>
      <c r="P38" s="226"/>
      <c r="Q38" s="226"/>
    </row>
    <row r="39" spans="3:28" ht="19.5" customHeight="1" x14ac:dyDescent="0.15">
      <c r="D39" s="362" t="s">
        <v>94</v>
      </c>
      <c r="E39" s="226"/>
      <c r="F39" s="377"/>
      <c r="G39" s="378"/>
      <c r="H39" s="378"/>
      <c r="I39" s="378"/>
      <c r="J39" s="378"/>
      <c r="K39" s="378"/>
      <c r="L39" s="378"/>
      <c r="M39" s="378"/>
      <c r="N39" s="378"/>
      <c r="O39" s="378"/>
      <c r="P39" s="379"/>
      <c r="Q39" s="226"/>
    </row>
    <row r="40" spans="3:28" ht="24.75" customHeight="1" thickBot="1" x14ac:dyDescent="0.2">
      <c r="D40" s="362"/>
      <c r="E40" s="226"/>
      <c r="F40" s="380"/>
      <c r="G40" s="381"/>
      <c r="H40" s="381"/>
      <c r="I40" s="381"/>
      <c r="J40" s="381"/>
      <c r="K40" s="381"/>
      <c r="L40" s="381"/>
      <c r="M40" s="381"/>
      <c r="N40" s="381"/>
      <c r="O40" s="381"/>
      <c r="P40" s="382"/>
      <c r="Q40" s="226"/>
    </row>
    <row r="41" spans="3:28" ht="3.75" customHeight="1" x14ac:dyDescent="0.15">
      <c r="D41" s="194"/>
      <c r="E41" s="226"/>
      <c r="F41" s="280"/>
      <c r="G41" s="280"/>
      <c r="H41" s="280"/>
      <c r="I41" s="280"/>
      <c r="J41" s="280"/>
      <c r="K41" s="280"/>
      <c r="L41" s="280"/>
      <c r="M41" s="280"/>
      <c r="N41" s="280"/>
      <c r="O41" s="280"/>
      <c r="P41" s="280"/>
      <c r="Q41" s="226"/>
    </row>
    <row r="42" spans="3:28" ht="9.75" customHeight="1" x14ac:dyDescent="0.25">
      <c r="W42" s="356"/>
      <c r="X42" s="357"/>
      <c r="Y42" s="357"/>
      <c r="Z42" s="357"/>
      <c r="AA42" s="357"/>
    </row>
    <row r="43" spans="3:28" ht="3.75" customHeight="1" thickBot="1" x14ac:dyDescent="0.2">
      <c r="D43" s="226"/>
      <c r="E43" s="226"/>
      <c r="F43" s="226"/>
      <c r="G43" s="226"/>
      <c r="H43" s="226"/>
      <c r="I43" s="226"/>
      <c r="J43" s="226"/>
      <c r="K43" s="226"/>
      <c r="L43" s="226"/>
      <c r="M43" s="226"/>
      <c r="N43" s="226"/>
      <c r="AA43" s="357"/>
    </row>
    <row r="44" spans="3:28" ht="32.25" thickBot="1" x14ac:dyDescent="0.2">
      <c r="D44" s="281" t="s">
        <v>266</v>
      </c>
      <c r="E44" s="226"/>
      <c r="F44" s="358"/>
      <c r="G44" s="359"/>
      <c r="H44" s="360"/>
      <c r="I44" s="260"/>
      <c r="J44" s="361" t="str">
        <f>IF(L23="ジュニアクラブ","ジュニアクラブ","子ども会")</f>
        <v>ジュニアクラブ</v>
      </c>
      <c r="K44" s="361"/>
      <c r="L44" s="361"/>
      <c r="M44" s="361"/>
      <c r="N44" s="361"/>
      <c r="AA44" s="357"/>
    </row>
    <row r="45" spans="3:28" ht="3" customHeight="1" x14ac:dyDescent="0.15">
      <c r="D45" s="281"/>
      <c r="E45" s="226"/>
      <c r="F45" s="260"/>
      <c r="G45" s="260"/>
      <c r="H45" s="260"/>
      <c r="I45" s="260"/>
      <c r="J45" s="226"/>
      <c r="K45" s="226"/>
      <c r="L45" s="226"/>
      <c r="M45" s="226"/>
      <c r="N45" s="226"/>
      <c r="AA45" s="357"/>
    </row>
    <row r="46" spans="3:28" x14ac:dyDescent="0.25">
      <c r="C46" s="282"/>
      <c r="F46" s="282" t="s">
        <v>267</v>
      </c>
      <c r="X46" s="283"/>
      <c r="Y46" s="283"/>
      <c r="Z46" s="283"/>
      <c r="AA46" s="357"/>
    </row>
    <row r="47" spans="3:28" x14ac:dyDescent="0.15">
      <c r="D47" s="355" t="s">
        <v>200</v>
      </c>
      <c r="E47" s="355"/>
      <c r="F47" s="355"/>
      <c r="G47" s="355"/>
      <c r="H47" s="355"/>
      <c r="I47" s="355"/>
      <c r="J47" s="355"/>
      <c r="K47" s="355"/>
      <c r="L47" s="355"/>
      <c r="M47" s="355"/>
      <c r="N47" s="355"/>
      <c r="O47" s="355"/>
      <c r="P47" s="355"/>
      <c r="Q47" s="355"/>
      <c r="AA47" s="357"/>
    </row>
    <row r="48" spans="3:28" x14ac:dyDescent="0.15">
      <c r="D48" s="355"/>
      <c r="E48" s="355"/>
      <c r="F48" s="355"/>
      <c r="G48" s="355"/>
      <c r="H48" s="355"/>
      <c r="I48" s="355"/>
      <c r="J48" s="355"/>
      <c r="K48" s="355"/>
      <c r="L48" s="355"/>
      <c r="M48" s="355"/>
      <c r="N48" s="355"/>
      <c r="O48" s="355"/>
      <c r="P48" s="355"/>
      <c r="Q48" s="355"/>
      <c r="W48" s="356"/>
      <c r="X48" s="356"/>
      <c r="AB48" s="284"/>
    </row>
    <row r="49" spans="2:28" ht="6.75" customHeight="1" x14ac:dyDescent="0.15"/>
    <row r="50" spans="2:28" ht="13.5" customHeight="1" x14ac:dyDescent="0.15"/>
    <row r="51" spans="2:28" ht="13.5" customHeight="1" x14ac:dyDescent="0.15">
      <c r="AA51" s="284"/>
    </row>
    <row r="52" spans="2:28" x14ac:dyDescent="0.15">
      <c r="AB52" s="284"/>
    </row>
    <row r="53" spans="2:28" ht="13.5" customHeight="1" x14ac:dyDescent="0.15">
      <c r="AB53" s="284"/>
    </row>
    <row r="54" spans="2:28" ht="6.75" customHeight="1" x14ac:dyDescent="0.15"/>
    <row r="55" spans="2:28" ht="13.5" customHeight="1" x14ac:dyDescent="0.15"/>
    <row r="56" spans="2:28" ht="6.75" customHeight="1" x14ac:dyDescent="0.15"/>
    <row r="58" spans="2:28" ht="6.75" customHeight="1" x14ac:dyDescent="0.15"/>
    <row r="59" spans="2:28" s="285" customFormat="1" x14ac:dyDescent="0.15">
      <c r="B59" s="23"/>
      <c r="C59" s="23"/>
      <c r="D59" s="23"/>
      <c r="E59" s="23"/>
      <c r="F59" s="23"/>
      <c r="G59" s="23"/>
      <c r="H59" s="23"/>
      <c r="I59" s="23"/>
      <c r="J59" s="23"/>
      <c r="K59" s="23"/>
      <c r="L59" s="23"/>
      <c r="M59" s="23"/>
      <c r="N59" s="23"/>
      <c r="O59" s="23"/>
      <c r="P59" s="23"/>
    </row>
    <row r="60" spans="2:28" ht="5.25" customHeight="1" x14ac:dyDescent="0.15"/>
    <row r="61" spans="2:28" ht="7.5" customHeight="1" x14ac:dyDescent="0.15"/>
    <row r="62" spans="2:28" ht="13.5" customHeight="1" x14ac:dyDescent="0.15"/>
    <row r="63" spans="2:28" ht="21.6" customHeight="1" x14ac:dyDescent="0.15"/>
    <row r="64" spans="2:28" ht="7.5" customHeight="1" x14ac:dyDescent="0.15"/>
    <row r="65" spans="24:26" ht="6" customHeight="1" x14ac:dyDescent="0.15"/>
    <row r="68" spans="24:26" ht="17.45" customHeight="1" x14ac:dyDescent="0.15"/>
    <row r="69" spans="24:26" x14ac:dyDescent="0.15">
      <c r="X69" s="286"/>
      <c r="Y69" s="287"/>
      <c r="Z69" s="287"/>
    </row>
    <row r="70" spans="24:26" x14ac:dyDescent="0.15">
      <c r="X70" s="288"/>
      <c r="Y70" s="289"/>
      <c r="Z70" s="289"/>
    </row>
    <row r="71" spans="24:26" x14ac:dyDescent="0.15">
      <c r="X71" s="290"/>
      <c r="Y71" s="291"/>
      <c r="Z71" s="291"/>
    </row>
    <row r="72" spans="24:26" x14ac:dyDescent="0.15">
      <c r="X72" s="290"/>
      <c r="Y72" s="291"/>
      <c r="Z72" s="291"/>
    </row>
    <row r="73" spans="24:26" ht="15.6" customHeight="1" x14ac:dyDescent="0.15">
      <c r="X73" s="290"/>
      <c r="Y73" s="291"/>
      <c r="Z73" s="291"/>
    </row>
    <row r="74" spans="24:26" x14ac:dyDescent="0.15">
      <c r="X74" s="290"/>
      <c r="Y74" s="291"/>
      <c r="Z74" s="291"/>
    </row>
    <row r="75" spans="24:26" x14ac:dyDescent="0.15">
      <c r="X75" s="290"/>
      <c r="Y75" s="291"/>
      <c r="Z75" s="291"/>
    </row>
    <row r="76" spans="24:26" x14ac:dyDescent="0.15">
      <c r="X76" s="290"/>
      <c r="Y76" s="291"/>
      <c r="Z76" s="291"/>
    </row>
    <row r="77" spans="24:26" x14ac:dyDescent="0.15">
      <c r="X77" s="289"/>
    </row>
  </sheetData>
  <sheetProtection algorithmName="SHA-512" hashValue="Mfmf54Sh/fxrUQprz4N35EVwvbcCIZsWPbUabmMWMQHr+7c2dyw1iyEQaNCObSE/oM3O0R0Ig5xrGjCD0/Jdog==" saltValue="SA3ZEcV4bYqsIUYZLSszng==" spinCount="100000" sheet="1" objects="1" scenarios="1" selectLockedCells="1"/>
  <mergeCells count="27">
    <mergeCell ref="D4:D6"/>
    <mergeCell ref="F19:P19"/>
    <mergeCell ref="W19:AB19"/>
    <mergeCell ref="S2:S3"/>
    <mergeCell ref="T5:T8"/>
    <mergeCell ref="AA11:AB11"/>
    <mergeCell ref="F15:P15"/>
    <mergeCell ref="W15:AB15"/>
    <mergeCell ref="F7:N7"/>
    <mergeCell ref="F13:Q13"/>
    <mergeCell ref="D39:D40"/>
    <mergeCell ref="W23:Z23"/>
    <mergeCell ref="F27:J27"/>
    <mergeCell ref="W27:X27"/>
    <mergeCell ref="Z27:AB27"/>
    <mergeCell ref="F31:H31"/>
    <mergeCell ref="F23:J23"/>
    <mergeCell ref="L23:P23"/>
    <mergeCell ref="AA31:AB31"/>
    <mergeCell ref="F39:P40"/>
    <mergeCell ref="D47:Q48"/>
    <mergeCell ref="W42:X42"/>
    <mergeCell ref="Y42:Z42"/>
    <mergeCell ref="AA42:AA47"/>
    <mergeCell ref="W48:X48"/>
    <mergeCell ref="F44:H44"/>
    <mergeCell ref="J44:N44"/>
  </mergeCells>
  <phoneticPr fontId="2"/>
  <dataValidations count="2">
    <dataValidation type="list" showInputMessage="1" showErrorMessage="1" sqref="JD35:JD36 WVP983082 WLT983082 WBX983082 VSB983082 VIF983082 UYJ983082 UON983082 UER983082 TUV983082 TKZ983082 TBD983082 SRH983082 SHL983082 RXP983082 RNT983082 RDX983082 QUB983082 QKF983082 QAJ983082 PQN983082 PGR983082 OWV983082 OMZ983082 ODD983082 NTH983082 NJL983082 MZP983082 MPT983082 MFX983082 LWB983082 LMF983082 LCJ983082 KSN983082 KIR983082 JYV983082 JOZ983082 JFD983082 IVH983082 ILL983082 IBP983082 HRT983082 HHX983082 GYB983082 GOF983082 GEJ983082 FUN983082 FKR983082 FAV983082 EQZ983082 EHD983082 DXH983082 DNL983082 DDP983082 CTT983082 CJX983082 CAB983082 BQF983082 BGJ983082 AWN983082 AMR983082 ACV983082 SZ983082 JD983082 F983082 WVP917546 WLT917546 WBX917546 VSB917546 VIF917546 UYJ917546 UON917546 UER917546 TUV917546 TKZ917546 TBD917546 SRH917546 SHL917546 RXP917546 RNT917546 RDX917546 QUB917546 QKF917546 QAJ917546 PQN917546 PGR917546 OWV917546 OMZ917546 ODD917546 NTH917546 NJL917546 MZP917546 MPT917546 MFX917546 LWB917546 LMF917546 LCJ917546 KSN917546 KIR917546 JYV917546 JOZ917546 JFD917546 IVH917546 ILL917546 IBP917546 HRT917546 HHX917546 GYB917546 GOF917546 GEJ917546 FUN917546 FKR917546 FAV917546 EQZ917546 EHD917546 DXH917546 DNL917546 DDP917546 CTT917546 CJX917546 CAB917546 BQF917546 BGJ917546 AWN917546 AMR917546 ACV917546 SZ917546 JD917546 F917546 WVP852010 WLT852010 WBX852010 VSB852010 VIF852010 UYJ852010 UON852010 UER852010 TUV852010 TKZ852010 TBD852010 SRH852010 SHL852010 RXP852010 RNT852010 RDX852010 QUB852010 QKF852010 QAJ852010 PQN852010 PGR852010 OWV852010 OMZ852010 ODD852010 NTH852010 NJL852010 MZP852010 MPT852010 MFX852010 LWB852010 LMF852010 LCJ852010 KSN852010 KIR852010 JYV852010 JOZ852010 JFD852010 IVH852010 ILL852010 IBP852010 HRT852010 HHX852010 GYB852010 GOF852010 GEJ852010 FUN852010 FKR852010 FAV852010 EQZ852010 EHD852010 DXH852010 DNL852010 DDP852010 CTT852010 CJX852010 CAB852010 BQF852010 BGJ852010 AWN852010 AMR852010 ACV852010 SZ852010 JD852010 F852010 WVP786474 WLT786474 WBX786474 VSB786474 VIF786474 UYJ786474 UON786474 UER786474 TUV786474 TKZ786474 TBD786474 SRH786474 SHL786474 RXP786474 RNT786474 RDX786474 QUB786474 QKF786474 QAJ786474 PQN786474 PGR786474 OWV786474 OMZ786474 ODD786474 NTH786474 NJL786474 MZP786474 MPT786474 MFX786474 LWB786474 LMF786474 LCJ786474 KSN786474 KIR786474 JYV786474 JOZ786474 JFD786474 IVH786474 ILL786474 IBP786474 HRT786474 HHX786474 GYB786474 GOF786474 GEJ786474 FUN786474 FKR786474 FAV786474 EQZ786474 EHD786474 DXH786474 DNL786474 DDP786474 CTT786474 CJX786474 CAB786474 BQF786474 BGJ786474 AWN786474 AMR786474 ACV786474 SZ786474 JD786474 F786474 WVP720938 WLT720938 WBX720938 VSB720938 VIF720938 UYJ720938 UON720938 UER720938 TUV720938 TKZ720938 TBD720938 SRH720938 SHL720938 RXP720938 RNT720938 RDX720938 QUB720938 QKF720938 QAJ720938 PQN720938 PGR720938 OWV720938 OMZ720938 ODD720938 NTH720938 NJL720938 MZP720938 MPT720938 MFX720938 LWB720938 LMF720938 LCJ720938 KSN720938 KIR720938 JYV720938 JOZ720938 JFD720938 IVH720938 ILL720938 IBP720938 HRT720938 HHX720938 GYB720938 GOF720938 GEJ720938 FUN720938 FKR720938 FAV720938 EQZ720938 EHD720938 DXH720938 DNL720938 DDP720938 CTT720938 CJX720938 CAB720938 BQF720938 BGJ720938 AWN720938 AMR720938 ACV720938 SZ720938 JD720938 F720938 WVP655402 WLT655402 WBX655402 VSB655402 VIF655402 UYJ655402 UON655402 UER655402 TUV655402 TKZ655402 TBD655402 SRH655402 SHL655402 RXP655402 RNT655402 RDX655402 QUB655402 QKF655402 QAJ655402 PQN655402 PGR655402 OWV655402 OMZ655402 ODD655402 NTH655402 NJL655402 MZP655402 MPT655402 MFX655402 LWB655402 LMF655402 LCJ655402 KSN655402 KIR655402 JYV655402 JOZ655402 JFD655402 IVH655402 ILL655402 IBP655402 HRT655402 HHX655402 GYB655402 GOF655402 GEJ655402 FUN655402 FKR655402 FAV655402 EQZ655402 EHD655402 DXH655402 DNL655402 DDP655402 CTT655402 CJX655402 CAB655402 BQF655402 BGJ655402 AWN655402 AMR655402 ACV655402 SZ655402 JD655402 F655402 WVP589866 WLT589866 WBX589866 VSB589866 VIF589866 UYJ589866 UON589866 UER589866 TUV589866 TKZ589866 TBD589866 SRH589866 SHL589866 RXP589866 RNT589866 RDX589866 QUB589866 QKF589866 QAJ589866 PQN589866 PGR589866 OWV589866 OMZ589866 ODD589866 NTH589866 NJL589866 MZP589866 MPT589866 MFX589866 LWB589866 LMF589866 LCJ589866 KSN589866 KIR589866 JYV589866 JOZ589866 JFD589866 IVH589866 ILL589866 IBP589866 HRT589866 HHX589866 GYB589866 GOF589866 GEJ589866 FUN589866 FKR589866 FAV589866 EQZ589866 EHD589866 DXH589866 DNL589866 DDP589866 CTT589866 CJX589866 CAB589866 BQF589866 BGJ589866 AWN589866 AMR589866 ACV589866 SZ589866 JD589866 F589866 WVP524330 WLT524330 WBX524330 VSB524330 VIF524330 UYJ524330 UON524330 UER524330 TUV524330 TKZ524330 TBD524330 SRH524330 SHL524330 RXP524330 RNT524330 RDX524330 QUB524330 QKF524330 QAJ524330 PQN524330 PGR524330 OWV524330 OMZ524330 ODD524330 NTH524330 NJL524330 MZP524330 MPT524330 MFX524330 LWB524330 LMF524330 LCJ524330 KSN524330 KIR524330 JYV524330 JOZ524330 JFD524330 IVH524330 ILL524330 IBP524330 HRT524330 HHX524330 GYB524330 GOF524330 GEJ524330 FUN524330 FKR524330 FAV524330 EQZ524330 EHD524330 DXH524330 DNL524330 DDP524330 CTT524330 CJX524330 CAB524330 BQF524330 BGJ524330 AWN524330 AMR524330 ACV524330 SZ524330 JD524330 F524330 WVP458794 WLT458794 WBX458794 VSB458794 VIF458794 UYJ458794 UON458794 UER458794 TUV458794 TKZ458794 TBD458794 SRH458794 SHL458794 RXP458794 RNT458794 RDX458794 QUB458794 QKF458794 QAJ458794 PQN458794 PGR458794 OWV458794 OMZ458794 ODD458794 NTH458794 NJL458794 MZP458794 MPT458794 MFX458794 LWB458794 LMF458794 LCJ458794 KSN458794 KIR458794 JYV458794 JOZ458794 JFD458794 IVH458794 ILL458794 IBP458794 HRT458794 HHX458794 GYB458794 GOF458794 GEJ458794 FUN458794 FKR458794 FAV458794 EQZ458794 EHD458794 DXH458794 DNL458794 DDP458794 CTT458794 CJX458794 CAB458794 BQF458794 BGJ458794 AWN458794 AMR458794 ACV458794 SZ458794 JD458794 F458794 WVP393258 WLT393258 WBX393258 VSB393258 VIF393258 UYJ393258 UON393258 UER393258 TUV393258 TKZ393258 TBD393258 SRH393258 SHL393258 RXP393258 RNT393258 RDX393258 QUB393258 QKF393258 QAJ393258 PQN393258 PGR393258 OWV393258 OMZ393258 ODD393258 NTH393258 NJL393258 MZP393258 MPT393258 MFX393258 LWB393258 LMF393258 LCJ393258 KSN393258 KIR393258 JYV393258 JOZ393258 JFD393258 IVH393258 ILL393258 IBP393258 HRT393258 HHX393258 GYB393258 GOF393258 GEJ393258 FUN393258 FKR393258 FAV393258 EQZ393258 EHD393258 DXH393258 DNL393258 DDP393258 CTT393258 CJX393258 CAB393258 BQF393258 BGJ393258 AWN393258 AMR393258 ACV393258 SZ393258 JD393258 F393258 WVP327722 WLT327722 WBX327722 VSB327722 VIF327722 UYJ327722 UON327722 UER327722 TUV327722 TKZ327722 TBD327722 SRH327722 SHL327722 RXP327722 RNT327722 RDX327722 QUB327722 QKF327722 QAJ327722 PQN327722 PGR327722 OWV327722 OMZ327722 ODD327722 NTH327722 NJL327722 MZP327722 MPT327722 MFX327722 LWB327722 LMF327722 LCJ327722 KSN327722 KIR327722 JYV327722 JOZ327722 JFD327722 IVH327722 ILL327722 IBP327722 HRT327722 HHX327722 GYB327722 GOF327722 GEJ327722 FUN327722 FKR327722 FAV327722 EQZ327722 EHD327722 DXH327722 DNL327722 DDP327722 CTT327722 CJX327722 CAB327722 BQF327722 BGJ327722 AWN327722 AMR327722 ACV327722 SZ327722 JD327722 F327722 WVP262186 WLT262186 WBX262186 VSB262186 VIF262186 UYJ262186 UON262186 UER262186 TUV262186 TKZ262186 TBD262186 SRH262186 SHL262186 RXP262186 RNT262186 RDX262186 QUB262186 QKF262186 QAJ262186 PQN262186 PGR262186 OWV262186 OMZ262186 ODD262186 NTH262186 NJL262186 MZP262186 MPT262186 MFX262186 LWB262186 LMF262186 LCJ262186 KSN262186 KIR262186 JYV262186 JOZ262186 JFD262186 IVH262186 ILL262186 IBP262186 HRT262186 HHX262186 GYB262186 GOF262186 GEJ262186 FUN262186 FKR262186 FAV262186 EQZ262186 EHD262186 DXH262186 DNL262186 DDP262186 CTT262186 CJX262186 CAB262186 BQF262186 BGJ262186 AWN262186 AMR262186 ACV262186 SZ262186 JD262186 F262186 WVP196650 WLT196650 WBX196650 VSB196650 VIF196650 UYJ196650 UON196650 UER196650 TUV196650 TKZ196650 TBD196650 SRH196650 SHL196650 RXP196650 RNT196650 RDX196650 QUB196650 QKF196650 QAJ196650 PQN196650 PGR196650 OWV196650 OMZ196650 ODD196650 NTH196650 NJL196650 MZP196650 MPT196650 MFX196650 LWB196650 LMF196650 LCJ196650 KSN196650 KIR196650 JYV196650 JOZ196650 JFD196650 IVH196650 ILL196650 IBP196650 HRT196650 HHX196650 GYB196650 GOF196650 GEJ196650 FUN196650 FKR196650 FAV196650 EQZ196650 EHD196650 DXH196650 DNL196650 DDP196650 CTT196650 CJX196650 CAB196650 BQF196650 BGJ196650 AWN196650 AMR196650 ACV196650 SZ196650 JD196650 F196650 WVP131114 WLT131114 WBX131114 VSB131114 VIF131114 UYJ131114 UON131114 UER131114 TUV131114 TKZ131114 TBD131114 SRH131114 SHL131114 RXP131114 RNT131114 RDX131114 QUB131114 QKF131114 QAJ131114 PQN131114 PGR131114 OWV131114 OMZ131114 ODD131114 NTH131114 NJL131114 MZP131114 MPT131114 MFX131114 LWB131114 LMF131114 LCJ131114 KSN131114 KIR131114 JYV131114 JOZ131114 JFD131114 IVH131114 ILL131114 IBP131114 HRT131114 HHX131114 GYB131114 GOF131114 GEJ131114 FUN131114 FKR131114 FAV131114 EQZ131114 EHD131114 DXH131114 DNL131114 DDP131114 CTT131114 CJX131114 CAB131114 BQF131114 BGJ131114 AWN131114 AMR131114 ACV131114 SZ131114 JD131114 F131114 WVP65578 WLT65578 WBX65578 VSB65578 VIF65578 UYJ65578 UON65578 UER65578 TUV65578 TKZ65578 TBD65578 SRH65578 SHL65578 RXP65578 RNT65578 RDX65578 QUB65578 QKF65578 QAJ65578 PQN65578 PGR65578 OWV65578 OMZ65578 ODD65578 NTH65578 NJL65578 MZP65578 MPT65578 MFX65578 LWB65578 LMF65578 LCJ65578 KSN65578 KIR65578 JYV65578 JOZ65578 JFD65578 IVH65578 ILL65578 IBP65578 HRT65578 HHX65578 GYB65578 GOF65578 GEJ65578 FUN65578 FKR65578 FAV65578 EQZ65578 EHD65578 DXH65578 DNL65578 DDP65578 CTT65578 CJX65578 CAB65578 BQF65578 BGJ65578 AWN65578 AMR65578 ACV65578 SZ65578 JD65578 F65578 WVP35:WVP36 WLT35:WLT36 WBX35:WBX36 VSB35:VSB36 VIF35:VIF36 UYJ35:UYJ36 UON35:UON36 UER35:UER36 TUV35:TUV36 TKZ35:TKZ36 TBD35:TBD36 SRH35:SRH36 SHL35:SHL36 RXP35:RXP36 RNT35:RNT36 RDX35:RDX36 QUB35:QUB36 QKF35:QKF36 QAJ35:QAJ36 PQN35:PQN36 PGR35:PGR36 OWV35:OWV36 OMZ35:OMZ36 ODD35:ODD36 NTH35:NTH36 NJL35:NJL36 MZP35:MZP36 MPT35:MPT36 MFX35:MFX36 LWB35:LWB36 LMF35:LMF36 LCJ35:LCJ36 KSN35:KSN36 KIR35:KIR36 JYV35:JYV36 JOZ35:JOZ36 JFD35:JFD36 IVH35:IVH36 ILL35:ILL36 IBP35:IBP36 HRT35:HRT36 HHX35:HHX36 GYB35:GYB36 GOF35:GOF36 GEJ35:GEJ36 FUN35:FUN36 FKR35:FKR36 FAV35:FAV36 EQZ35:EQZ36 EHD35:EHD36 DXH35:DXH36 DNL35:DNL36 DDP35:DDP36 CTT35:CTT36 CJX35:CJX36 CAB35:CAB36 BQF35:BQF36 BGJ35:BGJ36 AWN35:AWN36 AMR35:AMR36 ACV35:ACV36 SZ35:SZ36" xr:uid="{00000000-0002-0000-0000-000000000000}">
      <formula1>$W$62:$W$64</formula1>
    </dataValidation>
    <dataValidation imeMode="hiragana" allowBlank="1" showInputMessage="1" showErrorMessage="1" sqref="JD23:JJ24 SZ23:TF24 ACV23:ADB24 AMR23:AMX24 AWN23:AWT24 BGJ23:BGP24 BQF23:BQL24 CAB23:CAH24 CJX23:CKD24 CTT23:CTZ24 DDP23:DDV24 DNL23:DNR24 DXH23:DXN24 EHD23:EHJ24 EQZ23:ERF24 FAV23:FBB24 FKR23:FKX24 FUN23:FUT24 GEJ23:GEP24 GOF23:GOL24 GYB23:GYH24 HHX23:HID24 HRT23:HRZ24 IBP23:IBV24 ILL23:ILR24 IVH23:IVN24 JFD23:JFJ24 JOZ23:JPF24 JYV23:JZB24 KIR23:KIX24 KSN23:KST24 LCJ23:LCP24 LMF23:LML24 LWB23:LWH24 MFX23:MGD24 MPT23:MPZ24 MZP23:MZV24 NJL23:NJR24 NTH23:NTN24 ODD23:ODJ24 OMZ23:ONF24 OWV23:OXB24 PGR23:PGX24 PQN23:PQT24 QAJ23:QAP24 QKF23:QKL24 QUB23:QUH24 RDX23:RED24 RNT23:RNZ24 RXP23:RXV24 SHL23:SHR24 SRH23:SRN24 TBD23:TBJ24 TKZ23:TLF24 TUV23:TVB24 UER23:UEX24 UON23:UOT24 UYJ23:UYP24 VIF23:VIL24 VSB23:VSH24 WBX23:WCD24 WLT23:WLZ24 WVP23:WVV24 F65572:N65572 JD65572:JJ65572 SZ65572:TF65572 ACV65572:ADB65572 AMR65572:AMX65572 AWN65572:AWT65572 BGJ65572:BGP65572 BQF65572:BQL65572 CAB65572:CAH65572 CJX65572:CKD65572 CTT65572:CTZ65572 DDP65572:DDV65572 DNL65572:DNR65572 DXH65572:DXN65572 EHD65572:EHJ65572 EQZ65572:ERF65572 FAV65572:FBB65572 FKR65572:FKX65572 FUN65572:FUT65572 GEJ65572:GEP65572 GOF65572:GOL65572 GYB65572:GYH65572 HHX65572:HID65572 HRT65572:HRZ65572 IBP65572:IBV65572 ILL65572:ILR65572 IVH65572:IVN65572 JFD65572:JFJ65572 JOZ65572:JPF65572 JYV65572:JZB65572 KIR65572:KIX65572 KSN65572:KST65572 LCJ65572:LCP65572 LMF65572:LML65572 LWB65572:LWH65572 MFX65572:MGD65572 MPT65572:MPZ65572 MZP65572:MZV65572 NJL65572:NJR65572 NTH65572:NTN65572 ODD65572:ODJ65572 OMZ65572:ONF65572 OWV65572:OXB65572 PGR65572:PGX65572 PQN65572:PQT65572 QAJ65572:QAP65572 QKF65572:QKL65572 QUB65572:QUH65572 RDX65572:RED65572 RNT65572:RNZ65572 RXP65572:RXV65572 SHL65572:SHR65572 SRH65572:SRN65572 TBD65572:TBJ65572 TKZ65572:TLF65572 TUV65572:TVB65572 UER65572:UEX65572 UON65572:UOT65572 UYJ65572:UYP65572 VIF65572:VIL65572 VSB65572:VSH65572 WBX65572:WCD65572 WLT65572:WLZ65572 WVP65572:WVV65572 F131108:N131108 JD131108:JJ131108 SZ131108:TF131108 ACV131108:ADB131108 AMR131108:AMX131108 AWN131108:AWT131108 BGJ131108:BGP131108 BQF131108:BQL131108 CAB131108:CAH131108 CJX131108:CKD131108 CTT131108:CTZ131108 DDP131108:DDV131108 DNL131108:DNR131108 DXH131108:DXN131108 EHD131108:EHJ131108 EQZ131108:ERF131108 FAV131108:FBB131108 FKR131108:FKX131108 FUN131108:FUT131108 GEJ131108:GEP131108 GOF131108:GOL131108 GYB131108:GYH131108 HHX131108:HID131108 HRT131108:HRZ131108 IBP131108:IBV131108 ILL131108:ILR131108 IVH131108:IVN131108 JFD131108:JFJ131108 JOZ131108:JPF131108 JYV131108:JZB131108 KIR131108:KIX131108 KSN131108:KST131108 LCJ131108:LCP131108 LMF131108:LML131108 LWB131108:LWH131108 MFX131108:MGD131108 MPT131108:MPZ131108 MZP131108:MZV131108 NJL131108:NJR131108 NTH131108:NTN131108 ODD131108:ODJ131108 OMZ131108:ONF131108 OWV131108:OXB131108 PGR131108:PGX131108 PQN131108:PQT131108 QAJ131108:QAP131108 QKF131108:QKL131108 QUB131108:QUH131108 RDX131108:RED131108 RNT131108:RNZ131108 RXP131108:RXV131108 SHL131108:SHR131108 SRH131108:SRN131108 TBD131108:TBJ131108 TKZ131108:TLF131108 TUV131108:TVB131108 UER131108:UEX131108 UON131108:UOT131108 UYJ131108:UYP131108 VIF131108:VIL131108 VSB131108:VSH131108 WBX131108:WCD131108 WLT131108:WLZ131108 WVP131108:WVV131108 F196644:N196644 JD196644:JJ196644 SZ196644:TF196644 ACV196644:ADB196644 AMR196644:AMX196644 AWN196644:AWT196644 BGJ196644:BGP196644 BQF196644:BQL196644 CAB196644:CAH196644 CJX196644:CKD196644 CTT196644:CTZ196644 DDP196644:DDV196644 DNL196644:DNR196644 DXH196644:DXN196644 EHD196644:EHJ196644 EQZ196644:ERF196644 FAV196644:FBB196644 FKR196644:FKX196644 FUN196644:FUT196644 GEJ196644:GEP196644 GOF196644:GOL196644 GYB196644:GYH196644 HHX196644:HID196644 HRT196644:HRZ196644 IBP196644:IBV196644 ILL196644:ILR196644 IVH196644:IVN196644 JFD196644:JFJ196644 JOZ196644:JPF196644 JYV196644:JZB196644 KIR196644:KIX196644 KSN196644:KST196644 LCJ196644:LCP196644 LMF196644:LML196644 LWB196644:LWH196644 MFX196644:MGD196644 MPT196644:MPZ196644 MZP196644:MZV196644 NJL196644:NJR196644 NTH196644:NTN196644 ODD196644:ODJ196644 OMZ196644:ONF196644 OWV196644:OXB196644 PGR196644:PGX196644 PQN196644:PQT196644 QAJ196644:QAP196644 QKF196644:QKL196644 QUB196644:QUH196644 RDX196644:RED196644 RNT196644:RNZ196644 RXP196644:RXV196644 SHL196644:SHR196644 SRH196644:SRN196644 TBD196644:TBJ196644 TKZ196644:TLF196644 TUV196644:TVB196644 UER196644:UEX196644 UON196644:UOT196644 UYJ196644:UYP196644 VIF196644:VIL196644 VSB196644:VSH196644 WBX196644:WCD196644 WLT196644:WLZ196644 WVP196644:WVV196644 F262180:N262180 JD262180:JJ262180 SZ262180:TF262180 ACV262180:ADB262180 AMR262180:AMX262180 AWN262180:AWT262180 BGJ262180:BGP262180 BQF262180:BQL262180 CAB262180:CAH262180 CJX262180:CKD262180 CTT262180:CTZ262180 DDP262180:DDV262180 DNL262180:DNR262180 DXH262180:DXN262180 EHD262180:EHJ262180 EQZ262180:ERF262180 FAV262180:FBB262180 FKR262180:FKX262180 FUN262180:FUT262180 GEJ262180:GEP262180 GOF262180:GOL262180 GYB262180:GYH262180 HHX262180:HID262180 HRT262180:HRZ262180 IBP262180:IBV262180 ILL262180:ILR262180 IVH262180:IVN262180 JFD262180:JFJ262180 JOZ262180:JPF262180 JYV262180:JZB262180 KIR262180:KIX262180 KSN262180:KST262180 LCJ262180:LCP262180 LMF262180:LML262180 LWB262180:LWH262180 MFX262180:MGD262180 MPT262180:MPZ262180 MZP262180:MZV262180 NJL262180:NJR262180 NTH262180:NTN262180 ODD262180:ODJ262180 OMZ262180:ONF262180 OWV262180:OXB262180 PGR262180:PGX262180 PQN262180:PQT262180 QAJ262180:QAP262180 QKF262180:QKL262180 QUB262180:QUH262180 RDX262180:RED262180 RNT262180:RNZ262180 RXP262180:RXV262180 SHL262180:SHR262180 SRH262180:SRN262180 TBD262180:TBJ262180 TKZ262180:TLF262180 TUV262180:TVB262180 UER262180:UEX262180 UON262180:UOT262180 UYJ262180:UYP262180 VIF262180:VIL262180 VSB262180:VSH262180 WBX262180:WCD262180 WLT262180:WLZ262180 WVP262180:WVV262180 F327716:N327716 JD327716:JJ327716 SZ327716:TF327716 ACV327716:ADB327716 AMR327716:AMX327716 AWN327716:AWT327716 BGJ327716:BGP327716 BQF327716:BQL327716 CAB327716:CAH327716 CJX327716:CKD327716 CTT327716:CTZ327716 DDP327716:DDV327716 DNL327716:DNR327716 DXH327716:DXN327716 EHD327716:EHJ327716 EQZ327716:ERF327716 FAV327716:FBB327716 FKR327716:FKX327716 FUN327716:FUT327716 GEJ327716:GEP327716 GOF327716:GOL327716 GYB327716:GYH327716 HHX327716:HID327716 HRT327716:HRZ327716 IBP327716:IBV327716 ILL327716:ILR327716 IVH327716:IVN327716 JFD327716:JFJ327716 JOZ327716:JPF327716 JYV327716:JZB327716 KIR327716:KIX327716 KSN327716:KST327716 LCJ327716:LCP327716 LMF327716:LML327716 LWB327716:LWH327716 MFX327716:MGD327716 MPT327716:MPZ327716 MZP327716:MZV327716 NJL327716:NJR327716 NTH327716:NTN327716 ODD327716:ODJ327716 OMZ327716:ONF327716 OWV327716:OXB327716 PGR327716:PGX327716 PQN327716:PQT327716 QAJ327716:QAP327716 QKF327716:QKL327716 QUB327716:QUH327716 RDX327716:RED327716 RNT327716:RNZ327716 RXP327716:RXV327716 SHL327716:SHR327716 SRH327716:SRN327716 TBD327716:TBJ327716 TKZ327716:TLF327716 TUV327716:TVB327716 UER327716:UEX327716 UON327716:UOT327716 UYJ327716:UYP327716 VIF327716:VIL327716 VSB327716:VSH327716 WBX327716:WCD327716 WLT327716:WLZ327716 WVP327716:WVV327716 F393252:N393252 JD393252:JJ393252 SZ393252:TF393252 ACV393252:ADB393252 AMR393252:AMX393252 AWN393252:AWT393252 BGJ393252:BGP393252 BQF393252:BQL393252 CAB393252:CAH393252 CJX393252:CKD393252 CTT393252:CTZ393252 DDP393252:DDV393252 DNL393252:DNR393252 DXH393252:DXN393252 EHD393252:EHJ393252 EQZ393252:ERF393252 FAV393252:FBB393252 FKR393252:FKX393252 FUN393252:FUT393252 GEJ393252:GEP393252 GOF393252:GOL393252 GYB393252:GYH393252 HHX393252:HID393252 HRT393252:HRZ393252 IBP393252:IBV393252 ILL393252:ILR393252 IVH393252:IVN393252 JFD393252:JFJ393252 JOZ393252:JPF393252 JYV393252:JZB393252 KIR393252:KIX393252 KSN393252:KST393252 LCJ393252:LCP393252 LMF393252:LML393252 LWB393252:LWH393252 MFX393252:MGD393252 MPT393252:MPZ393252 MZP393252:MZV393252 NJL393252:NJR393252 NTH393252:NTN393252 ODD393252:ODJ393252 OMZ393252:ONF393252 OWV393252:OXB393252 PGR393252:PGX393252 PQN393252:PQT393252 QAJ393252:QAP393252 QKF393252:QKL393252 QUB393252:QUH393252 RDX393252:RED393252 RNT393252:RNZ393252 RXP393252:RXV393252 SHL393252:SHR393252 SRH393252:SRN393252 TBD393252:TBJ393252 TKZ393252:TLF393252 TUV393252:TVB393252 UER393252:UEX393252 UON393252:UOT393252 UYJ393252:UYP393252 VIF393252:VIL393252 VSB393252:VSH393252 WBX393252:WCD393252 WLT393252:WLZ393252 WVP393252:WVV393252 F458788:N458788 JD458788:JJ458788 SZ458788:TF458788 ACV458788:ADB458788 AMR458788:AMX458788 AWN458788:AWT458788 BGJ458788:BGP458788 BQF458788:BQL458788 CAB458788:CAH458788 CJX458788:CKD458788 CTT458788:CTZ458788 DDP458788:DDV458788 DNL458788:DNR458788 DXH458788:DXN458788 EHD458788:EHJ458788 EQZ458788:ERF458788 FAV458788:FBB458788 FKR458788:FKX458788 FUN458788:FUT458788 GEJ458788:GEP458788 GOF458788:GOL458788 GYB458788:GYH458788 HHX458788:HID458788 HRT458788:HRZ458788 IBP458788:IBV458788 ILL458788:ILR458788 IVH458788:IVN458788 JFD458788:JFJ458788 JOZ458788:JPF458788 JYV458788:JZB458788 KIR458788:KIX458788 KSN458788:KST458788 LCJ458788:LCP458788 LMF458788:LML458788 LWB458788:LWH458788 MFX458788:MGD458788 MPT458788:MPZ458788 MZP458788:MZV458788 NJL458788:NJR458788 NTH458788:NTN458788 ODD458788:ODJ458788 OMZ458788:ONF458788 OWV458788:OXB458788 PGR458788:PGX458788 PQN458788:PQT458788 QAJ458788:QAP458788 QKF458788:QKL458788 QUB458788:QUH458788 RDX458788:RED458788 RNT458788:RNZ458788 RXP458788:RXV458788 SHL458788:SHR458788 SRH458788:SRN458788 TBD458788:TBJ458788 TKZ458788:TLF458788 TUV458788:TVB458788 UER458788:UEX458788 UON458788:UOT458788 UYJ458788:UYP458788 VIF458788:VIL458788 VSB458788:VSH458788 WBX458788:WCD458788 WLT458788:WLZ458788 WVP458788:WVV458788 F524324:N524324 JD524324:JJ524324 SZ524324:TF524324 ACV524324:ADB524324 AMR524324:AMX524324 AWN524324:AWT524324 BGJ524324:BGP524324 BQF524324:BQL524324 CAB524324:CAH524324 CJX524324:CKD524324 CTT524324:CTZ524324 DDP524324:DDV524324 DNL524324:DNR524324 DXH524324:DXN524324 EHD524324:EHJ524324 EQZ524324:ERF524324 FAV524324:FBB524324 FKR524324:FKX524324 FUN524324:FUT524324 GEJ524324:GEP524324 GOF524324:GOL524324 GYB524324:GYH524324 HHX524324:HID524324 HRT524324:HRZ524324 IBP524324:IBV524324 ILL524324:ILR524324 IVH524324:IVN524324 JFD524324:JFJ524324 JOZ524324:JPF524324 JYV524324:JZB524324 KIR524324:KIX524324 KSN524324:KST524324 LCJ524324:LCP524324 LMF524324:LML524324 LWB524324:LWH524324 MFX524324:MGD524324 MPT524324:MPZ524324 MZP524324:MZV524324 NJL524324:NJR524324 NTH524324:NTN524324 ODD524324:ODJ524324 OMZ524324:ONF524324 OWV524324:OXB524324 PGR524324:PGX524324 PQN524324:PQT524324 QAJ524324:QAP524324 QKF524324:QKL524324 QUB524324:QUH524324 RDX524324:RED524324 RNT524324:RNZ524324 RXP524324:RXV524324 SHL524324:SHR524324 SRH524324:SRN524324 TBD524324:TBJ524324 TKZ524324:TLF524324 TUV524324:TVB524324 UER524324:UEX524324 UON524324:UOT524324 UYJ524324:UYP524324 VIF524324:VIL524324 VSB524324:VSH524324 WBX524324:WCD524324 WLT524324:WLZ524324 WVP524324:WVV524324 F589860:N589860 JD589860:JJ589860 SZ589860:TF589860 ACV589860:ADB589860 AMR589860:AMX589860 AWN589860:AWT589860 BGJ589860:BGP589860 BQF589860:BQL589860 CAB589860:CAH589860 CJX589860:CKD589860 CTT589860:CTZ589860 DDP589860:DDV589860 DNL589860:DNR589860 DXH589860:DXN589860 EHD589860:EHJ589860 EQZ589860:ERF589860 FAV589860:FBB589860 FKR589860:FKX589860 FUN589860:FUT589860 GEJ589860:GEP589860 GOF589860:GOL589860 GYB589860:GYH589860 HHX589860:HID589860 HRT589860:HRZ589860 IBP589860:IBV589860 ILL589860:ILR589860 IVH589860:IVN589860 JFD589860:JFJ589860 JOZ589860:JPF589860 JYV589860:JZB589860 KIR589860:KIX589860 KSN589860:KST589860 LCJ589860:LCP589860 LMF589860:LML589860 LWB589860:LWH589860 MFX589860:MGD589860 MPT589860:MPZ589860 MZP589860:MZV589860 NJL589860:NJR589860 NTH589860:NTN589860 ODD589860:ODJ589860 OMZ589860:ONF589860 OWV589860:OXB589860 PGR589860:PGX589860 PQN589860:PQT589860 QAJ589860:QAP589860 QKF589860:QKL589860 QUB589860:QUH589860 RDX589860:RED589860 RNT589860:RNZ589860 RXP589860:RXV589860 SHL589860:SHR589860 SRH589860:SRN589860 TBD589860:TBJ589860 TKZ589860:TLF589860 TUV589860:TVB589860 UER589860:UEX589860 UON589860:UOT589860 UYJ589860:UYP589860 VIF589860:VIL589860 VSB589860:VSH589860 WBX589860:WCD589860 WLT589860:WLZ589860 WVP589860:WVV589860 F655396:N655396 JD655396:JJ655396 SZ655396:TF655396 ACV655396:ADB655396 AMR655396:AMX655396 AWN655396:AWT655396 BGJ655396:BGP655396 BQF655396:BQL655396 CAB655396:CAH655396 CJX655396:CKD655396 CTT655396:CTZ655396 DDP655396:DDV655396 DNL655396:DNR655396 DXH655396:DXN655396 EHD655396:EHJ655396 EQZ655396:ERF655396 FAV655396:FBB655396 FKR655396:FKX655396 FUN655396:FUT655396 GEJ655396:GEP655396 GOF655396:GOL655396 GYB655396:GYH655396 HHX655396:HID655396 HRT655396:HRZ655396 IBP655396:IBV655396 ILL655396:ILR655396 IVH655396:IVN655396 JFD655396:JFJ655396 JOZ655396:JPF655396 JYV655396:JZB655396 KIR655396:KIX655396 KSN655396:KST655396 LCJ655396:LCP655396 LMF655396:LML655396 LWB655396:LWH655396 MFX655396:MGD655396 MPT655396:MPZ655396 MZP655396:MZV655396 NJL655396:NJR655396 NTH655396:NTN655396 ODD655396:ODJ655396 OMZ655396:ONF655396 OWV655396:OXB655396 PGR655396:PGX655396 PQN655396:PQT655396 QAJ655396:QAP655396 QKF655396:QKL655396 QUB655396:QUH655396 RDX655396:RED655396 RNT655396:RNZ655396 RXP655396:RXV655396 SHL655396:SHR655396 SRH655396:SRN655396 TBD655396:TBJ655396 TKZ655396:TLF655396 TUV655396:TVB655396 UER655396:UEX655396 UON655396:UOT655396 UYJ655396:UYP655396 VIF655396:VIL655396 VSB655396:VSH655396 WBX655396:WCD655396 WLT655396:WLZ655396 WVP655396:WVV655396 F720932:N720932 JD720932:JJ720932 SZ720932:TF720932 ACV720932:ADB720932 AMR720932:AMX720932 AWN720932:AWT720932 BGJ720932:BGP720932 BQF720932:BQL720932 CAB720932:CAH720932 CJX720932:CKD720932 CTT720932:CTZ720932 DDP720932:DDV720932 DNL720932:DNR720932 DXH720932:DXN720932 EHD720932:EHJ720932 EQZ720932:ERF720932 FAV720932:FBB720932 FKR720932:FKX720932 FUN720932:FUT720932 GEJ720932:GEP720932 GOF720932:GOL720932 GYB720932:GYH720932 HHX720932:HID720932 HRT720932:HRZ720932 IBP720932:IBV720932 ILL720932:ILR720932 IVH720932:IVN720932 JFD720932:JFJ720932 JOZ720932:JPF720932 JYV720932:JZB720932 KIR720932:KIX720932 KSN720932:KST720932 LCJ720932:LCP720932 LMF720932:LML720932 LWB720932:LWH720932 MFX720932:MGD720932 MPT720932:MPZ720932 MZP720932:MZV720932 NJL720932:NJR720932 NTH720932:NTN720932 ODD720932:ODJ720932 OMZ720932:ONF720932 OWV720932:OXB720932 PGR720932:PGX720932 PQN720932:PQT720932 QAJ720932:QAP720932 QKF720932:QKL720932 QUB720932:QUH720932 RDX720932:RED720932 RNT720932:RNZ720932 RXP720932:RXV720932 SHL720932:SHR720932 SRH720932:SRN720932 TBD720932:TBJ720932 TKZ720932:TLF720932 TUV720932:TVB720932 UER720932:UEX720932 UON720932:UOT720932 UYJ720932:UYP720932 VIF720932:VIL720932 VSB720932:VSH720932 WBX720932:WCD720932 WLT720932:WLZ720932 WVP720932:WVV720932 F786468:N786468 JD786468:JJ786468 SZ786468:TF786468 ACV786468:ADB786468 AMR786468:AMX786468 AWN786468:AWT786468 BGJ786468:BGP786468 BQF786468:BQL786468 CAB786468:CAH786468 CJX786468:CKD786468 CTT786468:CTZ786468 DDP786468:DDV786468 DNL786468:DNR786468 DXH786468:DXN786468 EHD786468:EHJ786468 EQZ786468:ERF786468 FAV786468:FBB786468 FKR786468:FKX786468 FUN786468:FUT786468 GEJ786468:GEP786468 GOF786468:GOL786468 GYB786468:GYH786468 HHX786468:HID786468 HRT786468:HRZ786468 IBP786468:IBV786468 ILL786468:ILR786468 IVH786468:IVN786468 JFD786468:JFJ786468 JOZ786468:JPF786468 JYV786468:JZB786468 KIR786468:KIX786468 KSN786468:KST786468 LCJ786468:LCP786468 LMF786468:LML786468 LWB786468:LWH786468 MFX786468:MGD786468 MPT786468:MPZ786468 MZP786468:MZV786468 NJL786468:NJR786468 NTH786468:NTN786468 ODD786468:ODJ786468 OMZ786468:ONF786468 OWV786468:OXB786468 PGR786468:PGX786468 PQN786468:PQT786468 QAJ786468:QAP786468 QKF786468:QKL786468 QUB786468:QUH786468 RDX786468:RED786468 RNT786468:RNZ786468 RXP786468:RXV786468 SHL786468:SHR786468 SRH786468:SRN786468 TBD786468:TBJ786468 TKZ786468:TLF786468 TUV786468:TVB786468 UER786468:UEX786468 UON786468:UOT786468 UYJ786468:UYP786468 VIF786468:VIL786468 VSB786468:VSH786468 WBX786468:WCD786468 WLT786468:WLZ786468 WVP786468:WVV786468 F852004:N852004 JD852004:JJ852004 SZ852004:TF852004 ACV852004:ADB852004 AMR852004:AMX852004 AWN852004:AWT852004 BGJ852004:BGP852004 BQF852004:BQL852004 CAB852004:CAH852004 CJX852004:CKD852004 CTT852004:CTZ852004 DDP852004:DDV852004 DNL852004:DNR852004 DXH852004:DXN852004 EHD852004:EHJ852004 EQZ852004:ERF852004 FAV852004:FBB852004 FKR852004:FKX852004 FUN852004:FUT852004 GEJ852004:GEP852004 GOF852004:GOL852004 GYB852004:GYH852004 HHX852004:HID852004 HRT852004:HRZ852004 IBP852004:IBV852004 ILL852004:ILR852004 IVH852004:IVN852004 JFD852004:JFJ852004 JOZ852004:JPF852004 JYV852004:JZB852004 KIR852004:KIX852004 KSN852004:KST852004 LCJ852004:LCP852004 LMF852004:LML852004 LWB852004:LWH852004 MFX852004:MGD852004 MPT852004:MPZ852004 MZP852004:MZV852004 NJL852004:NJR852004 NTH852004:NTN852004 ODD852004:ODJ852004 OMZ852004:ONF852004 OWV852004:OXB852004 PGR852004:PGX852004 PQN852004:PQT852004 QAJ852004:QAP852004 QKF852004:QKL852004 QUB852004:QUH852004 RDX852004:RED852004 RNT852004:RNZ852004 RXP852004:RXV852004 SHL852004:SHR852004 SRH852004:SRN852004 TBD852004:TBJ852004 TKZ852004:TLF852004 TUV852004:TVB852004 UER852004:UEX852004 UON852004:UOT852004 UYJ852004:UYP852004 VIF852004:VIL852004 VSB852004:VSH852004 WBX852004:WCD852004 WLT852004:WLZ852004 WVP852004:WVV852004 F917540:N917540 JD917540:JJ917540 SZ917540:TF917540 ACV917540:ADB917540 AMR917540:AMX917540 AWN917540:AWT917540 BGJ917540:BGP917540 BQF917540:BQL917540 CAB917540:CAH917540 CJX917540:CKD917540 CTT917540:CTZ917540 DDP917540:DDV917540 DNL917540:DNR917540 DXH917540:DXN917540 EHD917540:EHJ917540 EQZ917540:ERF917540 FAV917540:FBB917540 FKR917540:FKX917540 FUN917540:FUT917540 GEJ917540:GEP917540 GOF917540:GOL917540 GYB917540:GYH917540 HHX917540:HID917540 HRT917540:HRZ917540 IBP917540:IBV917540 ILL917540:ILR917540 IVH917540:IVN917540 JFD917540:JFJ917540 JOZ917540:JPF917540 JYV917540:JZB917540 KIR917540:KIX917540 KSN917540:KST917540 LCJ917540:LCP917540 LMF917540:LML917540 LWB917540:LWH917540 MFX917540:MGD917540 MPT917540:MPZ917540 MZP917540:MZV917540 NJL917540:NJR917540 NTH917540:NTN917540 ODD917540:ODJ917540 OMZ917540:ONF917540 OWV917540:OXB917540 PGR917540:PGX917540 PQN917540:PQT917540 QAJ917540:QAP917540 QKF917540:QKL917540 QUB917540:QUH917540 RDX917540:RED917540 RNT917540:RNZ917540 RXP917540:RXV917540 SHL917540:SHR917540 SRH917540:SRN917540 TBD917540:TBJ917540 TKZ917540:TLF917540 TUV917540:TVB917540 UER917540:UEX917540 UON917540:UOT917540 UYJ917540:UYP917540 VIF917540:VIL917540 VSB917540:VSH917540 WBX917540:WCD917540 WLT917540:WLZ917540 WVP917540:WVV917540 F983076:N983076 JD983076:JJ983076 SZ983076:TF983076 ACV983076:ADB983076 AMR983076:AMX983076 AWN983076:AWT983076 BGJ983076:BGP983076 BQF983076:BQL983076 CAB983076:CAH983076 CJX983076:CKD983076 CTT983076:CTZ983076 DDP983076:DDV983076 DNL983076:DNR983076 DXH983076:DXN983076 EHD983076:EHJ983076 EQZ983076:ERF983076 FAV983076:FBB983076 FKR983076:FKX983076 FUN983076:FUT983076 GEJ983076:GEP983076 GOF983076:GOL983076 GYB983076:GYH983076 HHX983076:HID983076 HRT983076:HRZ983076 IBP983076:IBV983076 ILL983076:ILR983076 IVH983076:IVN983076 JFD983076:JFJ983076 JOZ983076:JPF983076 JYV983076:JZB983076 KIR983076:KIX983076 KSN983076:KST983076 LCJ983076:LCP983076 LMF983076:LML983076 LWB983076:LWH983076 MFX983076:MGD983076 MPT983076:MPZ983076 MZP983076:MZV983076 NJL983076:NJR983076 NTH983076:NTN983076 ODD983076:ODJ983076 OMZ983076:ONF983076 OWV983076:OXB983076 PGR983076:PGX983076 PQN983076:PQT983076 QAJ983076:QAP983076 QKF983076:QKL983076 QUB983076:QUH983076 RDX983076:RED983076 RNT983076:RNZ983076 RXP983076:RXV983076 SHL983076:SHR983076 SRH983076:SRN983076 TBD983076:TBJ983076 TKZ983076:TLF983076 TUV983076:TVB983076 UER983076:UEX983076 UON983076:UOT983076 UYJ983076:UYP983076 VIF983076:VIL983076 VSB983076:VSH983076 WBX983076:WCD983076 WLT983076:WLZ983076 WVP983076:WVV983076 WVM983102 L65582:M65582 JH65582:JI65582 TD65582:TE65582 ACZ65582:ADA65582 AMV65582:AMW65582 AWR65582:AWS65582 BGN65582:BGO65582 BQJ65582:BQK65582 CAF65582:CAG65582 CKB65582:CKC65582 CTX65582:CTY65582 DDT65582:DDU65582 DNP65582:DNQ65582 DXL65582:DXM65582 EHH65582:EHI65582 ERD65582:ERE65582 FAZ65582:FBA65582 FKV65582:FKW65582 FUR65582:FUS65582 GEN65582:GEO65582 GOJ65582:GOK65582 GYF65582:GYG65582 HIB65582:HIC65582 HRX65582:HRY65582 IBT65582:IBU65582 ILP65582:ILQ65582 IVL65582:IVM65582 JFH65582:JFI65582 JPD65582:JPE65582 JYZ65582:JZA65582 KIV65582:KIW65582 KSR65582:KSS65582 LCN65582:LCO65582 LMJ65582:LMK65582 LWF65582:LWG65582 MGB65582:MGC65582 MPX65582:MPY65582 MZT65582:MZU65582 NJP65582:NJQ65582 NTL65582:NTM65582 ODH65582:ODI65582 OND65582:ONE65582 OWZ65582:OXA65582 PGV65582:PGW65582 PQR65582:PQS65582 QAN65582:QAO65582 QKJ65582:QKK65582 QUF65582:QUG65582 REB65582:REC65582 RNX65582:RNY65582 RXT65582:RXU65582 SHP65582:SHQ65582 SRL65582:SRM65582 TBH65582:TBI65582 TLD65582:TLE65582 TUZ65582:TVA65582 UEV65582:UEW65582 UOR65582:UOS65582 UYN65582:UYO65582 VIJ65582:VIK65582 VSF65582:VSG65582 WCB65582:WCC65582 WLX65582:WLY65582 WVT65582:WVU65582 L131118:M131118 JH131118:JI131118 TD131118:TE131118 ACZ131118:ADA131118 AMV131118:AMW131118 AWR131118:AWS131118 BGN131118:BGO131118 BQJ131118:BQK131118 CAF131118:CAG131118 CKB131118:CKC131118 CTX131118:CTY131118 DDT131118:DDU131118 DNP131118:DNQ131118 DXL131118:DXM131118 EHH131118:EHI131118 ERD131118:ERE131118 FAZ131118:FBA131118 FKV131118:FKW131118 FUR131118:FUS131118 GEN131118:GEO131118 GOJ131118:GOK131118 GYF131118:GYG131118 HIB131118:HIC131118 HRX131118:HRY131118 IBT131118:IBU131118 ILP131118:ILQ131118 IVL131118:IVM131118 JFH131118:JFI131118 JPD131118:JPE131118 JYZ131118:JZA131118 KIV131118:KIW131118 KSR131118:KSS131118 LCN131118:LCO131118 LMJ131118:LMK131118 LWF131118:LWG131118 MGB131118:MGC131118 MPX131118:MPY131118 MZT131118:MZU131118 NJP131118:NJQ131118 NTL131118:NTM131118 ODH131118:ODI131118 OND131118:ONE131118 OWZ131118:OXA131118 PGV131118:PGW131118 PQR131118:PQS131118 QAN131118:QAO131118 QKJ131118:QKK131118 QUF131118:QUG131118 REB131118:REC131118 RNX131118:RNY131118 RXT131118:RXU131118 SHP131118:SHQ131118 SRL131118:SRM131118 TBH131118:TBI131118 TLD131118:TLE131118 TUZ131118:TVA131118 UEV131118:UEW131118 UOR131118:UOS131118 UYN131118:UYO131118 VIJ131118:VIK131118 VSF131118:VSG131118 WCB131118:WCC131118 WLX131118:WLY131118 WVT131118:WVU131118 L196654:M196654 JH196654:JI196654 TD196654:TE196654 ACZ196654:ADA196654 AMV196654:AMW196654 AWR196654:AWS196654 BGN196654:BGO196654 BQJ196654:BQK196654 CAF196654:CAG196654 CKB196654:CKC196654 CTX196654:CTY196654 DDT196654:DDU196654 DNP196654:DNQ196654 DXL196654:DXM196654 EHH196654:EHI196654 ERD196654:ERE196654 FAZ196654:FBA196654 FKV196654:FKW196654 FUR196654:FUS196654 GEN196654:GEO196654 GOJ196654:GOK196654 GYF196654:GYG196654 HIB196654:HIC196654 HRX196654:HRY196654 IBT196654:IBU196654 ILP196654:ILQ196654 IVL196654:IVM196654 JFH196654:JFI196654 JPD196654:JPE196654 JYZ196654:JZA196654 KIV196654:KIW196654 KSR196654:KSS196654 LCN196654:LCO196654 LMJ196654:LMK196654 LWF196654:LWG196654 MGB196654:MGC196654 MPX196654:MPY196654 MZT196654:MZU196654 NJP196654:NJQ196654 NTL196654:NTM196654 ODH196654:ODI196654 OND196654:ONE196654 OWZ196654:OXA196654 PGV196654:PGW196654 PQR196654:PQS196654 QAN196654:QAO196654 QKJ196654:QKK196654 QUF196654:QUG196654 REB196654:REC196654 RNX196654:RNY196654 RXT196654:RXU196654 SHP196654:SHQ196654 SRL196654:SRM196654 TBH196654:TBI196654 TLD196654:TLE196654 TUZ196654:TVA196654 UEV196654:UEW196654 UOR196654:UOS196654 UYN196654:UYO196654 VIJ196654:VIK196654 VSF196654:VSG196654 WCB196654:WCC196654 WLX196654:WLY196654 WVT196654:WVU196654 L262190:M262190 JH262190:JI262190 TD262190:TE262190 ACZ262190:ADA262190 AMV262190:AMW262190 AWR262190:AWS262190 BGN262190:BGO262190 BQJ262190:BQK262190 CAF262190:CAG262190 CKB262190:CKC262190 CTX262190:CTY262190 DDT262190:DDU262190 DNP262190:DNQ262190 DXL262190:DXM262190 EHH262190:EHI262190 ERD262190:ERE262190 FAZ262190:FBA262190 FKV262190:FKW262190 FUR262190:FUS262190 GEN262190:GEO262190 GOJ262190:GOK262190 GYF262190:GYG262190 HIB262190:HIC262190 HRX262190:HRY262190 IBT262190:IBU262190 ILP262190:ILQ262190 IVL262190:IVM262190 JFH262190:JFI262190 JPD262190:JPE262190 JYZ262190:JZA262190 KIV262190:KIW262190 KSR262190:KSS262190 LCN262190:LCO262190 LMJ262190:LMK262190 LWF262190:LWG262190 MGB262190:MGC262190 MPX262190:MPY262190 MZT262190:MZU262190 NJP262190:NJQ262190 NTL262190:NTM262190 ODH262190:ODI262190 OND262190:ONE262190 OWZ262190:OXA262190 PGV262190:PGW262190 PQR262190:PQS262190 QAN262190:QAO262190 QKJ262190:QKK262190 QUF262190:QUG262190 REB262190:REC262190 RNX262190:RNY262190 RXT262190:RXU262190 SHP262190:SHQ262190 SRL262190:SRM262190 TBH262190:TBI262190 TLD262190:TLE262190 TUZ262190:TVA262190 UEV262190:UEW262190 UOR262190:UOS262190 UYN262190:UYO262190 VIJ262190:VIK262190 VSF262190:VSG262190 WCB262190:WCC262190 WLX262190:WLY262190 WVT262190:WVU262190 L327726:M327726 JH327726:JI327726 TD327726:TE327726 ACZ327726:ADA327726 AMV327726:AMW327726 AWR327726:AWS327726 BGN327726:BGO327726 BQJ327726:BQK327726 CAF327726:CAG327726 CKB327726:CKC327726 CTX327726:CTY327726 DDT327726:DDU327726 DNP327726:DNQ327726 DXL327726:DXM327726 EHH327726:EHI327726 ERD327726:ERE327726 FAZ327726:FBA327726 FKV327726:FKW327726 FUR327726:FUS327726 GEN327726:GEO327726 GOJ327726:GOK327726 GYF327726:GYG327726 HIB327726:HIC327726 HRX327726:HRY327726 IBT327726:IBU327726 ILP327726:ILQ327726 IVL327726:IVM327726 JFH327726:JFI327726 JPD327726:JPE327726 JYZ327726:JZA327726 KIV327726:KIW327726 KSR327726:KSS327726 LCN327726:LCO327726 LMJ327726:LMK327726 LWF327726:LWG327726 MGB327726:MGC327726 MPX327726:MPY327726 MZT327726:MZU327726 NJP327726:NJQ327726 NTL327726:NTM327726 ODH327726:ODI327726 OND327726:ONE327726 OWZ327726:OXA327726 PGV327726:PGW327726 PQR327726:PQS327726 QAN327726:QAO327726 QKJ327726:QKK327726 QUF327726:QUG327726 REB327726:REC327726 RNX327726:RNY327726 RXT327726:RXU327726 SHP327726:SHQ327726 SRL327726:SRM327726 TBH327726:TBI327726 TLD327726:TLE327726 TUZ327726:TVA327726 UEV327726:UEW327726 UOR327726:UOS327726 UYN327726:UYO327726 VIJ327726:VIK327726 VSF327726:VSG327726 WCB327726:WCC327726 WLX327726:WLY327726 WVT327726:WVU327726 L393262:M393262 JH393262:JI393262 TD393262:TE393262 ACZ393262:ADA393262 AMV393262:AMW393262 AWR393262:AWS393262 BGN393262:BGO393262 BQJ393262:BQK393262 CAF393262:CAG393262 CKB393262:CKC393262 CTX393262:CTY393262 DDT393262:DDU393262 DNP393262:DNQ393262 DXL393262:DXM393262 EHH393262:EHI393262 ERD393262:ERE393262 FAZ393262:FBA393262 FKV393262:FKW393262 FUR393262:FUS393262 GEN393262:GEO393262 GOJ393262:GOK393262 GYF393262:GYG393262 HIB393262:HIC393262 HRX393262:HRY393262 IBT393262:IBU393262 ILP393262:ILQ393262 IVL393262:IVM393262 JFH393262:JFI393262 JPD393262:JPE393262 JYZ393262:JZA393262 KIV393262:KIW393262 KSR393262:KSS393262 LCN393262:LCO393262 LMJ393262:LMK393262 LWF393262:LWG393262 MGB393262:MGC393262 MPX393262:MPY393262 MZT393262:MZU393262 NJP393262:NJQ393262 NTL393262:NTM393262 ODH393262:ODI393262 OND393262:ONE393262 OWZ393262:OXA393262 PGV393262:PGW393262 PQR393262:PQS393262 QAN393262:QAO393262 QKJ393262:QKK393262 QUF393262:QUG393262 REB393262:REC393262 RNX393262:RNY393262 RXT393262:RXU393262 SHP393262:SHQ393262 SRL393262:SRM393262 TBH393262:TBI393262 TLD393262:TLE393262 TUZ393262:TVA393262 UEV393262:UEW393262 UOR393262:UOS393262 UYN393262:UYO393262 VIJ393262:VIK393262 VSF393262:VSG393262 WCB393262:WCC393262 WLX393262:WLY393262 WVT393262:WVU393262 L458798:M458798 JH458798:JI458798 TD458798:TE458798 ACZ458798:ADA458798 AMV458798:AMW458798 AWR458798:AWS458798 BGN458798:BGO458798 BQJ458798:BQK458798 CAF458798:CAG458798 CKB458798:CKC458798 CTX458798:CTY458798 DDT458798:DDU458798 DNP458798:DNQ458798 DXL458798:DXM458798 EHH458798:EHI458798 ERD458798:ERE458798 FAZ458798:FBA458798 FKV458798:FKW458798 FUR458798:FUS458798 GEN458798:GEO458798 GOJ458798:GOK458798 GYF458798:GYG458798 HIB458798:HIC458798 HRX458798:HRY458798 IBT458798:IBU458798 ILP458798:ILQ458798 IVL458798:IVM458798 JFH458798:JFI458798 JPD458798:JPE458798 JYZ458798:JZA458798 KIV458798:KIW458798 KSR458798:KSS458798 LCN458798:LCO458798 LMJ458798:LMK458798 LWF458798:LWG458798 MGB458798:MGC458798 MPX458798:MPY458798 MZT458798:MZU458798 NJP458798:NJQ458798 NTL458798:NTM458798 ODH458798:ODI458798 OND458798:ONE458798 OWZ458798:OXA458798 PGV458798:PGW458798 PQR458798:PQS458798 QAN458798:QAO458798 QKJ458798:QKK458798 QUF458798:QUG458798 REB458798:REC458798 RNX458798:RNY458798 RXT458798:RXU458798 SHP458798:SHQ458798 SRL458798:SRM458798 TBH458798:TBI458798 TLD458798:TLE458798 TUZ458798:TVA458798 UEV458798:UEW458798 UOR458798:UOS458798 UYN458798:UYO458798 VIJ458798:VIK458798 VSF458798:VSG458798 WCB458798:WCC458798 WLX458798:WLY458798 WVT458798:WVU458798 L524334:M524334 JH524334:JI524334 TD524334:TE524334 ACZ524334:ADA524334 AMV524334:AMW524334 AWR524334:AWS524334 BGN524334:BGO524334 BQJ524334:BQK524334 CAF524334:CAG524334 CKB524334:CKC524334 CTX524334:CTY524334 DDT524334:DDU524334 DNP524334:DNQ524334 DXL524334:DXM524334 EHH524334:EHI524334 ERD524334:ERE524334 FAZ524334:FBA524334 FKV524334:FKW524334 FUR524334:FUS524334 GEN524334:GEO524334 GOJ524334:GOK524334 GYF524334:GYG524334 HIB524334:HIC524334 HRX524334:HRY524334 IBT524334:IBU524334 ILP524334:ILQ524334 IVL524334:IVM524334 JFH524334:JFI524334 JPD524334:JPE524334 JYZ524334:JZA524334 KIV524334:KIW524334 KSR524334:KSS524334 LCN524334:LCO524334 LMJ524334:LMK524334 LWF524334:LWG524334 MGB524334:MGC524334 MPX524334:MPY524334 MZT524334:MZU524334 NJP524334:NJQ524334 NTL524334:NTM524334 ODH524334:ODI524334 OND524334:ONE524334 OWZ524334:OXA524334 PGV524334:PGW524334 PQR524334:PQS524334 QAN524334:QAO524334 QKJ524334:QKK524334 QUF524334:QUG524334 REB524334:REC524334 RNX524334:RNY524334 RXT524334:RXU524334 SHP524334:SHQ524334 SRL524334:SRM524334 TBH524334:TBI524334 TLD524334:TLE524334 TUZ524334:TVA524334 UEV524334:UEW524334 UOR524334:UOS524334 UYN524334:UYO524334 VIJ524334:VIK524334 VSF524334:VSG524334 WCB524334:WCC524334 WLX524334:WLY524334 WVT524334:WVU524334 L589870:M589870 JH589870:JI589870 TD589870:TE589870 ACZ589870:ADA589870 AMV589870:AMW589870 AWR589870:AWS589870 BGN589870:BGO589870 BQJ589870:BQK589870 CAF589870:CAG589870 CKB589870:CKC589870 CTX589870:CTY589870 DDT589870:DDU589870 DNP589870:DNQ589870 DXL589870:DXM589870 EHH589870:EHI589870 ERD589870:ERE589870 FAZ589870:FBA589870 FKV589870:FKW589870 FUR589870:FUS589870 GEN589870:GEO589870 GOJ589870:GOK589870 GYF589870:GYG589870 HIB589870:HIC589870 HRX589870:HRY589870 IBT589870:IBU589870 ILP589870:ILQ589870 IVL589870:IVM589870 JFH589870:JFI589870 JPD589870:JPE589870 JYZ589870:JZA589870 KIV589870:KIW589870 KSR589870:KSS589870 LCN589870:LCO589870 LMJ589870:LMK589870 LWF589870:LWG589870 MGB589870:MGC589870 MPX589870:MPY589870 MZT589870:MZU589870 NJP589870:NJQ589870 NTL589870:NTM589870 ODH589870:ODI589870 OND589870:ONE589870 OWZ589870:OXA589870 PGV589870:PGW589870 PQR589870:PQS589870 QAN589870:QAO589870 QKJ589870:QKK589870 QUF589870:QUG589870 REB589870:REC589870 RNX589870:RNY589870 RXT589870:RXU589870 SHP589870:SHQ589870 SRL589870:SRM589870 TBH589870:TBI589870 TLD589870:TLE589870 TUZ589870:TVA589870 UEV589870:UEW589870 UOR589870:UOS589870 UYN589870:UYO589870 VIJ589870:VIK589870 VSF589870:VSG589870 WCB589870:WCC589870 WLX589870:WLY589870 WVT589870:WVU589870 L655406:M655406 JH655406:JI655406 TD655406:TE655406 ACZ655406:ADA655406 AMV655406:AMW655406 AWR655406:AWS655406 BGN655406:BGO655406 BQJ655406:BQK655406 CAF655406:CAG655406 CKB655406:CKC655406 CTX655406:CTY655406 DDT655406:DDU655406 DNP655406:DNQ655406 DXL655406:DXM655406 EHH655406:EHI655406 ERD655406:ERE655406 FAZ655406:FBA655406 FKV655406:FKW655406 FUR655406:FUS655406 GEN655406:GEO655406 GOJ655406:GOK655406 GYF655406:GYG655406 HIB655406:HIC655406 HRX655406:HRY655406 IBT655406:IBU655406 ILP655406:ILQ655406 IVL655406:IVM655406 JFH655406:JFI655406 JPD655406:JPE655406 JYZ655406:JZA655406 KIV655406:KIW655406 KSR655406:KSS655406 LCN655406:LCO655406 LMJ655406:LMK655406 LWF655406:LWG655406 MGB655406:MGC655406 MPX655406:MPY655406 MZT655406:MZU655406 NJP655406:NJQ655406 NTL655406:NTM655406 ODH655406:ODI655406 OND655406:ONE655406 OWZ655406:OXA655406 PGV655406:PGW655406 PQR655406:PQS655406 QAN655406:QAO655406 QKJ655406:QKK655406 QUF655406:QUG655406 REB655406:REC655406 RNX655406:RNY655406 RXT655406:RXU655406 SHP655406:SHQ655406 SRL655406:SRM655406 TBH655406:TBI655406 TLD655406:TLE655406 TUZ655406:TVA655406 UEV655406:UEW655406 UOR655406:UOS655406 UYN655406:UYO655406 VIJ655406:VIK655406 VSF655406:VSG655406 WCB655406:WCC655406 WLX655406:WLY655406 WVT655406:WVU655406 L720942:M720942 JH720942:JI720942 TD720942:TE720942 ACZ720942:ADA720942 AMV720942:AMW720942 AWR720942:AWS720942 BGN720942:BGO720942 BQJ720942:BQK720942 CAF720942:CAG720942 CKB720942:CKC720942 CTX720942:CTY720942 DDT720942:DDU720942 DNP720942:DNQ720942 DXL720942:DXM720942 EHH720942:EHI720942 ERD720942:ERE720942 FAZ720942:FBA720942 FKV720942:FKW720942 FUR720942:FUS720942 GEN720942:GEO720942 GOJ720942:GOK720942 GYF720942:GYG720942 HIB720942:HIC720942 HRX720942:HRY720942 IBT720942:IBU720942 ILP720942:ILQ720942 IVL720942:IVM720942 JFH720942:JFI720942 JPD720942:JPE720942 JYZ720942:JZA720942 KIV720942:KIW720942 KSR720942:KSS720942 LCN720942:LCO720942 LMJ720942:LMK720942 LWF720942:LWG720942 MGB720942:MGC720942 MPX720942:MPY720942 MZT720942:MZU720942 NJP720942:NJQ720942 NTL720942:NTM720942 ODH720942:ODI720942 OND720942:ONE720942 OWZ720942:OXA720942 PGV720942:PGW720942 PQR720942:PQS720942 QAN720942:QAO720942 QKJ720942:QKK720942 QUF720942:QUG720942 REB720942:REC720942 RNX720942:RNY720942 RXT720942:RXU720942 SHP720942:SHQ720942 SRL720942:SRM720942 TBH720942:TBI720942 TLD720942:TLE720942 TUZ720942:TVA720942 UEV720942:UEW720942 UOR720942:UOS720942 UYN720942:UYO720942 VIJ720942:VIK720942 VSF720942:VSG720942 WCB720942:WCC720942 WLX720942:WLY720942 WVT720942:WVU720942 L786478:M786478 JH786478:JI786478 TD786478:TE786478 ACZ786478:ADA786478 AMV786478:AMW786478 AWR786478:AWS786478 BGN786478:BGO786478 BQJ786478:BQK786478 CAF786478:CAG786478 CKB786478:CKC786478 CTX786478:CTY786478 DDT786478:DDU786478 DNP786478:DNQ786478 DXL786478:DXM786478 EHH786478:EHI786478 ERD786478:ERE786478 FAZ786478:FBA786478 FKV786478:FKW786478 FUR786478:FUS786478 GEN786478:GEO786478 GOJ786478:GOK786478 GYF786478:GYG786478 HIB786478:HIC786478 HRX786478:HRY786478 IBT786478:IBU786478 ILP786478:ILQ786478 IVL786478:IVM786478 JFH786478:JFI786478 JPD786478:JPE786478 JYZ786478:JZA786478 KIV786478:KIW786478 KSR786478:KSS786478 LCN786478:LCO786478 LMJ786478:LMK786478 LWF786478:LWG786478 MGB786478:MGC786478 MPX786478:MPY786478 MZT786478:MZU786478 NJP786478:NJQ786478 NTL786478:NTM786478 ODH786478:ODI786478 OND786478:ONE786478 OWZ786478:OXA786478 PGV786478:PGW786478 PQR786478:PQS786478 QAN786478:QAO786478 QKJ786478:QKK786478 QUF786478:QUG786478 REB786478:REC786478 RNX786478:RNY786478 RXT786478:RXU786478 SHP786478:SHQ786478 SRL786478:SRM786478 TBH786478:TBI786478 TLD786478:TLE786478 TUZ786478:TVA786478 UEV786478:UEW786478 UOR786478:UOS786478 UYN786478:UYO786478 VIJ786478:VIK786478 VSF786478:VSG786478 WCB786478:WCC786478 WLX786478:WLY786478 WVT786478:WVU786478 L852014:M852014 JH852014:JI852014 TD852014:TE852014 ACZ852014:ADA852014 AMV852014:AMW852014 AWR852014:AWS852014 BGN852014:BGO852014 BQJ852014:BQK852014 CAF852014:CAG852014 CKB852014:CKC852014 CTX852014:CTY852014 DDT852014:DDU852014 DNP852014:DNQ852014 DXL852014:DXM852014 EHH852014:EHI852014 ERD852014:ERE852014 FAZ852014:FBA852014 FKV852014:FKW852014 FUR852014:FUS852014 GEN852014:GEO852014 GOJ852014:GOK852014 GYF852014:GYG852014 HIB852014:HIC852014 HRX852014:HRY852014 IBT852014:IBU852014 ILP852014:ILQ852014 IVL852014:IVM852014 JFH852014:JFI852014 JPD852014:JPE852014 JYZ852014:JZA852014 KIV852014:KIW852014 KSR852014:KSS852014 LCN852014:LCO852014 LMJ852014:LMK852014 LWF852014:LWG852014 MGB852014:MGC852014 MPX852014:MPY852014 MZT852014:MZU852014 NJP852014:NJQ852014 NTL852014:NTM852014 ODH852014:ODI852014 OND852014:ONE852014 OWZ852014:OXA852014 PGV852014:PGW852014 PQR852014:PQS852014 QAN852014:QAO852014 QKJ852014:QKK852014 QUF852014:QUG852014 REB852014:REC852014 RNX852014:RNY852014 RXT852014:RXU852014 SHP852014:SHQ852014 SRL852014:SRM852014 TBH852014:TBI852014 TLD852014:TLE852014 TUZ852014:TVA852014 UEV852014:UEW852014 UOR852014:UOS852014 UYN852014:UYO852014 VIJ852014:VIK852014 VSF852014:VSG852014 WCB852014:WCC852014 WLX852014:WLY852014 WVT852014:WVU852014 L917550:M917550 JH917550:JI917550 TD917550:TE917550 ACZ917550:ADA917550 AMV917550:AMW917550 AWR917550:AWS917550 BGN917550:BGO917550 BQJ917550:BQK917550 CAF917550:CAG917550 CKB917550:CKC917550 CTX917550:CTY917550 DDT917550:DDU917550 DNP917550:DNQ917550 DXL917550:DXM917550 EHH917550:EHI917550 ERD917550:ERE917550 FAZ917550:FBA917550 FKV917550:FKW917550 FUR917550:FUS917550 GEN917550:GEO917550 GOJ917550:GOK917550 GYF917550:GYG917550 HIB917550:HIC917550 HRX917550:HRY917550 IBT917550:IBU917550 ILP917550:ILQ917550 IVL917550:IVM917550 JFH917550:JFI917550 JPD917550:JPE917550 JYZ917550:JZA917550 KIV917550:KIW917550 KSR917550:KSS917550 LCN917550:LCO917550 LMJ917550:LMK917550 LWF917550:LWG917550 MGB917550:MGC917550 MPX917550:MPY917550 MZT917550:MZU917550 NJP917550:NJQ917550 NTL917550:NTM917550 ODH917550:ODI917550 OND917550:ONE917550 OWZ917550:OXA917550 PGV917550:PGW917550 PQR917550:PQS917550 QAN917550:QAO917550 QKJ917550:QKK917550 QUF917550:QUG917550 REB917550:REC917550 RNX917550:RNY917550 RXT917550:RXU917550 SHP917550:SHQ917550 SRL917550:SRM917550 TBH917550:TBI917550 TLD917550:TLE917550 TUZ917550:TVA917550 UEV917550:UEW917550 UOR917550:UOS917550 UYN917550:UYO917550 VIJ917550:VIK917550 VSF917550:VSG917550 WCB917550:WCC917550 WLX917550:WLY917550 WVT917550:WVU917550 L983086:M983086 JH983086:JI983086 TD983086:TE983086 ACZ983086:ADA983086 AMV983086:AMW983086 AWR983086:AWS983086 BGN983086:BGO983086 BQJ983086:BQK983086 CAF983086:CAG983086 CKB983086:CKC983086 CTX983086:CTY983086 DDT983086:DDU983086 DNP983086:DNQ983086 DXL983086:DXM983086 EHH983086:EHI983086 ERD983086:ERE983086 FAZ983086:FBA983086 FKV983086:FKW983086 FUR983086:FUS983086 GEN983086:GEO983086 GOJ983086:GOK983086 GYF983086:GYG983086 HIB983086:HIC983086 HRX983086:HRY983086 IBT983086:IBU983086 ILP983086:ILQ983086 IVL983086:IVM983086 JFH983086:JFI983086 JPD983086:JPE983086 JYZ983086:JZA983086 KIV983086:KIW983086 KSR983086:KSS983086 LCN983086:LCO983086 LMJ983086:LMK983086 LWF983086:LWG983086 MGB983086:MGC983086 MPX983086:MPY983086 MZT983086:MZU983086 NJP983086:NJQ983086 NTL983086:NTM983086 ODH983086:ODI983086 OND983086:ONE983086 OWZ983086:OXA983086 PGV983086:PGW983086 PQR983086:PQS983086 QAN983086:QAO983086 QKJ983086:QKK983086 QUF983086:QUG983086 REB983086:REC983086 RNX983086:RNY983086 RXT983086:RXU983086 SHP983086:SHQ983086 SRL983086:SRM983086 TBH983086:TBI983086 TLD983086:TLE983086 TUZ983086:TVA983086 UEV983086:UEW983086 UOR983086:UOS983086 UYN983086:UYO983086 VIJ983086:VIK983086 VSF983086:VSG983086 WCB983086:WCC983086 WLX983086:WLY983086 WVT983086:WVU983086 WBU983102 JD48:JE48 SZ48:TA48 ACV48:ACW48 AMR48:AMS48 AWN48:AWO48 BGJ48:BGK48 BQF48:BQG48 CAB48:CAC48 CJX48:CJY48 CTT48:CTU48 DDP48:DDQ48 DNL48:DNM48 DXH48:DXI48 EHD48:EHE48 EQZ48:ERA48 FAV48:FAW48 FKR48:FKS48 FUN48:FUO48 GEJ48:GEK48 GOF48:GOG48 GYB48:GYC48 HHX48:HHY48 HRT48:HRU48 IBP48:IBQ48 ILL48:ILM48 IVH48:IVI48 JFD48:JFE48 JOZ48:JPA48 JYV48:JYW48 KIR48:KIS48 KSN48:KSO48 LCJ48:LCK48 LMF48:LMG48 LWB48:LWC48 MFX48:MFY48 MPT48:MPU48 MZP48:MZQ48 NJL48:NJM48 NTH48:NTI48 ODD48:ODE48 OMZ48:ONA48 OWV48:OWW48 PGR48:PGS48 PQN48:PQO48 QAJ48:QAK48 QKF48:QKG48 QUB48:QUC48 RDX48:RDY48 RNT48:RNU48 RXP48:RXQ48 SHL48:SHM48 SRH48:SRI48 TBD48:TBE48 TKZ48:TLA48 TUV48:TUW48 UER48:UES48 UON48:UOO48 UYJ48:UYK48 VIF48:VIG48 VSB48:VSC48 WBX48:WBY48 WLT48:WLU48 WVP48:WVQ48 F65584:G65584 JD65584:JE65584 SZ65584:TA65584 ACV65584:ACW65584 AMR65584:AMS65584 AWN65584:AWO65584 BGJ65584:BGK65584 BQF65584:BQG65584 CAB65584:CAC65584 CJX65584:CJY65584 CTT65584:CTU65584 DDP65584:DDQ65584 DNL65584:DNM65584 DXH65584:DXI65584 EHD65584:EHE65584 EQZ65584:ERA65584 FAV65584:FAW65584 FKR65584:FKS65584 FUN65584:FUO65584 GEJ65584:GEK65584 GOF65584:GOG65584 GYB65584:GYC65584 HHX65584:HHY65584 HRT65584:HRU65584 IBP65584:IBQ65584 ILL65584:ILM65584 IVH65584:IVI65584 JFD65584:JFE65584 JOZ65584:JPA65584 JYV65584:JYW65584 KIR65584:KIS65584 KSN65584:KSO65584 LCJ65584:LCK65584 LMF65584:LMG65584 LWB65584:LWC65584 MFX65584:MFY65584 MPT65584:MPU65584 MZP65584:MZQ65584 NJL65584:NJM65584 NTH65584:NTI65584 ODD65584:ODE65584 OMZ65584:ONA65584 OWV65584:OWW65584 PGR65584:PGS65584 PQN65584:PQO65584 QAJ65584:QAK65584 QKF65584:QKG65584 QUB65584:QUC65584 RDX65584:RDY65584 RNT65584:RNU65584 RXP65584:RXQ65584 SHL65584:SHM65584 SRH65584:SRI65584 TBD65584:TBE65584 TKZ65584:TLA65584 TUV65584:TUW65584 UER65584:UES65584 UON65584:UOO65584 UYJ65584:UYK65584 VIF65584:VIG65584 VSB65584:VSC65584 WBX65584:WBY65584 WLT65584:WLU65584 WVP65584:WVQ65584 F131120:G131120 JD131120:JE131120 SZ131120:TA131120 ACV131120:ACW131120 AMR131120:AMS131120 AWN131120:AWO131120 BGJ131120:BGK131120 BQF131120:BQG131120 CAB131120:CAC131120 CJX131120:CJY131120 CTT131120:CTU131120 DDP131120:DDQ131120 DNL131120:DNM131120 DXH131120:DXI131120 EHD131120:EHE131120 EQZ131120:ERA131120 FAV131120:FAW131120 FKR131120:FKS131120 FUN131120:FUO131120 GEJ131120:GEK131120 GOF131120:GOG131120 GYB131120:GYC131120 HHX131120:HHY131120 HRT131120:HRU131120 IBP131120:IBQ131120 ILL131120:ILM131120 IVH131120:IVI131120 JFD131120:JFE131120 JOZ131120:JPA131120 JYV131120:JYW131120 KIR131120:KIS131120 KSN131120:KSO131120 LCJ131120:LCK131120 LMF131120:LMG131120 LWB131120:LWC131120 MFX131120:MFY131120 MPT131120:MPU131120 MZP131120:MZQ131120 NJL131120:NJM131120 NTH131120:NTI131120 ODD131120:ODE131120 OMZ131120:ONA131120 OWV131120:OWW131120 PGR131120:PGS131120 PQN131120:PQO131120 QAJ131120:QAK131120 QKF131120:QKG131120 QUB131120:QUC131120 RDX131120:RDY131120 RNT131120:RNU131120 RXP131120:RXQ131120 SHL131120:SHM131120 SRH131120:SRI131120 TBD131120:TBE131120 TKZ131120:TLA131120 TUV131120:TUW131120 UER131120:UES131120 UON131120:UOO131120 UYJ131120:UYK131120 VIF131120:VIG131120 VSB131120:VSC131120 WBX131120:WBY131120 WLT131120:WLU131120 WVP131120:WVQ131120 F196656:G196656 JD196656:JE196656 SZ196656:TA196656 ACV196656:ACW196656 AMR196656:AMS196656 AWN196656:AWO196656 BGJ196656:BGK196656 BQF196656:BQG196656 CAB196656:CAC196656 CJX196656:CJY196656 CTT196656:CTU196656 DDP196656:DDQ196656 DNL196656:DNM196656 DXH196656:DXI196656 EHD196656:EHE196656 EQZ196656:ERA196656 FAV196656:FAW196656 FKR196656:FKS196656 FUN196656:FUO196656 GEJ196656:GEK196656 GOF196656:GOG196656 GYB196656:GYC196656 HHX196656:HHY196656 HRT196656:HRU196656 IBP196656:IBQ196656 ILL196656:ILM196656 IVH196656:IVI196656 JFD196656:JFE196656 JOZ196656:JPA196656 JYV196656:JYW196656 KIR196656:KIS196656 KSN196656:KSO196656 LCJ196656:LCK196656 LMF196656:LMG196656 LWB196656:LWC196656 MFX196656:MFY196656 MPT196656:MPU196656 MZP196656:MZQ196656 NJL196656:NJM196656 NTH196656:NTI196656 ODD196656:ODE196656 OMZ196656:ONA196656 OWV196656:OWW196656 PGR196656:PGS196656 PQN196656:PQO196656 QAJ196656:QAK196656 QKF196656:QKG196656 QUB196656:QUC196656 RDX196656:RDY196656 RNT196656:RNU196656 RXP196656:RXQ196656 SHL196656:SHM196656 SRH196656:SRI196656 TBD196656:TBE196656 TKZ196656:TLA196656 TUV196656:TUW196656 UER196656:UES196656 UON196656:UOO196656 UYJ196656:UYK196656 VIF196656:VIG196656 VSB196656:VSC196656 WBX196656:WBY196656 WLT196656:WLU196656 WVP196656:WVQ196656 F262192:G262192 JD262192:JE262192 SZ262192:TA262192 ACV262192:ACW262192 AMR262192:AMS262192 AWN262192:AWO262192 BGJ262192:BGK262192 BQF262192:BQG262192 CAB262192:CAC262192 CJX262192:CJY262192 CTT262192:CTU262192 DDP262192:DDQ262192 DNL262192:DNM262192 DXH262192:DXI262192 EHD262192:EHE262192 EQZ262192:ERA262192 FAV262192:FAW262192 FKR262192:FKS262192 FUN262192:FUO262192 GEJ262192:GEK262192 GOF262192:GOG262192 GYB262192:GYC262192 HHX262192:HHY262192 HRT262192:HRU262192 IBP262192:IBQ262192 ILL262192:ILM262192 IVH262192:IVI262192 JFD262192:JFE262192 JOZ262192:JPA262192 JYV262192:JYW262192 KIR262192:KIS262192 KSN262192:KSO262192 LCJ262192:LCK262192 LMF262192:LMG262192 LWB262192:LWC262192 MFX262192:MFY262192 MPT262192:MPU262192 MZP262192:MZQ262192 NJL262192:NJM262192 NTH262192:NTI262192 ODD262192:ODE262192 OMZ262192:ONA262192 OWV262192:OWW262192 PGR262192:PGS262192 PQN262192:PQO262192 QAJ262192:QAK262192 QKF262192:QKG262192 QUB262192:QUC262192 RDX262192:RDY262192 RNT262192:RNU262192 RXP262192:RXQ262192 SHL262192:SHM262192 SRH262192:SRI262192 TBD262192:TBE262192 TKZ262192:TLA262192 TUV262192:TUW262192 UER262192:UES262192 UON262192:UOO262192 UYJ262192:UYK262192 VIF262192:VIG262192 VSB262192:VSC262192 WBX262192:WBY262192 WLT262192:WLU262192 WVP262192:WVQ262192 F327728:G327728 JD327728:JE327728 SZ327728:TA327728 ACV327728:ACW327728 AMR327728:AMS327728 AWN327728:AWO327728 BGJ327728:BGK327728 BQF327728:BQG327728 CAB327728:CAC327728 CJX327728:CJY327728 CTT327728:CTU327728 DDP327728:DDQ327728 DNL327728:DNM327728 DXH327728:DXI327728 EHD327728:EHE327728 EQZ327728:ERA327728 FAV327728:FAW327728 FKR327728:FKS327728 FUN327728:FUO327728 GEJ327728:GEK327728 GOF327728:GOG327728 GYB327728:GYC327728 HHX327728:HHY327728 HRT327728:HRU327728 IBP327728:IBQ327728 ILL327728:ILM327728 IVH327728:IVI327728 JFD327728:JFE327728 JOZ327728:JPA327728 JYV327728:JYW327728 KIR327728:KIS327728 KSN327728:KSO327728 LCJ327728:LCK327728 LMF327728:LMG327728 LWB327728:LWC327728 MFX327728:MFY327728 MPT327728:MPU327728 MZP327728:MZQ327728 NJL327728:NJM327728 NTH327728:NTI327728 ODD327728:ODE327728 OMZ327728:ONA327728 OWV327728:OWW327728 PGR327728:PGS327728 PQN327728:PQO327728 QAJ327728:QAK327728 QKF327728:QKG327728 QUB327728:QUC327728 RDX327728:RDY327728 RNT327728:RNU327728 RXP327728:RXQ327728 SHL327728:SHM327728 SRH327728:SRI327728 TBD327728:TBE327728 TKZ327728:TLA327728 TUV327728:TUW327728 UER327728:UES327728 UON327728:UOO327728 UYJ327728:UYK327728 VIF327728:VIG327728 VSB327728:VSC327728 WBX327728:WBY327728 WLT327728:WLU327728 WVP327728:WVQ327728 F393264:G393264 JD393264:JE393264 SZ393264:TA393264 ACV393264:ACW393264 AMR393264:AMS393264 AWN393264:AWO393264 BGJ393264:BGK393264 BQF393264:BQG393264 CAB393264:CAC393264 CJX393264:CJY393264 CTT393264:CTU393264 DDP393264:DDQ393264 DNL393264:DNM393264 DXH393264:DXI393264 EHD393264:EHE393264 EQZ393264:ERA393264 FAV393264:FAW393264 FKR393264:FKS393264 FUN393264:FUO393264 GEJ393264:GEK393264 GOF393264:GOG393264 GYB393264:GYC393264 HHX393264:HHY393264 HRT393264:HRU393264 IBP393264:IBQ393264 ILL393264:ILM393264 IVH393264:IVI393264 JFD393264:JFE393264 JOZ393264:JPA393264 JYV393264:JYW393264 KIR393264:KIS393264 KSN393264:KSO393264 LCJ393264:LCK393264 LMF393264:LMG393264 LWB393264:LWC393264 MFX393264:MFY393264 MPT393264:MPU393264 MZP393264:MZQ393264 NJL393264:NJM393264 NTH393264:NTI393264 ODD393264:ODE393264 OMZ393264:ONA393264 OWV393264:OWW393264 PGR393264:PGS393264 PQN393264:PQO393264 QAJ393264:QAK393264 QKF393264:QKG393264 QUB393264:QUC393264 RDX393264:RDY393264 RNT393264:RNU393264 RXP393264:RXQ393264 SHL393264:SHM393264 SRH393264:SRI393264 TBD393264:TBE393264 TKZ393264:TLA393264 TUV393264:TUW393264 UER393264:UES393264 UON393264:UOO393264 UYJ393264:UYK393264 VIF393264:VIG393264 VSB393264:VSC393264 WBX393264:WBY393264 WLT393264:WLU393264 WVP393264:WVQ393264 F458800:G458800 JD458800:JE458800 SZ458800:TA458800 ACV458800:ACW458800 AMR458800:AMS458800 AWN458800:AWO458800 BGJ458800:BGK458800 BQF458800:BQG458800 CAB458800:CAC458800 CJX458800:CJY458800 CTT458800:CTU458800 DDP458800:DDQ458800 DNL458800:DNM458800 DXH458800:DXI458800 EHD458800:EHE458800 EQZ458800:ERA458800 FAV458800:FAW458800 FKR458800:FKS458800 FUN458800:FUO458800 GEJ458800:GEK458800 GOF458800:GOG458800 GYB458800:GYC458800 HHX458800:HHY458800 HRT458800:HRU458800 IBP458800:IBQ458800 ILL458800:ILM458800 IVH458800:IVI458800 JFD458800:JFE458800 JOZ458800:JPA458800 JYV458800:JYW458800 KIR458800:KIS458800 KSN458800:KSO458800 LCJ458800:LCK458800 LMF458800:LMG458800 LWB458800:LWC458800 MFX458800:MFY458800 MPT458800:MPU458800 MZP458800:MZQ458800 NJL458800:NJM458800 NTH458800:NTI458800 ODD458800:ODE458800 OMZ458800:ONA458800 OWV458800:OWW458800 PGR458800:PGS458800 PQN458800:PQO458800 QAJ458800:QAK458800 QKF458800:QKG458800 QUB458800:QUC458800 RDX458800:RDY458800 RNT458800:RNU458800 RXP458800:RXQ458800 SHL458800:SHM458800 SRH458800:SRI458800 TBD458800:TBE458800 TKZ458800:TLA458800 TUV458800:TUW458800 UER458800:UES458800 UON458800:UOO458800 UYJ458800:UYK458800 VIF458800:VIG458800 VSB458800:VSC458800 WBX458800:WBY458800 WLT458800:WLU458800 WVP458800:WVQ458800 F524336:G524336 JD524336:JE524336 SZ524336:TA524336 ACV524336:ACW524336 AMR524336:AMS524336 AWN524336:AWO524336 BGJ524336:BGK524336 BQF524336:BQG524336 CAB524336:CAC524336 CJX524336:CJY524336 CTT524336:CTU524336 DDP524336:DDQ524336 DNL524336:DNM524336 DXH524336:DXI524336 EHD524336:EHE524336 EQZ524336:ERA524336 FAV524336:FAW524336 FKR524336:FKS524336 FUN524336:FUO524336 GEJ524336:GEK524336 GOF524336:GOG524336 GYB524336:GYC524336 HHX524336:HHY524336 HRT524336:HRU524336 IBP524336:IBQ524336 ILL524336:ILM524336 IVH524336:IVI524336 JFD524336:JFE524336 JOZ524336:JPA524336 JYV524336:JYW524336 KIR524336:KIS524336 KSN524336:KSO524336 LCJ524336:LCK524336 LMF524336:LMG524336 LWB524336:LWC524336 MFX524336:MFY524336 MPT524336:MPU524336 MZP524336:MZQ524336 NJL524336:NJM524336 NTH524336:NTI524336 ODD524336:ODE524336 OMZ524336:ONA524336 OWV524336:OWW524336 PGR524336:PGS524336 PQN524336:PQO524336 QAJ524336:QAK524336 QKF524336:QKG524336 QUB524336:QUC524336 RDX524336:RDY524336 RNT524336:RNU524336 RXP524336:RXQ524336 SHL524336:SHM524336 SRH524336:SRI524336 TBD524336:TBE524336 TKZ524336:TLA524336 TUV524336:TUW524336 UER524336:UES524336 UON524336:UOO524336 UYJ524336:UYK524336 VIF524336:VIG524336 VSB524336:VSC524336 WBX524336:WBY524336 WLT524336:WLU524336 WVP524336:WVQ524336 F589872:G589872 JD589872:JE589872 SZ589872:TA589872 ACV589872:ACW589872 AMR589872:AMS589872 AWN589872:AWO589872 BGJ589872:BGK589872 BQF589872:BQG589872 CAB589872:CAC589872 CJX589872:CJY589872 CTT589872:CTU589872 DDP589872:DDQ589872 DNL589872:DNM589872 DXH589872:DXI589872 EHD589872:EHE589872 EQZ589872:ERA589872 FAV589872:FAW589872 FKR589872:FKS589872 FUN589872:FUO589872 GEJ589872:GEK589872 GOF589872:GOG589872 GYB589872:GYC589872 HHX589872:HHY589872 HRT589872:HRU589872 IBP589872:IBQ589872 ILL589872:ILM589872 IVH589872:IVI589872 JFD589872:JFE589872 JOZ589872:JPA589872 JYV589872:JYW589872 KIR589872:KIS589872 KSN589872:KSO589872 LCJ589872:LCK589872 LMF589872:LMG589872 LWB589872:LWC589872 MFX589872:MFY589872 MPT589872:MPU589872 MZP589872:MZQ589872 NJL589872:NJM589872 NTH589872:NTI589872 ODD589872:ODE589872 OMZ589872:ONA589872 OWV589872:OWW589872 PGR589872:PGS589872 PQN589872:PQO589872 QAJ589872:QAK589872 QKF589872:QKG589872 QUB589872:QUC589872 RDX589872:RDY589872 RNT589872:RNU589872 RXP589872:RXQ589872 SHL589872:SHM589872 SRH589872:SRI589872 TBD589872:TBE589872 TKZ589872:TLA589872 TUV589872:TUW589872 UER589872:UES589872 UON589872:UOO589872 UYJ589872:UYK589872 VIF589872:VIG589872 VSB589872:VSC589872 WBX589872:WBY589872 WLT589872:WLU589872 WVP589872:WVQ589872 F655408:G655408 JD655408:JE655408 SZ655408:TA655408 ACV655408:ACW655408 AMR655408:AMS655408 AWN655408:AWO655408 BGJ655408:BGK655408 BQF655408:BQG655408 CAB655408:CAC655408 CJX655408:CJY655408 CTT655408:CTU655408 DDP655408:DDQ655408 DNL655408:DNM655408 DXH655408:DXI655408 EHD655408:EHE655408 EQZ655408:ERA655408 FAV655408:FAW655408 FKR655408:FKS655408 FUN655408:FUO655408 GEJ655408:GEK655408 GOF655408:GOG655408 GYB655408:GYC655408 HHX655408:HHY655408 HRT655408:HRU655408 IBP655408:IBQ655408 ILL655408:ILM655408 IVH655408:IVI655408 JFD655408:JFE655408 JOZ655408:JPA655408 JYV655408:JYW655408 KIR655408:KIS655408 KSN655408:KSO655408 LCJ655408:LCK655408 LMF655408:LMG655408 LWB655408:LWC655408 MFX655408:MFY655408 MPT655408:MPU655408 MZP655408:MZQ655408 NJL655408:NJM655408 NTH655408:NTI655408 ODD655408:ODE655408 OMZ655408:ONA655408 OWV655408:OWW655408 PGR655408:PGS655408 PQN655408:PQO655408 QAJ655408:QAK655408 QKF655408:QKG655408 QUB655408:QUC655408 RDX655408:RDY655408 RNT655408:RNU655408 RXP655408:RXQ655408 SHL655408:SHM655408 SRH655408:SRI655408 TBD655408:TBE655408 TKZ655408:TLA655408 TUV655408:TUW655408 UER655408:UES655408 UON655408:UOO655408 UYJ655408:UYK655408 VIF655408:VIG655408 VSB655408:VSC655408 WBX655408:WBY655408 WLT655408:WLU655408 WVP655408:WVQ655408 F720944:G720944 JD720944:JE720944 SZ720944:TA720944 ACV720944:ACW720944 AMR720944:AMS720944 AWN720944:AWO720944 BGJ720944:BGK720944 BQF720944:BQG720944 CAB720944:CAC720944 CJX720944:CJY720944 CTT720944:CTU720944 DDP720944:DDQ720944 DNL720944:DNM720944 DXH720944:DXI720944 EHD720944:EHE720944 EQZ720944:ERA720944 FAV720944:FAW720944 FKR720944:FKS720944 FUN720944:FUO720944 GEJ720944:GEK720944 GOF720944:GOG720944 GYB720944:GYC720944 HHX720944:HHY720944 HRT720944:HRU720944 IBP720944:IBQ720944 ILL720944:ILM720944 IVH720944:IVI720944 JFD720944:JFE720944 JOZ720944:JPA720944 JYV720944:JYW720944 KIR720944:KIS720944 KSN720944:KSO720944 LCJ720944:LCK720944 LMF720944:LMG720944 LWB720944:LWC720944 MFX720944:MFY720944 MPT720944:MPU720944 MZP720944:MZQ720944 NJL720944:NJM720944 NTH720944:NTI720944 ODD720944:ODE720944 OMZ720944:ONA720944 OWV720944:OWW720944 PGR720944:PGS720944 PQN720944:PQO720944 QAJ720944:QAK720944 QKF720944:QKG720944 QUB720944:QUC720944 RDX720944:RDY720944 RNT720944:RNU720944 RXP720944:RXQ720944 SHL720944:SHM720944 SRH720944:SRI720944 TBD720944:TBE720944 TKZ720944:TLA720944 TUV720944:TUW720944 UER720944:UES720944 UON720944:UOO720944 UYJ720944:UYK720944 VIF720944:VIG720944 VSB720944:VSC720944 WBX720944:WBY720944 WLT720944:WLU720944 WVP720944:WVQ720944 F786480:G786480 JD786480:JE786480 SZ786480:TA786480 ACV786480:ACW786480 AMR786480:AMS786480 AWN786480:AWO786480 BGJ786480:BGK786480 BQF786480:BQG786480 CAB786480:CAC786480 CJX786480:CJY786480 CTT786480:CTU786480 DDP786480:DDQ786480 DNL786480:DNM786480 DXH786480:DXI786480 EHD786480:EHE786480 EQZ786480:ERA786480 FAV786480:FAW786480 FKR786480:FKS786480 FUN786480:FUO786480 GEJ786480:GEK786480 GOF786480:GOG786480 GYB786480:GYC786480 HHX786480:HHY786480 HRT786480:HRU786480 IBP786480:IBQ786480 ILL786480:ILM786480 IVH786480:IVI786480 JFD786480:JFE786480 JOZ786480:JPA786480 JYV786480:JYW786480 KIR786480:KIS786480 KSN786480:KSO786480 LCJ786480:LCK786480 LMF786480:LMG786480 LWB786480:LWC786480 MFX786480:MFY786480 MPT786480:MPU786480 MZP786480:MZQ786480 NJL786480:NJM786480 NTH786480:NTI786480 ODD786480:ODE786480 OMZ786480:ONA786480 OWV786480:OWW786480 PGR786480:PGS786480 PQN786480:PQO786480 QAJ786480:QAK786480 QKF786480:QKG786480 QUB786480:QUC786480 RDX786480:RDY786480 RNT786480:RNU786480 RXP786480:RXQ786480 SHL786480:SHM786480 SRH786480:SRI786480 TBD786480:TBE786480 TKZ786480:TLA786480 TUV786480:TUW786480 UER786480:UES786480 UON786480:UOO786480 UYJ786480:UYK786480 VIF786480:VIG786480 VSB786480:VSC786480 WBX786480:WBY786480 WLT786480:WLU786480 WVP786480:WVQ786480 F852016:G852016 JD852016:JE852016 SZ852016:TA852016 ACV852016:ACW852016 AMR852016:AMS852016 AWN852016:AWO852016 BGJ852016:BGK852016 BQF852016:BQG852016 CAB852016:CAC852016 CJX852016:CJY852016 CTT852016:CTU852016 DDP852016:DDQ852016 DNL852016:DNM852016 DXH852016:DXI852016 EHD852016:EHE852016 EQZ852016:ERA852016 FAV852016:FAW852016 FKR852016:FKS852016 FUN852016:FUO852016 GEJ852016:GEK852016 GOF852016:GOG852016 GYB852016:GYC852016 HHX852016:HHY852016 HRT852016:HRU852016 IBP852016:IBQ852016 ILL852016:ILM852016 IVH852016:IVI852016 JFD852016:JFE852016 JOZ852016:JPA852016 JYV852016:JYW852016 KIR852016:KIS852016 KSN852016:KSO852016 LCJ852016:LCK852016 LMF852016:LMG852016 LWB852016:LWC852016 MFX852016:MFY852016 MPT852016:MPU852016 MZP852016:MZQ852016 NJL852016:NJM852016 NTH852016:NTI852016 ODD852016:ODE852016 OMZ852016:ONA852016 OWV852016:OWW852016 PGR852016:PGS852016 PQN852016:PQO852016 QAJ852016:QAK852016 QKF852016:QKG852016 QUB852016:QUC852016 RDX852016:RDY852016 RNT852016:RNU852016 RXP852016:RXQ852016 SHL852016:SHM852016 SRH852016:SRI852016 TBD852016:TBE852016 TKZ852016:TLA852016 TUV852016:TUW852016 UER852016:UES852016 UON852016:UOO852016 UYJ852016:UYK852016 VIF852016:VIG852016 VSB852016:VSC852016 WBX852016:WBY852016 WLT852016:WLU852016 WVP852016:WVQ852016 F917552:G917552 JD917552:JE917552 SZ917552:TA917552 ACV917552:ACW917552 AMR917552:AMS917552 AWN917552:AWO917552 BGJ917552:BGK917552 BQF917552:BQG917552 CAB917552:CAC917552 CJX917552:CJY917552 CTT917552:CTU917552 DDP917552:DDQ917552 DNL917552:DNM917552 DXH917552:DXI917552 EHD917552:EHE917552 EQZ917552:ERA917552 FAV917552:FAW917552 FKR917552:FKS917552 FUN917552:FUO917552 GEJ917552:GEK917552 GOF917552:GOG917552 GYB917552:GYC917552 HHX917552:HHY917552 HRT917552:HRU917552 IBP917552:IBQ917552 ILL917552:ILM917552 IVH917552:IVI917552 JFD917552:JFE917552 JOZ917552:JPA917552 JYV917552:JYW917552 KIR917552:KIS917552 KSN917552:KSO917552 LCJ917552:LCK917552 LMF917552:LMG917552 LWB917552:LWC917552 MFX917552:MFY917552 MPT917552:MPU917552 MZP917552:MZQ917552 NJL917552:NJM917552 NTH917552:NTI917552 ODD917552:ODE917552 OMZ917552:ONA917552 OWV917552:OWW917552 PGR917552:PGS917552 PQN917552:PQO917552 QAJ917552:QAK917552 QKF917552:QKG917552 QUB917552:QUC917552 RDX917552:RDY917552 RNT917552:RNU917552 RXP917552:RXQ917552 SHL917552:SHM917552 SRH917552:SRI917552 TBD917552:TBE917552 TKZ917552:TLA917552 TUV917552:TUW917552 UER917552:UES917552 UON917552:UOO917552 UYJ917552:UYK917552 VIF917552:VIG917552 VSB917552:VSC917552 WBX917552:WBY917552 WLT917552:WLU917552 WVP917552:WVQ917552 F983088:G983088 JD983088:JE983088 SZ983088:TA983088 ACV983088:ACW983088 AMR983088:AMS983088 AWN983088:AWO983088 BGJ983088:BGK983088 BQF983088:BQG983088 CAB983088:CAC983088 CJX983088:CJY983088 CTT983088:CTU983088 DDP983088:DDQ983088 DNL983088:DNM983088 DXH983088:DXI983088 EHD983088:EHE983088 EQZ983088:ERA983088 FAV983088:FAW983088 FKR983088:FKS983088 FUN983088:FUO983088 GEJ983088:GEK983088 GOF983088:GOG983088 GYB983088:GYC983088 HHX983088:HHY983088 HRT983088:HRU983088 IBP983088:IBQ983088 ILL983088:ILM983088 IVH983088:IVI983088 JFD983088:JFE983088 JOZ983088:JPA983088 JYV983088:JYW983088 KIR983088:KIS983088 KSN983088:KSO983088 LCJ983088:LCK983088 LMF983088:LMG983088 LWB983088:LWC983088 MFX983088:MFY983088 MPT983088:MPU983088 MZP983088:MZQ983088 NJL983088:NJM983088 NTH983088:NTI983088 ODD983088:ODE983088 OMZ983088:ONA983088 OWV983088:OWW983088 PGR983088:PGS983088 PQN983088:PQO983088 QAJ983088:QAK983088 QKF983088:QKG983088 QUB983088:QUC983088 RDX983088:RDY983088 RNT983088:RNU983088 RXP983088:RXQ983088 SHL983088:SHM983088 SRH983088:SRI983088 TBD983088:TBE983088 TKZ983088:TLA983088 TUV983088:TUW983088 UER983088:UES983088 UON983088:UOO983088 UYJ983088:UYK983088 VIF983088:VIG983088 VSB983088:VSC983088 WBX983088:WBY983088 WLT983088:WLU983088 WVP983088:WVQ983088 JH42:JI46 JD15:JL20 SZ15:TH20 ACV15:ADD20 AMR15:AMZ20 AWN15:AWV20 BGJ15:BGR20 BQF15:BQN20 CAB15:CAJ20 CJX15:CKF20 CTT15:CUB20 DDP15:DDX20 DNL15:DNT20 DXH15:DXP20 EHD15:EHL20 EQZ15:ERH20 FAV15:FBD20 FKR15:FKZ20 FUN15:FUV20 GEJ15:GER20 GOF15:GON20 GYB15:GYJ20 HHX15:HIF20 HRT15:HSB20 IBP15:IBX20 ILL15:ILT20 IVH15:IVP20 JFD15:JFL20 JOZ15:JPH20 JYV15:JZD20 KIR15:KIZ20 KSN15:KSV20 LCJ15:LCR20 LMF15:LMN20 LWB15:LWJ20 MFX15:MGF20 MPT15:MQB20 MZP15:MZX20 NJL15:NJT20 NTH15:NTP20 ODD15:ODL20 OMZ15:ONH20 OWV15:OXD20 PGR15:PGZ20 PQN15:PQV20 QAJ15:QAR20 QKF15:QKN20 QUB15:QUJ20 RDX15:REF20 RNT15:ROB20 RXP15:RXX20 SHL15:SHT20 SRH15:SRP20 TBD15:TBL20 TKZ15:TLH20 TUV15:TVD20 UER15:UEZ20 UON15:UOV20 UYJ15:UYR20 VIF15:VIN20 VSB15:VSJ20 WBX15:WCF20 WLT15:WMB20 WVP15:WVX20 F65569:P65570 JD65569:JL65570 SZ65569:TH65570 ACV65569:ADD65570 AMR65569:AMZ65570 AWN65569:AWV65570 BGJ65569:BGR65570 BQF65569:BQN65570 CAB65569:CAJ65570 CJX65569:CKF65570 CTT65569:CUB65570 DDP65569:DDX65570 DNL65569:DNT65570 DXH65569:DXP65570 EHD65569:EHL65570 EQZ65569:ERH65570 FAV65569:FBD65570 FKR65569:FKZ65570 FUN65569:FUV65570 GEJ65569:GER65570 GOF65569:GON65570 GYB65569:GYJ65570 HHX65569:HIF65570 HRT65569:HSB65570 IBP65569:IBX65570 ILL65569:ILT65570 IVH65569:IVP65570 JFD65569:JFL65570 JOZ65569:JPH65570 JYV65569:JZD65570 KIR65569:KIZ65570 KSN65569:KSV65570 LCJ65569:LCR65570 LMF65569:LMN65570 LWB65569:LWJ65570 MFX65569:MGF65570 MPT65569:MQB65570 MZP65569:MZX65570 NJL65569:NJT65570 NTH65569:NTP65570 ODD65569:ODL65570 OMZ65569:ONH65570 OWV65569:OXD65570 PGR65569:PGZ65570 PQN65569:PQV65570 QAJ65569:QAR65570 QKF65569:QKN65570 QUB65569:QUJ65570 RDX65569:REF65570 RNT65569:ROB65570 RXP65569:RXX65570 SHL65569:SHT65570 SRH65569:SRP65570 TBD65569:TBL65570 TKZ65569:TLH65570 TUV65569:TVD65570 UER65569:UEZ65570 UON65569:UOV65570 UYJ65569:UYR65570 VIF65569:VIN65570 VSB65569:VSJ65570 WBX65569:WCF65570 WLT65569:WMB65570 WVP65569:WVX65570 F131105:P131106 JD131105:JL131106 SZ131105:TH131106 ACV131105:ADD131106 AMR131105:AMZ131106 AWN131105:AWV131106 BGJ131105:BGR131106 BQF131105:BQN131106 CAB131105:CAJ131106 CJX131105:CKF131106 CTT131105:CUB131106 DDP131105:DDX131106 DNL131105:DNT131106 DXH131105:DXP131106 EHD131105:EHL131106 EQZ131105:ERH131106 FAV131105:FBD131106 FKR131105:FKZ131106 FUN131105:FUV131106 GEJ131105:GER131106 GOF131105:GON131106 GYB131105:GYJ131106 HHX131105:HIF131106 HRT131105:HSB131106 IBP131105:IBX131106 ILL131105:ILT131106 IVH131105:IVP131106 JFD131105:JFL131106 JOZ131105:JPH131106 JYV131105:JZD131106 KIR131105:KIZ131106 KSN131105:KSV131106 LCJ131105:LCR131106 LMF131105:LMN131106 LWB131105:LWJ131106 MFX131105:MGF131106 MPT131105:MQB131106 MZP131105:MZX131106 NJL131105:NJT131106 NTH131105:NTP131106 ODD131105:ODL131106 OMZ131105:ONH131106 OWV131105:OXD131106 PGR131105:PGZ131106 PQN131105:PQV131106 QAJ131105:QAR131106 QKF131105:QKN131106 QUB131105:QUJ131106 RDX131105:REF131106 RNT131105:ROB131106 RXP131105:RXX131106 SHL131105:SHT131106 SRH131105:SRP131106 TBD131105:TBL131106 TKZ131105:TLH131106 TUV131105:TVD131106 UER131105:UEZ131106 UON131105:UOV131106 UYJ131105:UYR131106 VIF131105:VIN131106 VSB131105:VSJ131106 WBX131105:WCF131106 WLT131105:WMB131106 WVP131105:WVX131106 F196641:P196642 JD196641:JL196642 SZ196641:TH196642 ACV196641:ADD196642 AMR196641:AMZ196642 AWN196641:AWV196642 BGJ196641:BGR196642 BQF196641:BQN196642 CAB196641:CAJ196642 CJX196641:CKF196642 CTT196641:CUB196642 DDP196641:DDX196642 DNL196641:DNT196642 DXH196641:DXP196642 EHD196641:EHL196642 EQZ196641:ERH196642 FAV196641:FBD196642 FKR196641:FKZ196642 FUN196641:FUV196642 GEJ196641:GER196642 GOF196641:GON196642 GYB196641:GYJ196642 HHX196641:HIF196642 HRT196641:HSB196642 IBP196641:IBX196642 ILL196641:ILT196642 IVH196641:IVP196642 JFD196641:JFL196642 JOZ196641:JPH196642 JYV196641:JZD196642 KIR196641:KIZ196642 KSN196641:KSV196642 LCJ196641:LCR196642 LMF196641:LMN196642 LWB196641:LWJ196642 MFX196641:MGF196642 MPT196641:MQB196642 MZP196641:MZX196642 NJL196641:NJT196642 NTH196641:NTP196642 ODD196641:ODL196642 OMZ196641:ONH196642 OWV196641:OXD196642 PGR196641:PGZ196642 PQN196641:PQV196642 QAJ196641:QAR196642 QKF196641:QKN196642 QUB196641:QUJ196642 RDX196641:REF196642 RNT196641:ROB196642 RXP196641:RXX196642 SHL196641:SHT196642 SRH196641:SRP196642 TBD196641:TBL196642 TKZ196641:TLH196642 TUV196641:TVD196642 UER196641:UEZ196642 UON196641:UOV196642 UYJ196641:UYR196642 VIF196641:VIN196642 VSB196641:VSJ196642 WBX196641:WCF196642 WLT196641:WMB196642 WVP196641:WVX196642 F262177:P262178 JD262177:JL262178 SZ262177:TH262178 ACV262177:ADD262178 AMR262177:AMZ262178 AWN262177:AWV262178 BGJ262177:BGR262178 BQF262177:BQN262178 CAB262177:CAJ262178 CJX262177:CKF262178 CTT262177:CUB262178 DDP262177:DDX262178 DNL262177:DNT262178 DXH262177:DXP262178 EHD262177:EHL262178 EQZ262177:ERH262178 FAV262177:FBD262178 FKR262177:FKZ262178 FUN262177:FUV262178 GEJ262177:GER262178 GOF262177:GON262178 GYB262177:GYJ262178 HHX262177:HIF262178 HRT262177:HSB262178 IBP262177:IBX262178 ILL262177:ILT262178 IVH262177:IVP262178 JFD262177:JFL262178 JOZ262177:JPH262178 JYV262177:JZD262178 KIR262177:KIZ262178 KSN262177:KSV262178 LCJ262177:LCR262178 LMF262177:LMN262178 LWB262177:LWJ262178 MFX262177:MGF262178 MPT262177:MQB262178 MZP262177:MZX262178 NJL262177:NJT262178 NTH262177:NTP262178 ODD262177:ODL262178 OMZ262177:ONH262178 OWV262177:OXD262178 PGR262177:PGZ262178 PQN262177:PQV262178 QAJ262177:QAR262178 QKF262177:QKN262178 QUB262177:QUJ262178 RDX262177:REF262178 RNT262177:ROB262178 RXP262177:RXX262178 SHL262177:SHT262178 SRH262177:SRP262178 TBD262177:TBL262178 TKZ262177:TLH262178 TUV262177:TVD262178 UER262177:UEZ262178 UON262177:UOV262178 UYJ262177:UYR262178 VIF262177:VIN262178 VSB262177:VSJ262178 WBX262177:WCF262178 WLT262177:WMB262178 WVP262177:WVX262178 F327713:P327714 JD327713:JL327714 SZ327713:TH327714 ACV327713:ADD327714 AMR327713:AMZ327714 AWN327713:AWV327714 BGJ327713:BGR327714 BQF327713:BQN327714 CAB327713:CAJ327714 CJX327713:CKF327714 CTT327713:CUB327714 DDP327713:DDX327714 DNL327713:DNT327714 DXH327713:DXP327714 EHD327713:EHL327714 EQZ327713:ERH327714 FAV327713:FBD327714 FKR327713:FKZ327714 FUN327713:FUV327714 GEJ327713:GER327714 GOF327713:GON327714 GYB327713:GYJ327714 HHX327713:HIF327714 HRT327713:HSB327714 IBP327713:IBX327714 ILL327713:ILT327714 IVH327713:IVP327714 JFD327713:JFL327714 JOZ327713:JPH327714 JYV327713:JZD327714 KIR327713:KIZ327714 KSN327713:KSV327714 LCJ327713:LCR327714 LMF327713:LMN327714 LWB327713:LWJ327714 MFX327713:MGF327714 MPT327713:MQB327714 MZP327713:MZX327714 NJL327713:NJT327714 NTH327713:NTP327714 ODD327713:ODL327714 OMZ327713:ONH327714 OWV327713:OXD327714 PGR327713:PGZ327714 PQN327713:PQV327714 QAJ327713:QAR327714 QKF327713:QKN327714 QUB327713:QUJ327714 RDX327713:REF327714 RNT327713:ROB327714 RXP327713:RXX327714 SHL327713:SHT327714 SRH327713:SRP327714 TBD327713:TBL327714 TKZ327713:TLH327714 TUV327713:TVD327714 UER327713:UEZ327714 UON327713:UOV327714 UYJ327713:UYR327714 VIF327713:VIN327714 VSB327713:VSJ327714 WBX327713:WCF327714 WLT327713:WMB327714 WVP327713:WVX327714 F393249:P393250 JD393249:JL393250 SZ393249:TH393250 ACV393249:ADD393250 AMR393249:AMZ393250 AWN393249:AWV393250 BGJ393249:BGR393250 BQF393249:BQN393250 CAB393249:CAJ393250 CJX393249:CKF393250 CTT393249:CUB393250 DDP393249:DDX393250 DNL393249:DNT393250 DXH393249:DXP393250 EHD393249:EHL393250 EQZ393249:ERH393250 FAV393249:FBD393250 FKR393249:FKZ393250 FUN393249:FUV393250 GEJ393249:GER393250 GOF393249:GON393250 GYB393249:GYJ393250 HHX393249:HIF393250 HRT393249:HSB393250 IBP393249:IBX393250 ILL393249:ILT393250 IVH393249:IVP393250 JFD393249:JFL393250 JOZ393249:JPH393250 JYV393249:JZD393250 KIR393249:KIZ393250 KSN393249:KSV393250 LCJ393249:LCR393250 LMF393249:LMN393250 LWB393249:LWJ393250 MFX393249:MGF393250 MPT393249:MQB393250 MZP393249:MZX393250 NJL393249:NJT393250 NTH393249:NTP393250 ODD393249:ODL393250 OMZ393249:ONH393250 OWV393249:OXD393250 PGR393249:PGZ393250 PQN393249:PQV393250 QAJ393249:QAR393250 QKF393249:QKN393250 QUB393249:QUJ393250 RDX393249:REF393250 RNT393249:ROB393250 RXP393249:RXX393250 SHL393249:SHT393250 SRH393249:SRP393250 TBD393249:TBL393250 TKZ393249:TLH393250 TUV393249:TVD393250 UER393249:UEZ393250 UON393249:UOV393250 UYJ393249:UYR393250 VIF393249:VIN393250 VSB393249:VSJ393250 WBX393249:WCF393250 WLT393249:WMB393250 WVP393249:WVX393250 F458785:P458786 JD458785:JL458786 SZ458785:TH458786 ACV458785:ADD458786 AMR458785:AMZ458786 AWN458785:AWV458786 BGJ458785:BGR458786 BQF458785:BQN458786 CAB458785:CAJ458786 CJX458785:CKF458786 CTT458785:CUB458786 DDP458785:DDX458786 DNL458785:DNT458786 DXH458785:DXP458786 EHD458785:EHL458786 EQZ458785:ERH458786 FAV458785:FBD458786 FKR458785:FKZ458786 FUN458785:FUV458786 GEJ458785:GER458786 GOF458785:GON458786 GYB458785:GYJ458786 HHX458785:HIF458786 HRT458785:HSB458786 IBP458785:IBX458786 ILL458785:ILT458786 IVH458785:IVP458786 JFD458785:JFL458786 JOZ458785:JPH458786 JYV458785:JZD458786 KIR458785:KIZ458786 KSN458785:KSV458786 LCJ458785:LCR458786 LMF458785:LMN458786 LWB458785:LWJ458786 MFX458785:MGF458786 MPT458785:MQB458786 MZP458785:MZX458786 NJL458785:NJT458786 NTH458785:NTP458786 ODD458785:ODL458786 OMZ458785:ONH458786 OWV458785:OXD458786 PGR458785:PGZ458786 PQN458785:PQV458786 QAJ458785:QAR458786 QKF458785:QKN458786 QUB458785:QUJ458786 RDX458785:REF458786 RNT458785:ROB458786 RXP458785:RXX458786 SHL458785:SHT458786 SRH458785:SRP458786 TBD458785:TBL458786 TKZ458785:TLH458786 TUV458785:TVD458786 UER458785:UEZ458786 UON458785:UOV458786 UYJ458785:UYR458786 VIF458785:VIN458786 VSB458785:VSJ458786 WBX458785:WCF458786 WLT458785:WMB458786 WVP458785:WVX458786 F524321:P524322 JD524321:JL524322 SZ524321:TH524322 ACV524321:ADD524322 AMR524321:AMZ524322 AWN524321:AWV524322 BGJ524321:BGR524322 BQF524321:BQN524322 CAB524321:CAJ524322 CJX524321:CKF524322 CTT524321:CUB524322 DDP524321:DDX524322 DNL524321:DNT524322 DXH524321:DXP524322 EHD524321:EHL524322 EQZ524321:ERH524322 FAV524321:FBD524322 FKR524321:FKZ524322 FUN524321:FUV524322 GEJ524321:GER524322 GOF524321:GON524322 GYB524321:GYJ524322 HHX524321:HIF524322 HRT524321:HSB524322 IBP524321:IBX524322 ILL524321:ILT524322 IVH524321:IVP524322 JFD524321:JFL524322 JOZ524321:JPH524322 JYV524321:JZD524322 KIR524321:KIZ524322 KSN524321:KSV524322 LCJ524321:LCR524322 LMF524321:LMN524322 LWB524321:LWJ524322 MFX524321:MGF524322 MPT524321:MQB524322 MZP524321:MZX524322 NJL524321:NJT524322 NTH524321:NTP524322 ODD524321:ODL524322 OMZ524321:ONH524322 OWV524321:OXD524322 PGR524321:PGZ524322 PQN524321:PQV524322 QAJ524321:QAR524322 QKF524321:QKN524322 QUB524321:QUJ524322 RDX524321:REF524322 RNT524321:ROB524322 RXP524321:RXX524322 SHL524321:SHT524322 SRH524321:SRP524322 TBD524321:TBL524322 TKZ524321:TLH524322 TUV524321:TVD524322 UER524321:UEZ524322 UON524321:UOV524322 UYJ524321:UYR524322 VIF524321:VIN524322 VSB524321:VSJ524322 WBX524321:WCF524322 WLT524321:WMB524322 WVP524321:WVX524322 F589857:P589858 JD589857:JL589858 SZ589857:TH589858 ACV589857:ADD589858 AMR589857:AMZ589858 AWN589857:AWV589858 BGJ589857:BGR589858 BQF589857:BQN589858 CAB589857:CAJ589858 CJX589857:CKF589858 CTT589857:CUB589858 DDP589857:DDX589858 DNL589857:DNT589858 DXH589857:DXP589858 EHD589857:EHL589858 EQZ589857:ERH589858 FAV589857:FBD589858 FKR589857:FKZ589858 FUN589857:FUV589858 GEJ589857:GER589858 GOF589857:GON589858 GYB589857:GYJ589858 HHX589857:HIF589858 HRT589857:HSB589858 IBP589857:IBX589858 ILL589857:ILT589858 IVH589857:IVP589858 JFD589857:JFL589858 JOZ589857:JPH589858 JYV589857:JZD589858 KIR589857:KIZ589858 KSN589857:KSV589858 LCJ589857:LCR589858 LMF589857:LMN589858 LWB589857:LWJ589858 MFX589857:MGF589858 MPT589857:MQB589858 MZP589857:MZX589858 NJL589857:NJT589858 NTH589857:NTP589858 ODD589857:ODL589858 OMZ589857:ONH589858 OWV589857:OXD589858 PGR589857:PGZ589858 PQN589857:PQV589858 QAJ589857:QAR589858 QKF589857:QKN589858 QUB589857:QUJ589858 RDX589857:REF589858 RNT589857:ROB589858 RXP589857:RXX589858 SHL589857:SHT589858 SRH589857:SRP589858 TBD589857:TBL589858 TKZ589857:TLH589858 TUV589857:TVD589858 UER589857:UEZ589858 UON589857:UOV589858 UYJ589857:UYR589858 VIF589857:VIN589858 VSB589857:VSJ589858 WBX589857:WCF589858 WLT589857:WMB589858 WVP589857:WVX589858 F655393:P655394 JD655393:JL655394 SZ655393:TH655394 ACV655393:ADD655394 AMR655393:AMZ655394 AWN655393:AWV655394 BGJ655393:BGR655394 BQF655393:BQN655394 CAB655393:CAJ655394 CJX655393:CKF655394 CTT655393:CUB655394 DDP655393:DDX655394 DNL655393:DNT655394 DXH655393:DXP655394 EHD655393:EHL655394 EQZ655393:ERH655394 FAV655393:FBD655394 FKR655393:FKZ655394 FUN655393:FUV655394 GEJ655393:GER655394 GOF655393:GON655394 GYB655393:GYJ655394 HHX655393:HIF655394 HRT655393:HSB655394 IBP655393:IBX655394 ILL655393:ILT655394 IVH655393:IVP655394 JFD655393:JFL655394 JOZ655393:JPH655394 JYV655393:JZD655394 KIR655393:KIZ655394 KSN655393:KSV655394 LCJ655393:LCR655394 LMF655393:LMN655394 LWB655393:LWJ655394 MFX655393:MGF655394 MPT655393:MQB655394 MZP655393:MZX655394 NJL655393:NJT655394 NTH655393:NTP655394 ODD655393:ODL655394 OMZ655393:ONH655394 OWV655393:OXD655394 PGR655393:PGZ655394 PQN655393:PQV655394 QAJ655393:QAR655394 QKF655393:QKN655394 QUB655393:QUJ655394 RDX655393:REF655394 RNT655393:ROB655394 RXP655393:RXX655394 SHL655393:SHT655394 SRH655393:SRP655394 TBD655393:TBL655394 TKZ655393:TLH655394 TUV655393:TVD655394 UER655393:UEZ655394 UON655393:UOV655394 UYJ655393:UYR655394 VIF655393:VIN655394 VSB655393:VSJ655394 WBX655393:WCF655394 WLT655393:WMB655394 WVP655393:WVX655394 F720929:P720930 JD720929:JL720930 SZ720929:TH720930 ACV720929:ADD720930 AMR720929:AMZ720930 AWN720929:AWV720930 BGJ720929:BGR720930 BQF720929:BQN720930 CAB720929:CAJ720930 CJX720929:CKF720930 CTT720929:CUB720930 DDP720929:DDX720930 DNL720929:DNT720930 DXH720929:DXP720930 EHD720929:EHL720930 EQZ720929:ERH720930 FAV720929:FBD720930 FKR720929:FKZ720930 FUN720929:FUV720930 GEJ720929:GER720930 GOF720929:GON720930 GYB720929:GYJ720930 HHX720929:HIF720930 HRT720929:HSB720930 IBP720929:IBX720930 ILL720929:ILT720930 IVH720929:IVP720930 JFD720929:JFL720930 JOZ720929:JPH720930 JYV720929:JZD720930 KIR720929:KIZ720930 KSN720929:KSV720930 LCJ720929:LCR720930 LMF720929:LMN720930 LWB720929:LWJ720930 MFX720929:MGF720930 MPT720929:MQB720930 MZP720929:MZX720930 NJL720929:NJT720930 NTH720929:NTP720930 ODD720929:ODL720930 OMZ720929:ONH720930 OWV720929:OXD720930 PGR720929:PGZ720930 PQN720929:PQV720930 QAJ720929:QAR720930 QKF720929:QKN720930 QUB720929:QUJ720930 RDX720929:REF720930 RNT720929:ROB720930 RXP720929:RXX720930 SHL720929:SHT720930 SRH720929:SRP720930 TBD720929:TBL720930 TKZ720929:TLH720930 TUV720929:TVD720930 UER720929:UEZ720930 UON720929:UOV720930 UYJ720929:UYR720930 VIF720929:VIN720930 VSB720929:VSJ720930 WBX720929:WCF720930 WLT720929:WMB720930 WVP720929:WVX720930 F786465:P786466 JD786465:JL786466 SZ786465:TH786466 ACV786465:ADD786466 AMR786465:AMZ786466 AWN786465:AWV786466 BGJ786465:BGR786466 BQF786465:BQN786466 CAB786465:CAJ786466 CJX786465:CKF786466 CTT786465:CUB786466 DDP786465:DDX786466 DNL786465:DNT786466 DXH786465:DXP786466 EHD786465:EHL786466 EQZ786465:ERH786466 FAV786465:FBD786466 FKR786465:FKZ786466 FUN786465:FUV786466 GEJ786465:GER786466 GOF786465:GON786466 GYB786465:GYJ786466 HHX786465:HIF786466 HRT786465:HSB786466 IBP786465:IBX786466 ILL786465:ILT786466 IVH786465:IVP786466 JFD786465:JFL786466 JOZ786465:JPH786466 JYV786465:JZD786466 KIR786465:KIZ786466 KSN786465:KSV786466 LCJ786465:LCR786466 LMF786465:LMN786466 LWB786465:LWJ786466 MFX786465:MGF786466 MPT786465:MQB786466 MZP786465:MZX786466 NJL786465:NJT786466 NTH786465:NTP786466 ODD786465:ODL786466 OMZ786465:ONH786466 OWV786465:OXD786466 PGR786465:PGZ786466 PQN786465:PQV786466 QAJ786465:QAR786466 QKF786465:QKN786466 QUB786465:QUJ786466 RDX786465:REF786466 RNT786465:ROB786466 RXP786465:RXX786466 SHL786465:SHT786466 SRH786465:SRP786466 TBD786465:TBL786466 TKZ786465:TLH786466 TUV786465:TVD786466 UER786465:UEZ786466 UON786465:UOV786466 UYJ786465:UYR786466 VIF786465:VIN786466 VSB786465:VSJ786466 WBX786465:WCF786466 WLT786465:WMB786466 WVP786465:WVX786466 F852001:P852002 JD852001:JL852002 SZ852001:TH852002 ACV852001:ADD852002 AMR852001:AMZ852002 AWN852001:AWV852002 BGJ852001:BGR852002 BQF852001:BQN852002 CAB852001:CAJ852002 CJX852001:CKF852002 CTT852001:CUB852002 DDP852001:DDX852002 DNL852001:DNT852002 DXH852001:DXP852002 EHD852001:EHL852002 EQZ852001:ERH852002 FAV852001:FBD852002 FKR852001:FKZ852002 FUN852001:FUV852002 GEJ852001:GER852002 GOF852001:GON852002 GYB852001:GYJ852002 HHX852001:HIF852002 HRT852001:HSB852002 IBP852001:IBX852002 ILL852001:ILT852002 IVH852001:IVP852002 JFD852001:JFL852002 JOZ852001:JPH852002 JYV852001:JZD852002 KIR852001:KIZ852002 KSN852001:KSV852002 LCJ852001:LCR852002 LMF852001:LMN852002 LWB852001:LWJ852002 MFX852001:MGF852002 MPT852001:MQB852002 MZP852001:MZX852002 NJL852001:NJT852002 NTH852001:NTP852002 ODD852001:ODL852002 OMZ852001:ONH852002 OWV852001:OXD852002 PGR852001:PGZ852002 PQN852001:PQV852002 QAJ852001:QAR852002 QKF852001:QKN852002 QUB852001:QUJ852002 RDX852001:REF852002 RNT852001:ROB852002 RXP852001:RXX852002 SHL852001:SHT852002 SRH852001:SRP852002 TBD852001:TBL852002 TKZ852001:TLH852002 TUV852001:TVD852002 UER852001:UEZ852002 UON852001:UOV852002 UYJ852001:UYR852002 VIF852001:VIN852002 VSB852001:VSJ852002 WBX852001:WCF852002 WLT852001:WMB852002 WVP852001:WVX852002 F917537:P917538 JD917537:JL917538 SZ917537:TH917538 ACV917537:ADD917538 AMR917537:AMZ917538 AWN917537:AWV917538 BGJ917537:BGR917538 BQF917537:BQN917538 CAB917537:CAJ917538 CJX917537:CKF917538 CTT917537:CUB917538 DDP917537:DDX917538 DNL917537:DNT917538 DXH917537:DXP917538 EHD917537:EHL917538 EQZ917537:ERH917538 FAV917537:FBD917538 FKR917537:FKZ917538 FUN917537:FUV917538 GEJ917537:GER917538 GOF917537:GON917538 GYB917537:GYJ917538 HHX917537:HIF917538 HRT917537:HSB917538 IBP917537:IBX917538 ILL917537:ILT917538 IVH917537:IVP917538 JFD917537:JFL917538 JOZ917537:JPH917538 JYV917537:JZD917538 KIR917537:KIZ917538 KSN917537:KSV917538 LCJ917537:LCR917538 LMF917537:LMN917538 LWB917537:LWJ917538 MFX917537:MGF917538 MPT917537:MQB917538 MZP917537:MZX917538 NJL917537:NJT917538 NTH917537:NTP917538 ODD917537:ODL917538 OMZ917537:ONH917538 OWV917537:OXD917538 PGR917537:PGZ917538 PQN917537:PQV917538 QAJ917537:QAR917538 QKF917537:QKN917538 QUB917537:QUJ917538 RDX917537:REF917538 RNT917537:ROB917538 RXP917537:RXX917538 SHL917537:SHT917538 SRH917537:SRP917538 TBD917537:TBL917538 TKZ917537:TLH917538 TUV917537:TVD917538 UER917537:UEZ917538 UON917537:UOV917538 UYJ917537:UYR917538 VIF917537:VIN917538 VSB917537:VSJ917538 WBX917537:WCF917538 WLT917537:WMB917538 WVP917537:WVX917538 F983073:P983074 JD983073:JL983074 SZ983073:TH983074 ACV983073:ADD983074 AMR983073:AMZ983074 AWN983073:AWV983074 BGJ983073:BGR983074 BQF983073:BQN983074 CAB983073:CAJ983074 CJX983073:CKF983074 CTT983073:CUB983074 DDP983073:DDX983074 DNL983073:DNT983074 DXH983073:DXP983074 EHD983073:EHL983074 EQZ983073:ERH983074 FAV983073:FBD983074 FKR983073:FKZ983074 FUN983073:FUV983074 GEJ983073:GER983074 GOF983073:GON983074 GYB983073:GYJ983074 HHX983073:HIF983074 HRT983073:HSB983074 IBP983073:IBX983074 ILL983073:ILT983074 IVH983073:IVP983074 JFD983073:JFL983074 JOZ983073:JPH983074 JYV983073:JZD983074 KIR983073:KIZ983074 KSN983073:KSV983074 LCJ983073:LCR983074 LMF983073:LMN983074 LWB983073:LWJ983074 MFX983073:MGF983074 MPT983073:MQB983074 MZP983073:MZX983074 NJL983073:NJT983074 NTH983073:NTP983074 ODD983073:ODL983074 OMZ983073:ONH983074 OWV983073:OXD983074 PGR983073:PGZ983074 PQN983073:PQV983074 QAJ983073:QAR983074 QKF983073:QKN983074 QUB983073:QUJ983074 RDX983073:REF983074 RNT983073:ROB983074 RXP983073:RXX983074 SHL983073:SHT983074 SRH983073:SRP983074 TBD983073:TBL983074 TKZ983073:TLH983074 TUV983073:TVD983074 UER983073:UEZ983074 UON983073:UOV983074 UYJ983073:UYR983074 VIF983073:VIN983074 VSB983073:VSJ983074 WBX983073:WCF983074 WLT983073:WMB983074 WVP983073:WVX983074 WLQ983102 F65582:G65582 JD65582:JE65582 SZ65582:TA65582 ACV65582:ACW65582 AMR65582:AMS65582 AWN65582:AWO65582 BGJ65582:BGK65582 BQF65582:BQG65582 CAB65582:CAC65582 CJX65582:CJY65582 CTT65582:CTU65582 DDP65582:DDQ65582 DNL65582:DNM65582 DXH65582:DXI65582 EHD65582:EHE65582 EQZ65582:ERA65582 FAV65582:FAW65582 FKR65582:FKS65582 FUN65582:FUO65582 GEJ65582:GEK65582 GOF65582:GOG65582 GYB65582:GYC65582 HHX65582:HHY65582 HRT65582:HRU65582 IBP65582:IBQ65582 ILL65582:ILM65582 IVH65582:IVI65582 JFD65582:JFE65582 JOZ65582:JPA65582 JYV65582:JYW65582 KIR65582:KIS65582 KSN65582:KSO65582 LCJ65582:LCK65582 LMF65582:LMG65582 LWB65582:LWC65582 MFX65582:MFY65582 MPT65582:MPU65582 MZP65582:MZQ65582 NJL65582:NJM65582 NTH65582:NTI65582 ODD65582:ODE65582 OMZ65582:ONA65582 OWV65582:OWW65582 PGR65582:PGS65582 PQN65582:PQO65582 QAJ65582:QAK65582 QKF65582:QKG65582 QUB65582:QUC65582 RDX65582:RDY65582 RNT65582:RNU65582 RXP65582:RXQ65582 SHL65582:SHM65582 SRH65582:SRI65582 TBD65582:TBE65582 TKZ65582:TLA65582 TUV65582:TUW65582 UER65582:UES65582 UON65582:UOO65582 UYJ65582:UYK65582 VIF65582:VIG65582 VSB65582:VSC65582 WBX65582:WBY65582 WLT65582:WLU65582 WVP65582:WVQ65582 F131118:G131118 JD131118:JE131118 SZ131118:TA131118 ACV131118:ACW131118 AMR131118:AMS131118 AWN131118:AWO131118 BGJ131118:BGK131118 BQF131118:BQG131118 CAB131118:CAC131118 CJX131118:CJY131118 CTT131118:CTU131118 DDP131118:DDQ131118 DNL131118:DNM131118 DXH131118:DXI131118 EHD131118:EHE131118 EQZ131118:ERA131118 FAV131118:FAW131118 FKR131118:FKS131118 FUN131118:FUO131118 GEJ131118:GEK131118 GOF131118:GOG131118 GYB131118:GYC131118 HHX131118:HHY131118 HRT131118:HRU131118 IBP131118:IBQ131118 ILL131118:ILM131118 IVH131118:IVI131118 JFD131118:JFE131118 JOZ131118:JPA131118 JYV131118:JYW131118 KIR131118:KIS131118 KSN131118:KSO131118 LCJ131118:LCK131118 LMF131118:LMG131118 LWB131118:LWC131118 MFX131118:MFY131118 MPT131118:MPU131118 MZP131118:MZQ131118 NJL131118:NJM131118 NTH131118:NTI131118 ODD131118:ODE131118 OMZ131118:ONA131118 OWV131118:OWW131118 PGR131118:PGS131118 PQN131118:PQO131118 QAJ131118:QAK131118 QKF131118:QKG131118 QUB131118:QUC131118 RDX131118:RDY131118 RNT131118:RNU131118 RXP131118:RXQ131118 SHL131118:SHM131118 SRH131118:SRI131118 TBD131118:TBE131118 TKZ131118:TLA131118 TUV131118:TUW131118 UER131118:UES131118 UON131118:UOO131118 UYJ131118:UYK131118 VIF131118:VIG131118 VSB131118:VSC131118 WBX131118:WBY131118 WLT131118:WLU131118 WVP131118:WVQ131118 F196654:G196654 JD196654:JE196654 SZ196654:TA196654 ACV196654:ACW196654 AMR196654:AMS196654 AWN196654:AWO196654 BGJ196654:BGK196654 BQF196654:BQG196654 CAB196654:CAC196654 CJX196654:CJY196654 CTT196654:CTU196654 DDP196654:DDQ196654 DNL196654:DNM196654 DXH196654:DXI196654 EHD196654:EHE196654 EQZ196654:ERA196654 FAV196654:FAW196654 FKR196654:FKS196654 FUN196654:FUO196654 GEJ196654:GEK196654 GOF196654:GOG196654 GYB196654:GYC196654 HHX196654:HHY196654 HRT196654:HRU196654 IBP196654:IBQ196654 ILL196654:ILM196654 IVH196654:IVI196654 JFD196654:JFE196654 JOZ196654:JPA196654 JYV196654:JYW196654 KIR196654:KIS196654 KSN196654:KSO196654 LCJ196654:LCK196654 LMF196654:LMG196654 LWB196654:LWC196654 MFX196654:MFY196654 MPT196654:MPU196654 MZP196654:MZQ196654 NJL196654:NJM196654 NTH196654:NTI196654 ODD196654:ODE196654 OMZ196654:ONA196654 OWV196654:OWW196654 PGR196654:PGS196654 PQN196654:PQO196654 QAJ196654:QAK196654 QKF196654:QKG196654 QUB196654:QUC196654 RDX196654:RDY196654 RNT196654:RNU196654 RXP196654:RXQ196654 SHL196654:SHM196654 SRH196654:SRI196654 TBD196654:TBE196654 TKZ196654:TLA196654 TUV196654:TUW196654 UER196654:UES196654 UON196654:UOO196654 UYJ196654:UYK196654 VIF196654:VIG196654 VSB196654:VSC196654 WBX196654:WBY196654 WLT196654:WLU196654 WVP196654:WVQ196654 F262190:G262190 JD262190:JE262190 SZ262190:TA262190 ACV262190:ACW262190 AMR262190:AMS262190 AWN262190:AWO262190 BGJ262190:BGK262190 BQF262190:BQG262190 CAB262190:CAC262190 CJX262190:CJY262190 CTT262190:CTU262190 DDP262190:DDQ262190 DNL262190:DNM262190 DXH262190:DXI262190 EHD262190:EHE262190 EQZ262190:ERA262190 FAV262190:FAW262190 FKR262190:FKS262190 FUN262190:FUO262190 GEJ262190:GEK262190 GOF262190:GOG262190 GYB262190:GYC262190 HHX262190:HHY262190 HRT262190:HRU262190 IBP262190:IBQ262190 ILL262190:ILM262190 IVH262190:IVI262190 JFD262190:JFE262190 JOZ262190:JPA262190 JYV262190:JYW262190 KIR262190:KIS262190 KSN262190:KSO262190 LCJ262190:LCK262190 LMF262190:LMG262190 LWB262190:LWC262190 MFX262190:MFY262190 MPT262190:MPU262190 MZP262190:MZQ262190 NJL262190:NJM262190 NTH262190:NTI262190 ODD262190:ODE262190 OMZ262190:ONA262190 OWV262190:OWW262190 PGR262190:PGS262190 PQN262190:PQO262190 QAJ262190:QAK262190 QKF262190:QKG262190 QUB262190:QUC262190 RDX262190:RDY262190 RNT262190:RNU262190 RXP262190:RXQ262190 SHL262190:SHM262190 SRH262190:SRI262190 TBD262190:TBE262190 TKZ262190:TLA262190 TUV262190:TUW262190 UER262190:UES262190 UON262190:UOO262190 UYJ262190:UYK262190 VIF262190:VIG262190 VSB262190:VSC262190 WBX262190:WBY262190 WLT262190:WLU262190 WVP262190:WVQ262190 F327726:G327726 JD327726:JE327726 SZ327726:TA327726 ACV327726:ACW327726 AMR327726:AMS327726 AWN327726:AWO327726 BGJ327726:BGK327726 BQF327726:BQG327726 CAB327726:CAC327726 CJX327726:CJY327726 CTT327726:CTU327726 DDP327726:DDQ327726 DNL327726:DNM327726 DXH327726:DXI327726 EHD327726:EHE327726 EQZ327726:ERA327726 FAV327726:FAW327726 FKR327726:FKS327726 FUN327726:FUO327726 GEJ327726:GEK327726 GOF327726:GOG327726 GYB327726:GYC327726 HHX327726:HHY327726 HRT327726:HRU327726 IBP327726:IBQ327726 ILL327726:ILM327726 IVH327726:IVI327726 JFD327726:JFE327726 JOZ327726:JPA327726 JYV327726:JYW327726 KIR327726:KIS327726 KSN327726:KSO327726 LCJ327726:LCK327726 LMF327726:LMG327726 LWB327726:LWC327726 MFX327726:MFY327726 MPT327726:MPU327726 MZP327726:MZQ327726 NJL327726:NJM327726 NTH327726:NTI327726 ODD327726:ODE327726 OMZ327726:ONA327726 OWV327726:OWW327726 PGR327726:PGS327726 PQN327726:PQO327726 QAJ327726:QAK327726 QKF327726:QKG327726 QUB327726:QUC327726 RDX327726:RDY327726 RNT327726:RNU327726 RXP327726:RXQ327726 SHL327726:SHM327726 SRH327726:SRI327726 TBD327726:TBE327726 TKZ327726:TLA327726 TUV327726:TUW327726 UER327726:UES327726 UON327726:UOO327726 UYJ327726:UYK327726 VIF327726:VIG327726 VSB327726:VSC327726 WBX327726:WBY327726 WLT327726:WLU327726 WVP327726:WVQ327726 F393262:G393262 JD393262:JE393262 SZ393262:TA393262 ACV393262:ACW393262 AMR393262:AMS393262 AWN393262:AWO393262 BGJ393262:BGK393262 BQF393262:BQG393262 CAB393262:CAC393262 CJX393262:CJY393262 CTT393262:CTU393262 DDP393262:DDQ393262 DNL393262:DNM393262 DXH393262:DXI393262 EHD393262:EHE393262 EQZ393262:ERA393262 FAV393262:FAW393262 FKR393262:FKS393262 FUN393262:FUO393262 GEJ393262:GEK393262 GOF393262:GOG393262 GYB393262:GYC393262 HHX393262:HHY393262 HRT393262:HRU393262 IBP393262:IBQ393262 ILL393262:ILM393262 IVH393262:IVI393262 JFD393262:JFE393262 JOZ393262:JPA393262 JYV393262:JYW393262 KIR393262:KIS393262 KSN393262:KSO393262 LCJ393262:LCK393262 LMF393262:LMG393262 LWB393262:LWC393262 MFX393262:MFY393262 MPT393262:MPU393262 MZP393262:MZQ393262 NJL393262:NJM393262 NTH393262:NTI393262 ODD393262:ODE393262 OMZ393262:ONA393262 OWV393262:OWW393262 PGR393262:PGS393262 PQN393262:PQO393262 QAJ393262:QAK393262 QKF393262:QKG393262 QUB393262:QUC393262 RDX393262:RDY393262 RNT393262:RNU393262 RXP393262:RXQ393262 SHL393262:SHM393262 SRH393262:SRI393262 TBD393262:TBE393262 TKZ393262:TLA393262 TUV393262:TUW393262 UER393262:UES393262 UON393262:UOO393262 UYJ393262:UYK393262 VIF393262:VIG393262 VSB393262:VSC393262 WBX393262:WBY393262 WLT393262:WLU393262 WVP393262:WVQ393262 F458798:G458798 JD458798:JE458798 SZ458798:TA458798 ACV458798:ACW458798 AMR458798:AMS458798 AWN458798:AWO458798 BGJ458798:BGK458798 BQF458798:BQG458798 CAB458798:CAC458798 CJX458798:CJY458798 CTT458798:CTU458798 DDP458798:DDQ458798 DNL458798:DNM458798 DXH458798:DXI458798 EHD458798:EHE458798 EQZ458798:ERA458798 FAV458798:FAW458798 FKR458798:FKS458798 FUN458798:FUO458798 GEJ458798:GEK458798 GOF458798:GOG458798 GYB458798:GYC458798 HHX458798:HHY458798 HRT458798:HRU458798 IBP458798:IBQ458798 ILL458798:ILM458798 IVH458798:IVI458798 JFD458798:JFE458798 JOZ458798:JPA458798 JYV458798:JYW458798 KIR458798:KIS458798 KSN458798:KSO458798 LCJ458798:LCK458798 LMF458798:LMG458798 LWB458798:LWC458798 MFX458798:MFY458798 MPT458798:MPU458798 MZP458798:MZQ458798 NJL458798:NJM458798 NTH458798:NTI458798 ODD458798:ODE458798 OMZ458798:ONA458798 OWV458798:OWW458798 PGR458798:PGS458798 PQN458798:PQO458798 QAJ458798:QAK458798 QKF458798:QKG458798 QUB458798:QUC458798 RDX458798:RDY458798 RNT458798:RNU458798 RXP458798:RXQ458798 SHL458798:SHM458798 SRH458798:SRI458798 TBD458798:TBE458798 TKZ458798:TLA458798 TUV458798:TUW458798 UER458798:UES458798 UON458798:UOO458798 UYJ458798:UYK458798 VIF458798:VIG458798 VSB458798:VSC458798 WBX458798:WBY458798 WLT458798:WLU458798 WVP458798:WVQ458798 F524334:G524334 JD524334:JE524334 SZ524334:TA524334 ACV524334:ACW524334 AMR524334:AMS524334 AWN524334:AWO524334 BGJ524334:BGK524334 BQF524334:BQG524334 CAB524334:CAC524334 CJX524334:CJY524334 CTT524334:CTU524334 DDP524334:DDQ524334 DNL524334:DNM524334 DXH524334:DXI524334 EHD524334:EHE524334 EQZ524334:ERA524334 FAV524334:FAW524334 FKR524334:FKS524334 FUN524334:FUO524334 GEJ524334:GEK524334 GOF524334:GOG524334 GYB524334:GYC524334 HHX524334:HHY524334 HRT524334:HRU524334 IBP524334:IBQ524334 ILL524334:ILM524334 IVH524334:IVI524334 JFD524334:JFE524334 JOZ524334:JPA524334 JYV524334:JYW524334 KIR524334:KIS524334 KSN524334:KSO524334 LCJ524334:LCK524334 LMF524334:LMG524334 LWB524334:LWC524334 MFX524334:MFY524334 MPT524334:MPU524334 MZP524334:MZQ524334 NJL524334:NJM524334 NTH524334:NTI524334 ODD524334:ODE524334 OMZ524334:ONA524334 OWV524334:OWW524334 PGR524334:PGS524334 PQN524334:PQO524334 QAJ524334:QAK524334 QKF524334:QKG524334 QUB524334:QUC524334 RDX524334:RDY524334 RNT524334:RNU524334 RXP524334:RXQ524334 SHL524334:SHM524334 SRH524334:SRI524334 TBD524334:TBE524334 TKZ524334:TLA524334 TUV524334:TUW524334 UER524334:UES524334 UON524334:UOO524334 UYJ524334:UYK524334 VIF524334:VIG524334 VSB524334:VSC524334 WBX524334:WBY524334 WLT524334:WLU524334 WVP524334:WVQ524334 F589870:G589870 JD589870:JE589870 SZ589870:TA589870 ACV589870:ACW589870 AMR589870:AMS589870 AWN589870:AWO589870 BGJ589870:BGK589870 BQF589870:BQG589870 CAB589870:CAC589870 CJX589870:CJY589870 CTT589870:CTU589870 DDP589870:DDQ589870 DNL589870:DNM589870 DXH589870:DXI589870 EHD589870:EHE589870 EQZ589870:ERA589870 FAV589870:FAW589870 FKR589870:FKS589870 FUN589870:FUO589870 GEJ589870:GEK589870 GOF589870:GOG589870 GYB589870:GYC589870 HHX589870:HHY589870 HRT589870:HRU589870 IBP589870:IBQ589870 ILL589870:ILM589870 IVH589870:IVI589870 JFD589870:JFE589870 JOZ589870:JPA589870 JYV589870:JYW589870 KIR589870:KIS589870 KSN589870:KSO589870 LCJ589870:LCK589870 LMF589870:LMG589870 LWB589870:LWC589870 MFX589870:MFY589870 MPT589870:MPU589870 MZP589870:MZQ589870 NJL589870:NJM589870 NTH589870:NTI589870 ODD589870:ODE589870 OMZ589870:ONA589870 OWV589870:OWW589870 PGR589870:PGS589870 PQN589870:PQO589870 QAJ589870:QAK589870 QKF589870:QKG589870 QUB589870:QUC589870 RDX589870:RDY589870 RNT589870:RNU589870 RXP589870:RXQ589870 SHL589870:SHM589870 SRH589870:SRI589870 TBD589870:TBE589870 TKZ589870:TLA589870 TUV589870:TUW589870 UER589870:UES589870 UON589870:UOO589870 UYJ589870:UYK589870 VIF589870:VIG589870 VSB589870:VSC589870 WBX589870:WBY589870 WLT589870:WLU589870 WVP589870:WVQ589870 F655406:G655406 JD655406:JE655406 SZ655406:TA655406 ACV655406:ACW655406 AMR655406:AMS655406 AWN655406:AWO655406 BGJ655406:BGK655406 BQF655406:BQG655406 CAB655406:CAC655406 CJX655406:CJY655406 CTT655406:CTU655406 DDP655406:DDQ655406 DNL655406:DNM655406 DXH655406:DXI655406 EHD655406:EHE655406 EQZ655406:ERA655406 FAV655406:FAW655406 FKR655406:FKS655406 FUN655406:FUO655406 GEJ655406:GEK655406 GOF655406:GOG655406 GYB655406:GYC655406 HHX655406:HHY655406 HRT655406:HRU655406 IBP655406:IBQ655406 ILL655406:ILM655406 IVH655406:IVI655406 JFD655406:JFE655406 JOZ655406:JPA655406 JYV655406:JYW655406 KIR655406:KIS655406 KSN655406:KSO655406 LCJ655406:LCK655406 LMF655406:LMG655406 LWB655406:LWC655406 MFX655406:MFY655406 MPT655406:MPU655406 MZP655406:MZQ655406 NJL655406:NJM655406 NTH655406:NTI655406 ODD655406:ODE655406 OMZ655406:ONA655406 OWV655406:OWW655406 PGR655406:PGS655406 PQN655406:PQO655406 QAJ655406:QAK655406 QKF655406:QKG655406 QUB655406:QUC655406 RDX655406:RDY655406 RNT655406:RNU655406 RXP655406:RXQ655406 SHL655406:SHM655406 SRH655406:SRI655406 TBD655406:TBE655406 TKZ655406:TLA655406 TUV655406:TUW655406 UER655406:UES655406 UON655406:UOO655406 UYJ655406:UYK655406 VIF655406:VIG655406 VSB655406:VSC655406 WBX655406:WBY655406 WLT655406:WLU655406 WVP655406:WVQ655406 F720942:G720942 JD720942:JE720942 SZ720942:TA720942 ACV720942:ACW720942 AMR720942:AMS720942 AWN720942:AWO720942 BGJ720942:BGK720942 BQF720942:BQG720942 CAB720942:CAC720942 CJX720942:CJY720942 CTT720942:CTU720942 DDP720942:DDQ720942 DNL720942:DNM720942 DXH720942:DXI720942 EHD720942:EHE720942 EQZ720942:ERA720942 FAV720942:FAW720942 FKR720942:FKS720942 FUN720942:FUO720942 GEJ720942:GEK720942 GOF720942:GOG720942 GYB720942:GYC720942 HHX720942:HHY720942 HRT720942:HRU720942 IBP720942:IBQ720942 ILL720942:ILM720942 IVH720942:IVI720942 JFD720942:JFE720942 JOZ720942:JPA720942 JYV720942:JYW720942 KIR720942:KIS720942 KSN720942:KSO720942 LCJ720942:LCK720942 LMF720942:LMG720942 LWB720942:LWC720942 MFX720942:MFY720942 MPT720942:MPU720942 MZP720942:MZQ720942 NJL720942:NJM720942 NTH720942:NTI720942 ODD720942:ODE720942 OMZ720942:ONA720942 OWV720942:OWW720942 PGR720942:PGS720942 PQN720942:PQO720942 QAJ720942:QAK720942 QKF720942:QKG720942 QUB720942:QUC720942 RDX720942:RDY720942 RNT720942:RNU720942 RXP720942:RXQ720942 SHL720942:SHM720942 SRH720942:SRI720942 TBD720942:TBE720942 TKZ720942:TLA720942 TUV720942:TUW720942 UER720942:UES720942 UON720942:UOO720942 UYJ720942:UYK720942 VIF720942:VIG720942 VSB720942:VSC720942 WBX720942:WBY720942 WLT720942:WLU720942 WVP720942:WVQ720942 F786478:G786478 JD786478:JE786478 SZ786478:TA786478 ACV786478:ACW786478 AMR786478:AMS786478 AWN786478:AWO786478 BGJ786478:BGK786478 BQF786478:BQG786478 CAB786478:CAC786478 CJX786478:CJY786478 CTT786478:CTU786478 DDP786478:DDQ786478 DNL786478:DNM786478 DXH786478:DXI786478 EHD786478:EHE786478 EQZ786478:ERA786478 FAV786478:FAW786478 FKR786478:FKS786478 FUN786478:FUO786478 GEJ786478:GEK786478 GOF786478:GOG786478 GYB786478:GYC786478 HHX786478:HHY786478 HRT786478:HRU786478 IBP786478:IBQ786478 ILL786478:ILM786478 IVH786478:IVI786478 JFD786478:JFE786478 JOZ786478:JPA786478 JYV786478:JYW786478 KIR786478:KIS786478 KSN786478:KSO786478 LCJ786478:LCK786478 LMF786478:LMG786478 LWB786478:LWC786478 MFX786478:MFY786478 MPT786478:MPU786478 MZP786478:MZQ786478 NJL786478:NJM786478 NTH786478:NTI786478 ODD786478:ODE786478 OMZ786478:ONA786478 OWV786478:OWW786478 PGR786478:PGS786478 PQN786478:PQO786478 QAJ786478:QAK786478 QKF786478:QKG786478 QUB786478:QUC786478 RDX786478:RDY786478 RNT786478:RNU786478 RXP786478:RXQ786478 SHL786478:SHM786478 SRH786478:SRI786478 TBD786478:TBE786478 TKZ786478:TLA786478 TUV786478:TUW786478 UER786478:UES786478 UON786478:UOO786478 UYJ786478:UYK786478 VIF786478:VIG786478 VSB786478:VSC786478 WBX786478:WBY786478 WLT786478:WLU786478 WVP786478:WVQ786478 F852014:G852014 JD852014:JE852014 SZ852014:TA852014 ACV852014:ACW852014 AMR852014:AMS852014 AWN852014:AWO852014 BGJ852014:BGK852014 BQF852014:BQG852014 CAB852014:CAC852014 CJX852014:CJY852014 CTT852014:CTU852014 DDP852014:DDQ852014 DNL852014:DNM852014 DXH852014:DXI852014 EHD852014:EHE852014 EQZ852014:ERA852014 FAV852014:FAW852014 FKR852014:FKS852014 FUN852014:FUO852014 GEJ852014:GEK852014 GOF852014:GOG852014 GYB852014:GYC852014 HHX852014:HHY852014 HRT852014:HRU852014 IBP852014:IBQ852014 ILL852014:ILM852014 IVH852014:IVI852014 JFD852014:JFE852014 JOZ852014:JPA852014 JYV852014:JYW852014 KIR852014:KIS852014 KSN852014:KSO852014 LCJ852014:LCK852014 LMF852014:LMG852014 LWB852014:LWC852014 MFX852014:MFY852014 MPT852014:MPU852014 MZP852014:MZQ852014 NJL852014:NJM852014 NTH852014:NTI852014 ODD852014:ODE852014 OMZ852014:ONA852014 OWV852014:OWW852014 PGR852014:PGS852014 PQN852014:PQO852014 QAJ852014:QAK852014 QKF852014:QKG852014 QUB852014:QUC852014 RDX852014:RDY852014 RNT852014:RNU852014 RXP852014:RXQ852014 SHL852014:SHM852014 SRH852014:SRI852014 TBD852014:TBE852014 TKZ852014:TLA852014 TUV852014:TUW852014 UER852014:UES852014 UON852014:UOO852014 UYJ852014:UYK852014 VIF852014:VIG852014 VSB852014:VSC852014 WBX852014:WBY852014 WLT852014:WLU852014 WVP852014:WVQ852014 F917550:G917550 JD917550:JE917550 SZ917550:TA917550 ACV917550:ACW917550 AMR917550:AMS917550 AWN917550:AWO917550 BGJ917550:BGK917550 BQF917550:BQG917550 CAB917550:CAC917550 CJX917550:CJY917550 CTT917550:CTU917550 DDP917550:DDQ917550 DNL917550:DNM917550 DXH917550:DXI917550 EHD917550:EHE917550 EQZ917550:ERA917550 FAV917550:FAW917550 FKR917550:FKS917550 FUN917550:FUO917550 GEJ917550:GEK917550 GOF917550:GOG917550 GYB917550:GYC917550 HHX917550:HHY917550 HRT917550:HRU917550 IBP917550:IBQ917550 ILL917550:ILM917550 IVH917550:IVI917550 JFD917550:JFE917550 JOZ917550:JPA917550 JYV917550:JYW917550 KIR917550:KIS917550 KSN917550:KSO917550 LCJ917550:LCK917550 LMF917550:LMG917550 LWB917550:LWC917550 MFX917550:MFY917550 MPT917550:MPU917550 MZP917550:MZQ917550 NJL917550:NJM917550 NTH917550:NTI917550 ODD917550:ODE917550 OMZ917550:ONA917550 OWV917550:OWW917550 PGR917550:PGS917550 PQN917550:PQO917550 QAJ917550:QAK917550 QKF917550:QKG917550 QUB917550:QUC917550 RDX917550:RDY917550 RNT917550:RNU917550 RXP917550:RXQ917550 SHL917550:SHM917550 SRH917550:SRI917550 TBD917550:TBE917550 TKZ917550:TLA917550 TUV917550:TUW917550 UER917550:UES917550 UON917550:UOO917550 UYJ917550:UYK917550 VIF917550:VIG917550 VSB917550:VSC917550 WBX917550:WBY917550 WLT917550:WLU917550 WVP917550:WVQ917550 F983086:G983086 JD983086:JE983086 SZ983086:TA983086 ACV983086:ACW983086 AMR983086:AMS983086 AWN983086:AWO983086 BGJ983086:BGK983086 BQF983086:BQG983086 CAB983086:CAC983086 CJX983086:CJY983086 CTT983086:CTU983086 DDP983086:DDQ983086 DNL983086:DNM983086 DXH983086:DXI983086 EHD983086:EHE983086 EQZ983086:ERA983086 FAV983086:FAW983086 FKR983086:FKS983086 FUN983086:FUO983086 GEJ983086:GEK983086 GOF983086:GOG983086 GYB983086:GYC983086 HHX983086:HHY983086 HRT983086:HRU983086 IBP983086:IBQ983086 ILL983086:ILM983086 IVH983086:IVI983086 JFD983086:JFE983086 JOZ983086:JPA983086 JYV983086:JYW983086 KIR983086:KIS983086 KSN983086:KSO983086 LCJ983086:LCK983086 LMF983086:LMG983086 LWB983086:LWC983086 MFX983086:MFY983086 MPT983086:MPU983086 MZP983086:MZQ983086 NJL983086:NJM983086 NTH983086:NTI983086 ODD983086:ODE983086 OMZ983086:ONA983086 OWV983086:OWW983086 PGR983086:PGS983086 PQN983086:PQO983086 QAJ983086:QAK983086 QKF983086:QKG983086 QUB983086:QUC983086 RDX983086:RDY983086 RNT983086:RNU983086 RXP983086:RXQ983086 SHL983086:SHM983086 SRH983086:SRI983086 TBD983086:TBE983086 TKZ983086:TLA983086 TUV983086:TUW983086 UER983086:UES983086 UON983086:UOO983086 UYJ983086:UYK983086 VIF983086:VIG983086 VSB983086:VSC983086 WBX983086:WBY983086 WLT983086:WLU983086 WVP983086:WVQ983086 JD27:JG28 SZ27:TC28 ACV27:ACY28 AMR27:AMU28 AWN27:AWQ28 BGJ27:BGM28 BQF27:BQI28 CAB27:CAE28 CJX27:CKA28 CTT27:CTW28 DDP27:DDS28 DNL27:DNO28 DXH27:DXK28 EHD27:EHG28 EQZ27:ERC28 FAV27:FAY28 FKR27:FKU28 FUN27:FUQ28 GEJ27:GEM28 GOF27:GOI28 GYB27:GYE28 HHX27:HIA28 HRT27:HRW28 IBP27:IBS28 ILL27:ILO28 IVH27:IVK28 JFD27:JFG28 JOZ27:JPC28 JYV27:JYY28 KIR27:KIU28 KSN27:KSQ28 LCJ27:LCM28 LMF27:LMI28 LWB27:LWE28 MFX27:MGA28 MPT27:MPW28 MZP27:MZS28 NJL27:NJO28 NTH27:NTK28 ODD27:ODG28 OMZ27:ONC28 OWV27:OWY28 PGR27:PGU28 PQN27:PQQ28 QAJ27:QAM28 QKF27:QKI28 QUB27:QUE28 RDX27:REA28 RNT27:RNW28 RXP27:RXS28 SHL27:SHO28 SRH27:SRK28 TBD27:TBG28 TKZ27:TLC28 TUV27:TUY28 UER27:UEU28 UON27:UOQ28 UYJ27:UYM28 VIF27:VII28 VSB27:VSE28 WBX27:WCA28 WLT27:WLW28 WVP27:WVS28 F65574:K65574 JD65574:JG65574 SZ65574:TC65574 ACV65574:ACY65574 AMR65574:AMU65574 AWN65574:AWQ65574 BGJ65574:BGM65574 BQF65574:BQI65574 CAB65574:CAE65574 CJX65574:CKA65574 CTT65574:CTW65574 DDP65574:DDS65574 DNL65574:DNO65574 DXH65574:DXK65574 EHD65574:EHG65574 EQZ65574:ERC65574 FAV65574:FAY65574 FKR65574:FKU65574 FUN65574:FUQ65574 GEJ65574:GEM65574 GOF65574:GOI65574 GYB65574:GYE65574 HHX65574:HIA65574 HRT65574:HRW65574 IBP65574:IBS65574 ILL65574:ILO65574 IVH65574:IVK65574 JFD65574:JFG65574 JOZ65574:JPC65574 JYV65574:JYY65574 KIR65574:KIU65574 KSN65574:KSQ65574 LCJ65574:LCM65574 LMF65574:LMI65574 LWB65574:LWE65574 MFX65574:MGA65574 MPT65574:MPW65574 MZP65574:MZS65574 NJL65574:NJO65574 NTH65574:NTK65574 ODD65574:ODG65574 OMZ65574:ONC65574 OWV65574:OWY65574 PGR65574:PGU65574 PQN65574:PQQ65574 QAJ65574:QAM65574 QKF65574:QKI65574 QUB65574:QUE65574 RDX65574:REA65574 RNT65574:RNW65574 RXP65574:RXS65574 SHL65574:SHO65574 SRH65574:SRK65574 TBD65574:TBG65574 TKZ65574:TLC65574 TUV65574:TUY65574 UER65574:UEU65574 UON65574:UOQ65574 UYJ65574:UYM65574 VIF65574:VII65574 VSB65574:VSE65574 WBX65574:WCA65574 WLT65574:WLW65574 WVP65574:WVS65574 F131110:K131110 JD131110:JG131110 SZ131110:TC131110 ACV131110:ACY131110 AMR131110:AMU131110 AWN131110:AWQ131110 BGJ131110:BGM131110 BQF131110:BQI131110 CAB131110:CAE131110 CJX131110:CKA131110 CTT131110:CTW131110 DDP131110:DDS131110 DNL131110:DNO131110 DXH131110:DXK131110 EHD131110:EHG131110 EQZ131110:ERC131110 FAV131110:FAY131110 FKR131110:FKU131110 FUN131110:FUQ131110 GEJ131110:GEM131110 GOF131110:GOI131110 GYB131110:GYE131110 HHX131110:HIA131110 HRT131110:HRW131110 IBP131110:IBS131110 ILL131110:ILO131110 IVH131110:IVK131110 JFD131110:JFG131110 JOZ131110:JPC131110 JYV131110:JYY131110 KIR131110:KIU131110 KSN131110:KSQ131110 LCJ131110:LCM131110 LMF131110:LMI131110 LWB131110:LWE131110 MFX131110:MGA131110 MPT131110:MPW131110 MZP131110:MZS131110 NJL131110:NJO131110 NTH131110:NTK131110 ODD131110:ODG131110 OMZ131110:ONC131110 OWV131110:OWY131110 PGR131110:PGU131110 PQN131110:PQQ131110 QAJ131110:QAM131110 QKF131110:QKI131110 QUB131110:QUE131110 RDX131110:REA131110 RNT131110:RNW131110 RXP131110:RXS131110 SHL131110:SHO131110 SRH131110:SRK131110 TBD131110:TBG131110 TKZ131110:TLC131110 TUV131110:TUY131110 UER131110:UEU131110 UON131110:UOQ131110 UYJ131110:UYM131110 VIF131110:VII131110 VSB131110:VSE131110 WBX131110:WCA131110 WLT131110:WLW131110 WVP131110:WVS131110 F196646:K196646 JD196646:JG196646 SZ196646:TC196646 ACV196646:ACY196646 AMR196646:AMU196646 AWN196646:AWQ196646 BGJ196646:BGM196646 BQF196646:BQI196646 CAB196646:CAE196646 CJX196646:CKA196646 CTT196646:CTW196646 DDP196646:DDS196646 DNL196646:DNO196646 DXH196646:DXK196646 EHD196646:EHG196646 EQZ196646:ERC196646 FAV196646:FAY196646 FKR196646:FKU196646 FUN196646:FUQ196646 GEJ196646:GEM196646 GOF196646:GOI196646 GYB196646:GYE196646 HHX196646:HIA196646 HRT196646:HRW196646 IBP196646:IBS196646 ILL196646:ILO196646 IVH196646:IVK196646 JFD196646:JFG196646 JOZ196646:JPC196646 JYV196646:JYY196646 KIR196646:KIU196646 KSN196646:KSQ196646 LCJ196646:LCM196646 LMF196646:LMI196646 LWB196646:LWE196646 MFX196646:MGA196646 MPT196646:MPW196646 MZP196646:MZS196646 NJL196646:NJO196646 NTH196646:NTK196646 ODD196646:ODG196646 OMZ196646:ONC196646 OWV196646:OWY196646 PGR196646:PGU196646 PQN196646:PQQ196646 QAJ196646:QAM196646 QKF196646:QKI196646 QUB196646:QUE196646 RDX196646:REA196646 RNT196646:RNW196646 RXP196646:RXS196646 SHL196646:SHO196646 SRH196646:SRK196646 TBD196646:TBG196646 TKZ196646:TLC196646 TUV196646:TUY196646 UER196646:UEU196646 UON196646:UOQ196646 UYJ196646:UYM196646 VIF196646:VII196646 VSB196646:VSE196646 WBX196646:WCA196646 WLT196646:WLW196646 WVP196646:WVS196646 F262182:K262182 JD262182:JG262182 SZ262182:TC262182 ACV262182:ACY262182 AMR262182:AMU262182 AWN262182:AWQ262182 BGJ262182:BGM262182 BQF262182:BQI262182 CAB262182:CAE262182 CJX262182:CKA262182 CTT262182:CTW262182 DDP262182:DDS262182 DNL262182:DNO262182 DXH262182:DXK262182 EHD262182:EHG262182 EQZ262182:ERC262182 FAV262182:FAY262182 FKR262182:FKU262182 FUN262182:FUQ262182 GEJ262182:GEM262182 GOF262182:GOI262182 GYB262182:GYE262182 HHX262182:HIA262182 HRT262182:HRW262182 IBP262182:IBS262182 ILL262182:ILO262182 IVH262182:IVK262182 JFD262182:JFG262182 JOZ262182:JPC262182 JYV262182:JYY262182 KIR262182:KIU262182 KSN262182:KSQ262182 LCJ262182:LCM262182 LMF262182:LMI262182 LWB262182:LWE262182 MFX262182:MGA262182 MPT262182:MPW262182 MZP262182:MZS262182 NJL262182:NJO262182 NTH262182:NTK262182 ODD262182:ODG262182 OMZ262182:ONC262182 OWV262182:OWY262182 PGR262182:PGU262182 PQN262182:PQQ262182 QAJ262182:QAM262182 QKF262182:QKI262182 QUB262182:QUE262182 RDX262182:REA262182 RNT262182:RNW262182 RXP262182:RXS262182 SHL262182:SHO262182 SRH262182:SRK262182 TBD262182:TBG262182 TKZ262182:TLC262182 TUV262182:TUY262182 UER262182:UEU262182 UON262182:UOQ262182 UYJ262182:UYM262182 VIF262182:VII262182 VSB262182:VSE262182 WBX262182:WCA262182 WLT262182:WLW262182 WVP262182:WVS262182 F327718:K327718 JD327718:JG327718 SZ327718:TC327718 ACV327718:ACY327718 AMR327718:AMU327718 AWN327718:AWQ327718 BGJ327718:BGM327718 BQF327718:BQI327718 CAB327718:CAE327718 CJX327718:CKA327718 CTT327718:CTW327718 DDP327718:DDS327718 DNL327718:DNO327718 DXH327718:DXK327718 EHD327718:EHG327718 EQZ327718:ERC327718 FAV327718:FAY327718 FKR327718:FKU327718 FUN327718:FUQ327718 GEJ327718:GEM327718 GOF327718:GOI327718 GYB327718:GYE327718 HHX327718:HIA327718 HRT327718:HRW327718 IBP327718:IBS327718 ILL327718:ILO327718 IVH327718:IVK327718 JFD327718:JFG327718 JOZ327718:JPC327718 JYV327718:JYY327718 KIR327718:KIU327718 KSN327718:KSQ327718 LCJ327718:LCM327718 LMF327718:LMI327718 LWB327718:LWE327718 MFX327718:MGA327718 MPT327718:MPW327718 MZP327718:MZS327718 NJL327718:NJO327718 NTH327718:NTK327718 ODD327718:ODG327718 OMZ327718:ONC327718 OWV327718:OWY327718 PGR327718:PGU327718 PQN327718:PQQ327718 QAJ327718:QAM327718 QKF327718:QKI327718 QUB327718:QUE327718 RDX327718:REA327718 RNT327718:RNW327718 RXP327718:RXS327718 SHL327718:SHO327718 SRH327718:SRK327718 TBD327718:TBG327718 TKZ327718:TLC327718 TUV327718:TUY327718 UER327718:UEU327718 UON327718:UOQ327718 UYJ327718:UYM327718 VIF327718:VII327718 VSB327718:VSE327718 WBX327718:WCA327718 WLT327718:WLW327718 WVP327718:WVS327718 F393254:K393254 JD393254:JG393254 SZ393254:TC393254 ACV393254:ACY393254 AMR393254:AMU393254 AWN393254:AWQ393254 BGJ393254:BGM393254 BQF393254:BQI393254 CAB393254:CAE393254 CJX393254:CKA393254 CTT393254:CTW393254 DDP393254:DDS393254 DNL393254:DNO393254 DXH393254:DXK393254 EHD393254:EHG393254 EQZ393254:ERC393254 FAV393254:FAY393254 FKR393254:FKU393254 FUN393254:FUQ393254 GEJ393254:GEM393254 GOF393254:GOI393254 GYB393254:GYE393254 HHX393254:HIA393254 HRT393254:HRW393254 IBP393254:IBS393254 ILL393254:ILO393254 IVH393254:IVK393254 JFD393254:JFG393254 JOZ393254:JPC393254 JYV393254:JYY393254 KIR393254:KIU393254 KSN393254:KSQ393254 LCJ393254:LCM393254 LMF393254:LMI393254 LWB393254:LWE393254 MFX393254:MGA393254 MPT393254:MPW393254 MZP393254:MZS393254 NJL393254:NJO393254 NTH393254:NTK393254 ODD393254:ODG393254 OMZ393254:ONC393254 OWV393254:OWY393254 PGR393254:PGU393254 PQN393254:PQQ393254 QAJ393254:QAM393254 QKF393254:QKI393254 QUB393254:QUE393254 RDX393254:REA393254 RNT393254:RNW393254 RXP393254:RXS393254 SHL393254:SHO393254 SRH393254:SRK393254 TBD393254:TBG393254 TKZ393254:TLC393254 TUV393254:TUY393254 UER393254:UEU393254 UON393254:UOQ393254 UYJ393254:UYM393254 VIF393254:VII393254 VSB393254:VSE393254 WBX393254:WCA393254 WLT393254:WLW393254 WVP393254:WVS393254 F458790:K458790 JD458790:JG458790 SZ458790:TC458790 ACV458790:ACY458790 AMR458790:AMU458790 AWN458790:AWQ458790 BGJ458790:BGM458790 BQF458790:BQI458790 CAB458790:CAE458790 CJX458790:CKA458790 CTT458790:CTW458790 DDP458790:DDS458790 DNL458790:DNO458790 DXH458790:DXK458790 EHD458790:EHG458790 EQZ458790:ERC458790 FAV458790:FAY458790 FKR458790:FKU458790 FUN458790:FUQ458790 GEJ458790:GEM458790 GOF458790:GOI458790 GYB458790:GYE458790 HHX458790:HIA458790 HRT458790:HRW458790 IBP458790:IBS458790 ILL458790:ILO458790 IVH458790:IVK458790 JFD458790:JFG458790 JOZ458790:JPC458790 JYV458790:JYY458790 KIR458790:KIU458790 KSN458790:KSQ458790 LCJ458790:LCM458790 LMF458790:LMI458790 LWB458790:LWE458790 MFX458790:MGA458790 MPT458790:MPW458790 MZP458790:MZS458790 NJL458790:NJO458790 NTH458790:NTK458790 ODD458790:ODG458790 OMZ458790:ONC458790 OWV458790:OWY458790 PGR458790:PGU458790 PQN458790:PQQ458790 QAJ458790:QAM458790 QKF458790:QKI458790 QUB458790:QUE458790 RDX458790:REA458790 RNT458790:RNW458790 RXP458790:RXS458790 SHL458790:SHO458790 SRH458790:SRK458790 TBD458790:TBG458790 TKZ458790:TLC458790 TUV458790:TUY458790 UER458790:UEU458790 UON458790:UOQ458790 UYJ458790:UYM458790 VIF458790:VII458790 VSB458790:VSE458790 WBX458790:WCA458790 WLT458790:WLW458790 WVP458790:WVS458790 F524326:K524326 JD524326:JG524326 SZ524326:TC524326 ACV524326:ACY524326 AMR524326:AMU524326 AWN524326:AWQ524326 BGJ524326:BGM524326 BQF524326:BQI524326 CAB524326:CAE524326 CJX524326:CKA524326 CTT524326:CTW524326 DDP524326:DDS524326 DNL524326:DNO524326 DXH524326:DXK524326 EHD524326:EHG524326 EQZ524326:ERC524326 FAV524326:FAY524326 FKR524326:FKU524326 FUN524326:FUQ524326 GEJ524326:GEM524326 GOF524326:GOI524326 GYB524326:GYE524326 HHX524326:HIA524326 HRT524326:HRW524326 IBP524326:IBS524326 ILL524326:ILO524326 IVH524326:IVK524326 JFD524326:JFG524326 JOZ524326:JPC524326 JYV524326:JYY524326 KIR524326:KIU524326 KSN524326:KSQ524326 LCJ524326:LCM524326 LMF524326:LMI524326 LWB524326:LWE524326 MFX524326:MGA524326 MPT524326:MPW524326 MZP524326:MZS524326 NJL524326:NJO524326 NTH524326:NTK524326 ODD524326:ODG524326 OMZ524326:ONC524326 OWV524326:OWY524326 PGR524326:PGU524326 PQN524326:PQQ524326 QAJ524326:QAM524326 QKF524326:QKI524326 QUB524326:QUE524326 RDX524326:REA524326 RNT524326:RNW524326 RXP524326:RXS524326 SHL524326:SHO524326 SRH524326:SRK524326 TBD524326:TBG524326 TKZ524326:TLC524326 TUV524326:TUY524326 UER524326:UEU524326 UON524326:UOQ524326 UYJ524326:UYM524326 VIF524326:VII524326 VSB524326:VSE524326 WBX524326:WCA524326 WLT524326:WLW524326 WVP524326:WVS524326 F589862:K589862 JD589862:JG589862 SZ589862:TC589862 ACV589862:ACY589862 AMR589862:AMU589862 AWN589862:AWQ589862 BGJ589862:BGM589862 BQF589862:BQI589862 CAB589862:CAE589862 CJX589862:CKA589862 CTT589862:CTW589862 DDP589862:DDS589862 DNL589862:DNO589862 DXH589862:DXK589862 EHD589862:EHG589862 EQZ589862:ERC589862 FAV589862:FAY589862 FKR589862:FKU589862 FUN589862:FUQ589862 GEJ589862:GEM589862 GOF589862:GOI589862 GYB589862:GYE589862 HHX589862:HIA589862 HRT589862:HRW589862 IBP589862:IBS589862 ILL589862:ILO589862 IVH589862:IVK589862 JFD589862:JFG589862 JOZ589862:JPC589862 JYV589862:JYY589862 KIR589862:KIU589862 KSN589862:KSQ589862 LCJ589862:LCM589862 LMF589862:LMI589862 LWB589862:LWE589862 MFX589862:MGA589862 MPT589862:MPW589862 MZP589862:MZS589862 NJL589862:NJO589862 NTH589862:NTK589862 ODD589862:ODG589862 OMZ589862:ONC589862 OWV589862:OWY589862 PGR589862:PGU589862 PQN589862:PQQ589862 QAJ589862:QAM589862 QKF589862:QKI589862 QUB589862:QUE589862 RDX589862:REA589862 RNT589862:RNW589862 RXP589862:RXS589862 SHL589862:SHO589862 SRH589862:SRK589862 TBD589862:TBG589862 TKZ589862:TLC589862 TUV589862:TUY589862 UER589862:UEU589862 UON589862:UOQ589862 UYJ589862:UYM589862 VIF589862:VII589862 VSB589862:VSE589862 WBX589862:WCA589862 WLT589862:WLW589862 WVP589862:WVS589862 F655398:K655398 JD655398:JG655398 SZ655398:TC655398 ACV655398:ACY655398 AMR655398:AMU655398 AWN655398:AWQ655398 BGJ655398:BGM655398 BQF655398:BQI655398 CAB655398:CAE655398 CJX655398:CKA655398 CTT655398:CTW655398 DDP655398:DDS655398 DNL655398:DNO655398 DXH655398:DXK655398 EHD655398:EHG655398 EQZ655398:ERC655398 FAV655398:FAY655398 FKR655398:FKU655398 FUN655398:FUQ655398 GEJ655398:GEM655398 GOF655398:GOI655398 GYB655398:GYE655398 HHX655398:HIA655398 HRT655398:HRW655398 IBP655398:IBS655398 ILL655398:ILO655398 IVH655398:IVK655398 JFD655398:JFG655398 JOZ655398:JPC655398 JYV655398:JYY655398 KIR655398:KIU655398 KSN655398:KSQ655398 LCJ655398:LCM655398 LMF655398:LMI655398 LWB655398:LWE655398 MFX655398:MGA655398 MPT655398:MPW655398 MZP655398:MZS655398 NJL655398:NJO655398 NTH655398:NTK655398 ODD655398:ODG655398 OMZ655398:ONC655398 OWV655398:OWY655398 PGR655398:PGU655398 PQN655398:PQQ655398 QAJ655398:QAM655398 QKF655398:QKI655398 QUB655398:QUE655398 RDX655398:REA655398 RNT655398:RNW655398 RXP655398:RXS655398 SHL655398:SHO655398 SRH655398:SRK655398 TBD655398:TBG655398 TKZ655398:TLC655398 TUV655398:TUY655398 UER655398:UEU655398 UON655398:UOQ655398 UYJ655398:UYM655398 VIF655398:VII655398 VSB655398:VSE655398 WBX655398:WCA655398 WLT655398:WLW655398 WVP655398:WVS655398 F720934:K720934 JD720934:JG720934 SZ720934:TC720934 ACV720934:ACY720934 AMR720934:AMU720934 AWN720934:AWQ720934 BGJ720934:BGM720934 BQF720934:BQI720934 CAB720934:CAE720934 CJX720934:CKA720934 CTT720934:CTW720934 DDP720934:DDS720934 DNL720934:DNO720934 DXH720934:DXK720934 EHD720934:EHG720934 EQZ720934:ERC720934 FAV720934:FAY720934 FKR720934:FKU720934 FUN720934:FUQ720934 GEJ720934:GEM720934 GOF720934:GOI720934 GYB720934:GYE720934 HHX720934:HIA720934 HRT720934:HRW720934 IBP720934:IBS720934 ILL720934:ILO720934 IVH720934:IVK720934 JFD720934:JFG720934 JOZ720934:JPC720934 JYV720934:JYY720934 KIR720934:KIU720934 KSN720934:KSQ720934 LCJ720934:LCM720934 LMF720934:LMI720934 LWB720934:LWE720934 MFX720934:MGA720934 MPT720934:MPW720934 MZP720934:MZS720934 NJL720934:NJO720934 NTH720934:NTK720934 ODD720934:ODG720934 OMZ720934:ONC720934 OWV720934:OWY720934 PGR720934:PGU720934 PQN720934:PQQ720934 QAJ720934:QAM720934 QKF720934:QKI720934 QUB720934:QUE720934 RDX720934:REA720934 RNT720934:RNW720934 RXP720934:RXS720934 SHL720934:SHO720934 SRH720934:SRK720934 TBD720934:TBG720934 TKZ720934:TLC720934 TUV720934:TUY720934 UER720934:UEU720934 UON720934:UOQ720934 UYJ720934:UYM720934 VIF720934:VII720934 VSB720934:VSE720934 WBX720934:WCA720934 WLT720934:WLW720934 WVP720934:WVS720934 F786470:K786470 JD786470:JG786470 SZ786470:TC786470 ACV786470:ACY786470 AMR786470:AMU786470 AWN786470:AWQ786470 BGJ786470:BGM786470 BQF786470:BQI786470 CAB786470:CAE786470 CJX786470:CKA786470 CTT786470:CTW786470 DDP786470:DDS786470 DNL786470:DNO786470 DXH786470:DXK786470 EHD786470:EHG786470 EQZ786470:ERC786470 FAV786470:FAY786470 FKR786470:FKU786470 FUN786470:FUQ786470 GEJ786470:GEM786470 GOF786470:GOI786470 GYB786470:GYE786470 HHX786470:HIA786470 HRT786470:HRW786470 IBP786470:IBS786470 ILL786470:ILO786470 IVH786470:IVK786470 JFD786470:JFG786470 JOZ786470:JPC786470 JYV786470:JYY786470 KIR786470:KIU786470 KSN786470:KSQ786470 LCJ786470:LCM786470 LMF786470:LMI786470 LWB786470:LWE786470 MFX786470:MGA786470 MPT786470:MPW786470 MZP786470:MZS786470 NJL786470:NJO786470 NTH786470:NTK786470 ODD786470:ODG786470 OMZ786470:ONC786470 OWV786470:OWY786470 PGR786470:PGU786470 PQN786470:PQQ786470 QAJ786470:QAM786470 QKF786470:QKI786470 QUB786470:QUE786470 RDX786470:REA786470 RNT786470:RNW786470 RXP786470:RXS786470 SHL786470:SHO786470 SRH786470:SRK786470 TBD786470:TBG786470 TKZ786470:TLC786470 TUV786470:TUY786470 UER786470:UEU786470 UON786470:UOQ786470 UYJ786470:UYM786470 VIF786470:VII786470 VSB786470:VSE786470 WBX786470:WCA786470 WLT786470:WLW786470 WVP786470:WVS786470 F852006:K852006 JD852006:JG852006 SZ852006:TC852006 ACV852006:ACY852006 AMR852006:AMU852006 AWN852006:AWQ852006 BGJ852006:BGM852006 BQF852006:BQI852006 CAB852006:CAE852006 CJX852006:CKA852006 CTT852006:CTW852006 DDP852006:DDS852006 DNL852006:DNO852006 DXH852006:DXK852006 EHD852006:EHG852006 EQZ852006:ERC852006 FAV852006:FAY852006 FKR852006:FKU852006 FUN852006:FUQ852006 GEJ852006:GEM852006 GOF852006:GOI852006 GYB852006:GYE852006 HHX852006:HIA852006 HRT852006:HRW852006 IBP852006:IBS852006 ILL852006:ILO852006 IVH852006:IVK852006 JFD852006:JFG852006 JOZ852006:JPC852006 JYV852006:JYY852006 KIR852006:KIU852006 KSN852006:KSQ852006 LCJ852006:LCM852006 LMF852006:LMI852006 LWB852006:LWE852006 MFX852006:MGA852006 MPT852006:MPW852006 MZP852006:MZS852006 NJL852006:NJO852006 NTH852006:NTK852006 ODD852006:ODG852006 OMZ852006:ONC852006 OWV852006:OWY852006 PGR852006:PGU852006 PQN852006:PQQ852006 QAJ852006:QAM852006 QKF852006:QKI852006 QUB852006:QUE852006 RDX852006:REA852006 RNT852006:RNW852006 RXP852006:RXS852006 SHL852006:SHO852006 SRH852006:SRK852006 TBD852006:TBG852006 TKZ852006:TLC852006 TUV852006:TUY852006 UER852006:UEU852006 UON852006:UOQ852006 UYJ852006:UYM852006 VIF852006:VII852006 VSB852006:VSE852006 WBX852006:WCA852006 WLT852006:WLW852006 WVP852006:WVS852006 F917542:K917542 JD917542:JG917542 SZ917542:TC917542 ACV917542:ACY917542 AMR917542:AMU917542 AWN917542:AWQ917542 BGJ917542:BGM917542 BQF917542:BQI917542 CAB917542:CAE917542 CJX917542:CKA917542 CTT917542:CTW917542 DDP917542:DDS917542 DNL917542:DNO917542 DXH917542:DXK917542 EHD917542:EHG917542 EQZ917542:ERC917542 FAV917542:FAY917542 FKR917542:FKU917542 FUN917542:FUQ917542 GEJ917542:GEM917542 GOF917542:GOI917542 GYB917542:GYE917542 HHX917542:HIA917542 HRT917542:HRW917542 IBP917542:IBS917542 ILL917542:ILO917542 IVH917542:IVK917542 JFD917542:JFG917542 JOZ917542:JPC917542 JYV917542:JYY917542 KIR917542:KIU917542 KSN917542:KSQ917542 LCJ917542:LCM917542 LMF917542:LMI917542 LWB917542:LWE917542 MFX917542:MGA917542 MPT917542:MPW917542 MZP917542:MZS917542 NJL917542:NJO917542 NTH917542:NTK917542 ODD917542:ODG917542 OMZ917542:ONC917542 OWV917542:OWY917542 PGR917542:PGU917542 PQN917542:PQQ917542 QAJ917542:QAM917542 QKF917542:QKI917542 QUB917542:QUE917542 RDX917542:REA917542 RNT917542:RNW917542 RXP917542:RXS917542 SHL917542:SHO917542 SRH917542:SRK917542 TBD917542:TBG917542 TKZ917542:TLC917542 TUV917542:TUY917542 UER917542:UEU917542 UON917542:UOQ917542 UYJ917542:UYM917542 VIF917542:VII917542 VSB917542:VSE917542 WBX917542:WCA917542 WLT917542:WLW917542 WVP917542:WVS917542 F983078:K983078 JD983078:JG983078 SZ983078:TC983078 ACV983078:ACY983078 AMR983078:AMU983078 AWN983078:AWQ983078 BGJ983078:BGM983078 BQF983078:BQI983078 CAB983078:CAE983078 CJX983078:CKA983078 CTT983078:CTW983078 DDP983078:DDS983078 DNL983078:DNO983078 DXH983078:DXK983078 EHD983078:EHG983078 EQZ983078:ERC983078 FAV983078:FAY983078 FKR983078:FKU983078 FUN983078:FUQ983078 GEJ983078:GEM983078 GOF983078:GOI983078 GYB983078:GYE983078 HHX983078:HIA983078 HRT983078:HRW983078 IBP983078:IBS983078 ILL983078:ILO983078 IVH983078:IVK983078 JFD983078:JFG983078 JOZ983078:JPC983078 JYV983078:JYY983078 KIR983078:KIU983078 KSN983078:KSQ983078 LCJ983078:LCM983078 LMF983078:LMI983078 LWB983078:LWE983078 MFX983078:MGA983078 MPT983078:MPW983078 MZP983078:MZS983078 NJL983078:NJO983078 NTH983078:NTK983078 ODD983078:ODG983078 OMZ983078:ONC983078 OWV983078:OWY983078 PGR983078:PGU983078 PQN983078:PQQ983078 QAJ983078:QAM983078 QKF983078:QKI983078 QUB983078:QUE983078 RDX983078:REA983078 RNT983078:RNW983078 RXP983078:RXS983078 SHL983078:SHO983078 SRH983078:SRK983078 TBD983078:TBG983078 TKZ983078:TLC983078 TUV983078:TUY983078 UER983078:UEU983078 UON983078:UOQ983078 UYJ983078:UYM983078 VIF983078:VII983078 VSB983078:VSE983078 WBX983078:WCA983078 WLT983078:WLW983078 WVP983078:WVS983078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C65598 JA65598 SW65598 ACS65598 AMO65598 AWK65598 BGG65598 BQC65598 BZY65598 CJU65598 CTQ65598 DDM65598 DNI65598 DXE65598 EHA65598 EQW65598 FAS65598 FKO65598 FUK65598 GEG65598 GOC65598 GXY65598 HHU65598 HRQ65598 IBM65598 ILI65598 IVE65598 JFA65598 JOW65598 JYS65598 KIO65598 KSK65598 LCG65598 LMC65598 LVY65598 MFU65598 MPQ65598 MZM65598 NJI65598 NTE65598 ODA65598 OMW65598 OWS65598 PGO65598 PQK65598 QAG65598 QKC65598 QTY65598 RDU65598 RNQ65598 RXM65598 SHI65598 SRE65598 TBA65598 TKW65598 TUS65598 UEO65598 UOK65598 UYG65598 VIC65598 VRY65598 WBU65598 WLQ65598 WVM65598 C131134 JA131134 SW131134 ACS131134 AMO131134 AWK131134 BGG131134 BQC131134 BZY131134 CJU131134 CTQ131134 DDM131134 DNI131134 DXE131134 EHA131134 EQW131134 FAS131134 FKO131134 FUK131134 GEG131134 GOC131134 GXY131134 HHU131134 HRQ131134 IBM131134 ILI131134 IVE131134 JFA131134 JOW131134 JYS131134 KIO131134 KSK131134 LCG131134 LMC131134 LVY131134 MFU131134 MPQ131134 MZM131134 NJI131134 NTE131134 ODA131134 OMW131134 OWS131134 PGO131134 PQK131134 QAG131134 QKC131134 QTY131134 RDU131134 RNQ131134 RXM131134 SHI131134 SRE131134 TBA131134 TKW131134 TUS131134 UEO131134 UOK131134 UYG131134 VIC131134 VRY131134 WBU131134 WLQ131134 WVM131134 C196670 JA196670 SW196670 ACS196670 AMO196670 AWK196670 BGG196670 BQC196670 BZY196670 CJU196670 CTQ196670 DDM196670 DNI196670 DXE196670 EHA196670 EQW196670 FAS196670 FKO196670 FUK196670 GEG196670 GOC196670 GXY196670 HHU196670 HRQ196670 IBM196670 ILI196670 IVE196670 JFA196670 JOW196670 JYS196670 KIO196670 KSK196670 LCG196670 LMC196670 LVY196670 MFU196670 MPQ196670 MZM196670 NJI196670 NTE196670 ODA196670 OMW196670 OWS196670 PGO196670 PQK196670 QAG196670 QKC196670 QTY196670 RDU196670 RNQ196670 RXM196670 SHI196670 SRE196670 TBA196670 TKW196670 TUS196670 UEO196670 UOK196670 UYG196670 VIC196670 VRY196670 WBU196670 WLQ196670 WVM196670 C262206 JA262206 SW262206 ACS262206 AMO262206 AWK262206 BGG262206 BQC262206 BZY262206 CJU262206 CTQ262206 DDM262206 DNI262206 DXE262206 EHA262206 EQW262206 FAS262206 FKO262206 FUK262206 GEG262206 GOC262206 GXY262206 HHU262206 HRQ262206 IBM262206 ILI262206 IVE262206 JFA262206 JOW262206 JYS262206 KIO262206 KSK262206 LCG262206 LMC262206 LVY262206 MFU262206 MPQ262206 MZM262206 NJI262206 NTE262206 ODA262206 OMW262206 OWS262206 PGO262206 PQK262206 QAG262206 QKC262206 QTY262206 RDU262206 RNQ262206 RXM262206 SHI262206 SRE262206 TBA262206 TKW262206 TUS262206 UEO262206 UOK262206 UYG262206 VIC262206 VRY262206 WBU262206 WLQ262206 WVM262206 C327742 JA327742 SW327742 ACS327742 AMO327742 AWK327742 BGG327742 BQC327742 BZY327742 CJU327742 CTQ327742 DDM327742 DNI327742 DXE327742 EHA327742 EQW327742 FAS327742 FKO327742 FUK327742 GEG327742 GOC327742 GXY327742 HHU327742 HRQ327742 IBM327742 ILI327742 IVE327742 JFA327742 JOW327742 JYS327742 KIO327742 KSK327742 LCG327742 LMC327742 LVY327742 MFU327742 MPQ327742 MZM327742 NJI327742 NTE327742 ODA327742 OMW327742 OWS327742 PGO327742 PQK327742 QAG327742 QKC327742 QTY327742 RDU327742 RNQ327742 RXM327742 SHI327742 SRE327742 TBA327742 TKW327742 TUS327742 UEO327742 UOK327742 UYG327742 VIC327742 VRY327742 WBU327742 WLQ327742 WVM327742 C393278 JA393278 SW393278 ACS393278 AMO393278 AWK393278 BGG393278 BQC393278 BZY393278 CJU393278 CTQ393278 DDM393278 DNI393278 DXE393278 EHA393278 EQW393278 FAS393278 FKO393278 FUK393278 GEG393278 GOC393278 GXY393278 HHU393278 HRQ393278 IBM393278 ILI393278 IVE393278 JFA393278 JOW393278 JYS393278 KIO393278 KSK393278 LCG393278 LMC393278 LVY393278 MFU393278 MPQ393278 MZM393278 NJI393278 NTE393278 ODA393278 OMW393278 OWS393278 PGO393278 PQK393278 QAG393278 QKC393278 QTY393278 RDU393278 RNQ393278 RXM393278 SHI393278 SRE393278 TBA393278 TKW393278 TUS393278 UEO393278 UOK393278 UYG393278 VIC393278 VRY393278 WBU393278 WLQ393278 WVM393278 C458814 JA458814 SW458814 ACS458814 AMO458814 AWK458814 BGG458814 BQC458814 BZY458814 CJU458814 CTQ458814 DDM458814 DNI458814 DXE458814 EHA458814 EQW458814 FAS458814 FKO458814 FUK458814 GEG458814 GOC458814 GXY458814 HHU458814 HRQ458814 IBM458814 ILI458814 IVE458814 JFA458814 JOW458814 JYS458814 KIO458814 KSK458814 LCG458814 LMC458814 LVY458814 MFU458814 MPQ458814 MZM458814 NJI458814 NTE458814 ODA458814 OMW458814 OWS458814 PGO458814 PQK458814 QAG458814 QKC458814 QTY458814 RDU458814 RNQ458814 RXM458814 SHI458814 SRE458814 TBA458814 TKW458814 TUS458814 UEO458814 UOK458814 UYG458814 VIC458814 VRY458814 WBU458814 WLQ458814 WVM458814 C524350 JA524350 SW524350 ACS524350 AMO524350 AWK524350 BGG524350 BQC524350 BZY524350 CJU524350 CTQ524350 DDM524350 DNI524350 DXE524350 EHA524350 EQW524350 FAS524350 FKO524350 FUK524350 GEG524350 GOC524350 GXY524350 HHU524350 HRQ524350 IBM524350 ILI524350 IVE524350 JFA524350 JOW524350 JYS524350 KIO524350 KSK524350 LCG524350 LMC524350 LVY524350 MFU524350 MPQ524350 MZM524350 NJI524350 NTE524350 ODA524350 OMW524350 OWS524350 PGO524350 PQK524350 QAG524350 QKC524350 QTY524350 RDU524350 RNQ524350 RXM524350 SHI524350 SRE524350 TBA524350 TKW524350 TUS524350 UEO524350 UOK524350 UYG524350 VIC524350 VRY524350 WBU524350 WLQ524350 WVM524350 C589886 JA589886 SW589886 ACS589886 AMO589886 AWK589886 BGG589886 BQC589886 BZY589886 CJU589886 CTQ589886 DDM589886 DNI589886 DXE589886 EHA589886 EQW589886 FAS589886 FKO589886 FUK589886 GEG589886 GOC589886 GXY589886 HHU589886 HRQ589886 IBM589886 ILI589886 IVE589886 JFA589886 JOW589886 JYS589886 KIO589886 KSK589886 LCG589886 LMC589886 LVY589886 MFU589886 MPQ589886 MZM589886 NJI589886 NTE589886 ODA589886 OMW589886 OWS589886 PGO589886 PQK589886 QAG589886 QKC589886 QTY589886 RDU589886 RNQ589886 RXM589886 SHI589886 SRE589886 TBA589886 TKW589886 TUS589886 UEO589886 UOK589886 UYG589886 VIC589886 VRY589886 WBU589886 WLQ589886 WVM589886 C655422 JA655422 SW655422 ACS655422 AMO655422 AWK655422 BGG655422 BQC655422 BZY655422 CJU655422 CTQ655422 DDM655422 DNI655422 DXE655422 EHA655422 EQW655422 FAS655422 FKO655422 FUK655422 GEG655422 GOC655422 GXY655422 HHU655422 HRQ655422 IBM655422 ILI655422 IVE655422 JFA655422 JOW655422 JYS655422 KIO655422 KSK655422 LCG655422 LMC655422 LVY655422 MFU655422 MPQ655422 MZM655422 NJI655422 NTE655422 ODA655422 OMW655422 OWS655422 PGO655422 PQK655422 QAG655422 QKC655422 QTY655422 RDU655422 RNQ655422 RXM655422 SHI655422 SRE655422 TBA655422 TKW655422 TUS655422 UEO655422 UOK655422 UYG655422 VIC655422 VRY655422 WBU655422 WLQ655422 WVM655422 C720958 JA720958 SW720958 ACS720958 AMO720958 AWK720958 BGG720958 BQC720958 BZY720958 CJU720958 CTQ720958 DDM720958 DNI720958 DXE720958 EHA720958 EQW720958 FAS720958 FKO720958 FUK720958 GEG720958 GOC720958 GXY720958 HHU720958 HRQ720958 IBM720958 ILI720958 IVE720958 JFA720958 JOW720958 JYS720958 KIO720958 KSK720958 LCG720958 LMC720958 LVY720958 MFU720958 MPQ720958 MZM720958 NJI720958 NTE720958 ODA720958 OMW720958 OWS720958 PGO720958 PQK720958 QAG720958 QKC720958 QTY720958 RDU720958 RNQ720958 RXM720958 SHI720958 SRE720958 TBA720958 TKW720958 TUS720958 UEO720958 UOK720958 UYG720958 VIC720958 VRY720958 WBU720958 WLQ720958 WVM720958 C786494 JA786494 SW786494 ACS786494 AMO786494 AWK786494 BGG786494 BQC786494 BZY786494 CJU786494 CTQ786494 DDM786494 DNI786494 DXE786494 EHA786494 EQW786494 FAS786494 FKO786494 FUK786494 GEG786494 GOC786494 GXY786494 HHU786494 HRQ786494 IBM786494 ILI786494 IVE786494 JFA786494 JOW786494 JYS786494 KIO786494 KSK786494 LCG786494 LMC786494 LVY786494 MFU786494 MPQ786494 MZM786494 NJI786494 NTE786494 ODA786494 OMW786494 OWS786494 PGO786494 PQK786494 QAG786494 QKC786494 QTY786494 RDU786494 RNQ786494 RXM786494 SHI786494 SRE786494 TBA786494 TKW786494 TUS786494 UEO786494 UOK786494 UYG786494 VIC786494 VRY786494 WBU786494 WLQ786494 WVM786494 C852030 JA852030 SW852030 ACS852030 AMO852030 AWK852030 BGG852030 BQC852030 BZY852030 CJU852030 CTQ852030 DDM852030 DNI852030 DXE852030 EHA852030 EQW852030 FAS852030 FKO852030 FUK852030 GEG852030 GOC852030 GXY852030 HHU852030 HRQ852030 IBM852030 ILI852030 IVE852030 JFA852030 JOW852030 JYS852030 KIO852030 KSK852030 LCG852030 LMC852030 LVY852030 MFU852030 MPQ852030 MZM852030 NJI852030 NTE852030 ODA852030 OMW852030 OWS852030 PGO852030 PQK852030 QAG852030 QKC852030 QTY852030 RDU852030 RNQ852030 RXM852030 SHI852030 SRE852030 TBA852030 TKW852030 TUS852030 UEO852030 UOK852030 UYG852030 VIC852030 VRY852030 WBU852030 WLQ852030 WVM852030 C917566 JA917566 SW917566 ACS917566 AMO917566 AWK917566 BGG917566 BQC917566 BZY917566 CJU917566 CTQ917566 DDM917566 DNI917566 DXE917566 EHA917566 EQW917566 FAS917566 FKO917566 FUK917566 GEG917566 GOC917566 GXY917566 HHU917566 HRQ917566 IBM917566 ILI917566 IVE917566 JFA917566 JOW917566 JYS917566 KIO917566 KSK917566 LCG917566 LMC917566 LVY917566 MFU917566 MPQ917566 MZM917566 NJI917566 NTE917566 ODA917566 OMW917566 OWS917566 PGO917566 PQK917566 QAG917566 QKC917566 QTY917566 RDU917566 RNQ917566 RXM917566 SHI917566 SRE917566 TBA917566 TKW917566 TUS917566 UEO917566 UOK917566 UYG917566 VIC917566 VRY917566 WBU917566 WLQ917566 WVM917566 C983102 JA983102 SW983102 ACS983102 AMO983102 AWK983102 BGG983102 BQC983102 BZY983102 CJU983102 CTQ983102 DDM983102 DNI983102 DXE983102 EHA983102 EQW983102 FAS983102 FKO983102 FUK983102 GEG983102 GOC983102 GXY983102 HHU983102 HRQ983102 IBM983102 ILI983102 IVE983102 JFA983102 JOW983102 JYS983102 KIO983102 KSK983102 LCG983102 LMC983102 LVY983102 MFU983102 MPQ983102 MZM983102 NJI983102 NTE983102 ODA983102 OMW983102 OWS983102 PGO983102 PQK983102 QAG983102 QKC983102 QTY983102 RDU983102 RNQ983102 RXM983102 SHI983102 SRE983102 TBA983102 TKW983102 TUS983102 UEO983102 UOK983102 UYG983102 VIC983102 VRY983102 WVP42:WVQ46 WLT42:WLU46 WBX42:WBY46 VSB42:VSC46 VIF42:VIG46 UYJ42:UYK46 UON42:UOO46 UER42:UES46 TUV42:TUW46 TKZ42:TLA46 TBD42:TBE46 SRH42:SRI46 SHL42:SHM46 RXP42:RXQ46 RNT42:RNU46 RDX42:RDY46 QUB42:QUC46 QKF42:QKG46 QAJ42:QAK46 PQN42:PQO46 PGR42:PGS46 OWV42:OWW46 OMZ42:ONA46 ODD42:ODE46 NTH42:NTI46 NJL42:NJM46 MZP42:MZQ46 MPT42:MPU46 MFX42:MFY46 LWB42:LWC46 LMF42:LMG46 LCJ42:LCK46 KSN42:KSO46 KIR42:KIS46 JYV42:JYW46 JOZ42:JPA46 JFD42:JFE46 IVH42:IVI46 ILL42:ILM46 IBP42:IBQ46 HRT42:HRU46 HHX42:HHY46 GYB42:GYC46 GOF42:GOG46 GEJ42:GEK46 FUN42:FUO46 FKR42:FKS46 FAV42:FAW46 EQZ42:ERA46 EHD42:EHE46 DXH42:DXI46 DNL42:DNM46 DDP42:DDQ46 CTT42:CTU46 CJX42:CJY46 CAB42:CAC46 BQF42:BQG46 BGJ42:BGK46 AWN42:AWO46 AMR42:AMS46 ACV42:ACW46 SZ42:TA46 JD42:JE46 WVT42:WVU46 WLX42:WLY46 WCB42:WCC46 VSF42:VSG46 VIJ42:VIK46 UYN42:UYO46 UOR42:UOS46 UEV42:UEW46 TUZ42:TVA46 TLD42:TLE46 TBH42:TBI46 SRL42:SRM46 SHP42:SHQ46 RXT42:RXU46 RNX42:RNY46 REB42:REC46 QUF42:QUG46 QKJ42:QKK46 QAN42:QAO46 PQR42:PQS46 PGV42:PGW46 OWZ42:OXA46 OND42:ONE46 ODH42:ODI46 NTL42:NTM46 NJP42:NJQ46 MZT42:MZU46 MPX42:MPY46 MGB42:MGC46 LWF42:LWG46 LMJ42:LMK46 LCN42:LCO46 KSR42:KSS46 KIV42:KIW46 JYZ42:JZA46 JPD42:JPE46 JFH42:JFI46 IVL42:IVM46 ILP42:ILQ46 IBT42:IBU46 HRX42:HRY46 HIB42:HIC46 GYF42:GYG46 GOJ42:GOK46 GEN42:GEO46 FUR42:FUS46 FKV42:FKW46 FAZ42:FBA46 ERD42:ERE46 EHH42:EHI46 DXL42:DXM46 DNP42:DNQ46 DDT42:DDU46 CTX42:CTY46 CKB42:CKC46 CAF42:CAG46 BQJ42:BQK46 BGN42:BGO46 AWR42:AWS46 AMV42:AMW46 ACZ42:ADA46 TD42:TE46 F19:P20 F27:K28 D47 F15:P16 F23:F24 G24:J24 M24:N24 K23:K24 L24" xr:uid="{00000000-0002-0000-0000-000001000000}"/>
  </dataValidations>
  <pageMargins left="0.25" right="0.25" top="0.75" bottom="0.75" header="0.3" footer="0.3"/>
  <pageSetup paperSize="9" scale="81" orientation="portrait" r:id="rId1"/>
  <drawing r:id="rId2"/>
  <extLst>
    <ext xmlns:x14="http://schemas.microsoft.com/office/spreadsheetml/2009/9/main" uri="{CCE6A557-97BC-4b89-ADB6-D9C93CAAB3DF}">
      <x14:dataValidations xmlns:xm="http://schemas.microsoft.com/office/excel/2006/main" count="4">
        <x14:dataValidation imeMode="off" allowBlank="1" showInputMessage="1" showErrorMessage="1" xr:uid="{00000000-0002-0000-0000-000002000000}">
          <xm:sqref>JF11:JF12 TB11:TB12 ACX11:ACX12 AMT11:AMT12 AWP11:AWP12 BGL11:BGL12 BQH11:BQH12 CAD11:CAD12 CJZ11:CJZ12 CTV11:CTV12 DDR11:DDR12 DNN11:DNN12 DXJ11:DXJ12 EHF11:EHF12 ERB11:ERB12 FAX11:FAX12 FKT11:FKT12 FUP11:FUP12 GEL11:GEL12 GOH11:GOH12 GYD11:GYD12 HHZ11:HHZ12 HRV11:HRV12 IBR11:IBR12 ILN11:ILN12 IVJ11:IVJ12 JFF11:JFF12 JPB11:JPB12 JYX11:JYX12 KIT11:KIT12 KSP11:KSP12 LCL11:LCL12 LMH11:LMH12 LWD11:LWD12 MFZ11:MFZ12 MPV11:MPV12 MZR11:MZR12 NJN11:NJN12 NTJ11:NTJ12 ODF11:ODF12 ONB11:ONB12 OWX11:OWX12 PGT11:PGT12 PQP11:PQP12 QAL11:QAL12 QKH11:QKH12 QUD11:QUD12 RDZ11:RDZ12 RNV11:RNV12 RXR11:RXR12 SHN11:SHN12 SRJ11:SRJ12 TBF11:TBF12 TLB11:TLB12 TUX11:TUX12 UET11:UET12 UOP11:UOP12 UYL11:UYL12 VIH11:VIH12 VSD11:VSD12 WBZ11:WBZ12 WLV11:WLV12 WVR11:WVR12 H65567:I65567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H131103:I131103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H196639:I196639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H262175:I262175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H327711:I327711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H393247:I393247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H458783:I458783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H524319:I524319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H589855:I589855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H655391:I655391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H720927:I720927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H786463:I786463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H851999:I851999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H917535:I917535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H983071:I983071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JD11:JD12 SZ11:SZ12 ACV11:ACV12 AMR11:AMR12 AWN11:AWN12 BGJ11:BGJ12 BQF11:BQF12 CAB11:CAB12 CJX11:CJX12 CTT11:CTT12 DDP11:DDP12 DNL11:DNL12 DXH11:DXH12 EHD11:EHD12 EQZ11:EQZ12 FAV11:FAV12 FKR11:FKR12 FUN11:FUN12 GEJ11:GEJ12 GOF11:GOF12 GYB11:GYB12 HHX11:HHX12 HRT11:HRT12 IBP11:IBP12 ILL11:ILL12 IVH11:IVH12 JFD11:JFD12 JOZ11:JOZ12 JYV11:JYV12 KIR11:KIR12 KSN11:KSN12 LCJ11:LCJ12 LMF11:LMF12 LWB11:LWB12 MFX11:MFX12 MPT11:MPT12 MZP11:MZP12 NJL11:NJL12 NTH11:NTH12 ODD11:ODD12 OMZ11:OMZ12 OWV11:OWV12 PGR11:PGR12 PQN11:PQN12 QAJ11:QAJ12 QKF11:QKF12 QUB11:QUB12 RDX11:RDX12 RNT11:RNT12 RXP11:RXP12 SHL11:SHL12 SRH11:SRH12 TBD11:TBD12 TKZ11:TKZ12 TUV11:TUV12 UER11:UER12 UON11:UON12 UYJ11:UYJ12 VIF11:VIF12 VSB11:VSB12 WBX11:WBX12 WLT11:WLT12 WVP11:WVP12 F65567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F131103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F196639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F262175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F327711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F393247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F458783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F524319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F589855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F655391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F720927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F786463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F851999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F917535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F983071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WVU5:WVU6 M65563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M131099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M196635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M262171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M327707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M393243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M458779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M524315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M589851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M655387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M720923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M786459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M851995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M917531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M983067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JG5:JG6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WVS5:WVS6 J65563:K65563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J131099:K131099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J196635:K196635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J262171:K262171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J327707:K327707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J393243:K393243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J458779:K458779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J524315:K524315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J589851:K589851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J655387:K655387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J720923:K720923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J786459:K786459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J851995:K851995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J917531:K917531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J983067:K983067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JE5:JE6 TA5:TA6 ACW5:ACW6 AMS5:AMS6 AWO5:AWO6 BGK5:BGK6 BQG5:BQG6 CAC5:CAC6 CJY5:CJY6 CTU5:CTU6 DDQ5:DDQ6 DNM5:DNM6 DXI5:DXI6 EHE5:EHE6 ERA5:ERA6 FAW5:FAW6 FKS5:FKS6 FUO5:FUO6 GEK5:GEK6 GOG5:GOG6 GYC5:GYC6 HHY5:HHY6 HRU5:HRU6 IBQ5:IBQ6 ILM5:ILM6 IVI5:IVI6 JFE5:JFE6 JPA5:JPA6 JYW5:JYW6 KIS5:KIS6 KSO5:KSO6 LCK5:LCK6 LMG5:LMG6 LWC5:LWC6 MFY5:MFY6 MPU5:MPU6 MZQ5:MZQ6 NJM5:NJM6 NTI5:NTI6 ODE5:ODE6 ONA5:ONA6 OWW5:OWW6 PGS5:PGS6 PQO5:PQO6 QAK5:QAK6 QKG5:QKG6 QUC5:QUC6 RDY5:RDY6 RNU5:RNU6 RXQ5:RXQ6 SHM5:SHM6 SRI5:SRI6 TBE5:TBE6 TLA5:TLA6 TUW5:TUW6 UES5:UES6 UOO5:UOO6 UYK5:UYK6 VIG5:VIG6 VSC5:VSC6 WBY5:WBY6 WLU5:WLU6 WVQ5:WVQ6 G65563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G131099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G196635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G262171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G327707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G393243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G458779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G524315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G589851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G655387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G720923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G786459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G851995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G917531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G983067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WBX983080:WBX983081 JH51:JH52 TD51:TD52 ACZ51:ACZ52 AMV51:AMV52 AWR51:AWR52 BGN51:BGN52 BQJ51:BQJ52 CAF51:CAF52 CKB51:CKB52 CTX51:CTX52 DDT51:DDT52 DNP51:DNP52 DXL51:DXL52 EHH51:EHH52 ERD51:ERD52 FAZ51:FAZ52 FKV51:FKV52 FUR51:FUR52 GEN51:GEN52 GOJ51:GOJ52 GYF51:GYF52 HIB51:HIB52 HRX51:HRX52 IBT51:IBT52 ILP51:ILP52 IVL51:IVL52 JFH51:JFH52 JPD51:JPD52 JYZ51:JYZ52 KIV51:KIV52 KSR51:KSR52 LCN51:LCN52 LMJ51:LMJ52 LWF51:LWF52 MGB51:MGB52 MPX51:MPX52 MZT51:MZT52 NJP51:NJP52 NTL51:NTL52 ODH51:ODH52 OND51:OND52 OWZ51:OWZ52 PGV51:PGV52 PQR51:PQR52 QAN51:QAN52 QKJ51:QKJ52 QUF51:QUF52 REB51:REB52 RNX51:RNX52 RXT51:RXT52 SHP51:SHP52 SRL51:SRL52 TBH51:TBH52 TLD51:TLD52 TUZ51:TUZ52 UEV51:UEV52 UOR51:UOR52 UYN51:UYN52 VIJ51:VIJ52 VSF51:VSF52 WCB51:WCB52 WLX51:WLX52 WVT51:WVT52 L65587:L65588 JH65587:JH65588 TD65587:TD65588 ACZ65587:ACZ65588 AMV65587:AMV65588 AWR65587:AWR65588 BGN65587:BGN65588 BQJ65587:BQJ65588 CAF65587:CAF65588 CKB65587:CKB65588 CTX65587:CTX65588 DDT65587:DDT65588 DNP65587:DNP65588 DXL65587:DXL65588 EHH65587:EHH65588 ERD65587:ERD65588 FAZ65587:FAZ65588 FKV65587:FKV65588 FUR65587:FUR65588 GEN65587:GEN65588 GOJ65587:GOJ65588 GYF65587:GYF65588 HIB65587:HIB65588 HRX65587:HRX65588 IBT65587:IBT65588 ILP65587:ILP65588 IVL65587:IVL65588 JFH65587:JFH65588 JPD65587:JPD65588 JYZ65587:JYZ65588 KIV65587:KIV65588 KSR65587:KSR65588 LCN65587:LCN65588 LMJ65587:LMJ65588 LWF65587:LWF65588 MGB65587:MGB65588 MPX65587:MPX65588 MZT65587:MZT65588 NJP65587:NJP65588 NTL65587:NTL65588 ODH65587:ODH65588 OND65587:OND65588 OWZ65587:OWZ65588 PGV65587:PGV65588 PQR65587:PQR65588 QAN65587:QAN65588 QKJ65587:QKJ65588 QUF65587:QUF65588 REB65587:REB65588 RNX65587:RNX65588 RXT65587:RXT65588 SHP65587:SHP65588 SRL65587:SRL65588 TBH65587:TBH65588 TLD65587:TLD65588 TUZ65587:TUZ65588 UEV65587:UEV65588 UOR65587:UOR65588 UYN65587:UYN65588 VIJ65587:VIJ65588 VSF65587:VSF65588 WCB65587:WCB65588 WLX65587:WLX65588 WVT65587:WVT65588 L131123:L131124 JH131123:JH131124 TD131123:TD131124 ACZ131123:ACZ131124 AMV131123:AMV131124 AWR131123:AWR131124 BGN131123:BGN131124 BQJ131123:BQJ131124 CAF131123:CAF131124 CKB131123:CKB131124 CTX131123:CTX131124 DDT131123:DDT131124 DNP131123:DNP131124 DXL131123:DXL131124 EHH131123:EHH131124 ERD131123:ERD131124 FAZ131123:FAZ131124 FKV131123:FKV131124 FUR131123:FUR131124 GEN131123:GEN131124 GOJ131123:GOJ131124 GYF131123:GYF131124 HIB131123:HIB131124 HRX131123:HRX131124 IBT131123:IBT131124 ILP131123:ILP131124 IVL131123:IVL131124 JFH131123:JFH131124 JPD131123:JPD131124 JYZ131123:JYZ131124 KIV131123:KIV131124 KSR131123:KSR131124 LCN131123:LCN131124 LMJ131123:LMJ131124 LWF131123:LWF131124 MGB131123:MGB131124 MPX131123:MPX131124 MZT131123:MZT131124 NJP131123:NJP131124 NTL131123:NTL131124 ODH131123:ODH131124 OND131123:OND131124 OWZ131123:OWZ131124 PGV131123:PGV131124 PQR131123:PQR131124 QAN131123:QAN131124 QKJ131123:QKJ131124 QUF131123:QUF131124 REB131123:REB131124 RNX131123:RNX131124 RXT131123:RXT131124 SHP131123:SHP131124 SRL131123:SRL131124 TBH131123:TBH131124 TLD131123:TLD131124 TUZ131123:TUZ131124 UEV131123:UEV131124 UOR131123:UOR131124 UYN131123:UYN131124 VIJ131123:VIJ131124 VSF131123:VSF131124 WCB131123:WCB131124 WLX131123:WLX131124 WVT131123:WVT131124 L196659:L196660 JH196659:JH196660 TD196659:TD196660 ACZ196659:ACZ196660 AMV196659:AMV196660 AWR196659:AWR196660 BGN196659:BGN196660 BQJ196659:BQJ196660 CAF196659:CAF196660 CKB196659:CKB196660 CTX196659:CTX196660 DDT196659:DDT196660 DNP196659:DNP196660 DXL196659:DXL196660 EHH196659:EHH196660 ERD196659:ERD196660 FAZ196659:FAZ196660 FKV196659:FKV196660 FUR196659:FUR196660 GEN196659:GEN196660 GOJ196659:GOJ196660 GYF196659:GYF196660 HIB196659:HIB196660 HRX196659:HRX196660 IBT196659:IBT196660 ILP196659:ILP196660 IVL196659:IVL196660 JFH196659:JFH196660 JPD196659:JPD196660 JYZ196659:JYZ196660 KIV196659:KIV196660 KSR196659:KSR196660 LCN196659:LCN196660 LMJ196659:LMJ196660 LWF196659:LWF196660 MGB196659:MGB196660 MPX196659:MPX196660 MZT196659:MZT196660 NJP196659:NJP196660 NTL196659:NTL196660 ODH196659:ODH196660 OND196659:OND196660 OWZ196659:OWZ196660 PGV196659:PGV196660 PQR196659:PQR196660 QAN196659:QAN196660 QKJ196659:QKJ196660 QUF196659:QUF196660 REB196659:REB196660 RNX196659:RNX196660 RXT196659:RXT196660 SHP196659:SHP196660 SRL196659:SRL196660 TBH196659:TBH196660 TLD196659:TLD196660 TUZ196659:TUZ196660 UEV196659:UEV196660 UOR196659:UOR196660 UYN196659:UYN196660 VIJ196659:VIJ196660 VSF196659:VSF196660 WCB196659:WCB196660 WLX196659:WLX196660 WVT196659:WVT196660 L262195:L262196 JH262195:JH262196 TD262195:TD262196 ACZ262195:ACZ262196 AMV262195:AMV262196 AWR262195:AWR262196 BGN262195:BGN262196 BQJ262195:BQJ262196 CAF262195:CAF262196 CKB262195:CKB262196 CTX262195:CTX262196 DDT262195:DDT262196 DNP262195:DNP262196 DXL262195:DXL262196 EHH262195:EHH262196 ERD262195:ERD262196 FAZ262195:FAZ262196 FKV262195:FKV262196 FUR262195:FUR262196 GEN262195:GEN262196 GOJ262195:GOJ262196 GYF262195:GYF262196 HIB262195:HIB262196 HRX262195:HRX262196 IBT262195:IBT262196 ILP262195:ILP262196 IVL262195:IVL262196 JFH262195:JFH262196 JPD262195:JPD262196 JYZ262195:JYZ262196 KIV262195:KIV262196 KSR262195:KSR262196 LCN262195:LCN262196 LMJ262195:LMJ262196 LWF262195:LWF262196 MGB262195:MGB262196 MPX262195:MPX262196 MZT262195:MZT262196 NJP262195:NJP262196 NTL262195:NTL262196 ODH262195:ODH262196 OND262195:OND262196 OWZ262195:OWZ262196 PGV262195:PGV262196 PQR262195:PQR262196 QAN262195:QAN262196 QKJ262195:QKJ262196 QUF262195:QUF262196 REB262195:REB262196 RNX262195:RNX262196 RXT262195:RXT262196 SHP262195:SHP262196 SRL262195:SRL262196 TBH262195:TBH262196 TLD262195:TLD262196 TUZ262195:TUZ262196 UEV262195:UEV262196 UOR262195:UOR262196 UYN262195:UYN262196 VIJ262195:VIJ262196 VSF262195:VSF262196 WCB262195:WCB262196 WLX262195:WLX262196 WVT262195:WVT262196 L327731:L327732 JH327731:JH327732 TD327731:TD327732 ACZ327731:ACZ327732 AMV327731:AMV327732 AWR327731:AWR327732 BGN327731:BGN327732 BQJ327731:BQJ327732 CAF327731:CAF327732 CKB327731:CKB327732 CTX327731:CTX327732 DDT327731:DDT327732 DNP327731:DNP327732 DXL327731:DXL327732 EHH327731:EHH327732 ERD327731:ERD327732 FAZ327731:FAZ327732 FKV327731:FKV327732 FUR327731:FUR327732 GEN327731:GEN327732 GOJ327731:GOJ327732 GYF327731:GYF327732 HIB327731:HIB327732 HRX327731:HRX327732 IBT327731:IBT327732 ILP327731:ILP327732 IVL327731:IVL327732 JFH327731:JFH327732 JPD327731:JPD327732 JYZ327731:JYZ327732 KIV327731:KIV327732 KSR327731:KSR327732 LCN327731:LCN327732 LMJ327731:LMJ327732 LWF327731:LWF327732 MGB327731:MGB327732 MPX327731:MPX327732 MZT327731:MZT327732 NJP327731:NJP327732 NTL327731:NTL327732 ODH327731:ODH327732 OND327731:OND327732 OWZ327731:OWZ327732 PGV327731:PGV327732 PQR327731:PQR327732 QAN327731:QAN327732 QKJ327731:QKJ327732 QUF327731:QUF327732 REB327731:REB327732 RNX327731:RNX327732 RXT327731:RXT327732 SHP327731:SHP327732 SRL327731:SRL327732 TBH327731:TBH327732 TLD327731:TLD327732 TUZ327731:TUZ327732 UEV327731:UEV327732 UOR327731:UOR327732 UYN327731:UYN327732 VIJ327731:VIJ327732 VSF327731:VSF327732 WCB327731:WCB327732 WLX327731:WLX327732 WVT327731:WVT327732 L393267:L393268 JH393267:JH393268 TD393267:TD393268 ACZ393267:ACZ393268 AMV393267:AMV393268 AWR393267:AWR393268 BGN393267:BGN393268 BQJ393267:BQJ393268 CAF393267:CAF393268 CKB393267:CKB393268 CTX393267:CTX393268 DDT393267:DDT393268 DNP393267:DNP393268 DXL393267:DXL393268 EHH393267:EHH393268 ERD393267:ERD393268 FAZ393267:FAZ393268 FKV393267:FKV393268 FUR393267:FUR393268 GEN393267:GEN393268 GOJ393267:GOJ393268 GYF393267:GYF393268 HIB393267:HIB393268 HRX393267:HRX393268 IBT393267:IBT393268 ILP393267:ILP393268 IVL393267:IVL393268 JFH393267:JFH393268 JPD393267:JPD393268 JYZ393267:JYZ393268 KIV393267:KIV393268 KSR393267:KSR393268 LCN393267:LCN393268 LMJ393267:LMJ393268 LWF393267:LWF393268 MGB393267:MGB393268 MPX393267:MPX393268 MZT393267:MZT393268 NJP393267:NJP393268 NTL393267:NTL393268 ODH393267:ODH393268 OND393267:OND393268 OWZ393267:OWZ393268 PGV393267:PGV393268 PQR393267:PQR393268 QAN393267:QAN393268 QKJ393267:QKJ393268 QUF393267:QUF393268 REB393267:REB393268 RNX393267:RNX393268 RXT393267:RXT393268 SHP393267:SHP393268 SRL393267:SRL393268 TBH393267:TBH393268 TLD393267:TLD393268 TUZ393267:TUZ393268 UEV393267:UEV393268 UOR393267:UOR393268 UYN393267:UYN393268 VIJ393267:VIJ393268 VSF393267:VSF393268 WCB393267:WCB393268 WLX393267:WLX393268 WVT393267:WVT393268 L458803:L458804 JH458803:JH458804 TD458803:TD458804 ACZ458803:ACZ458804 AMV458803:AMV458804 AWR458803:AWR458804 BGN458803:BGN458804 BQJ458803:BQJ458804 CAF458803:CAF458804 CKB458803:CKB458804 CTX458803:CTX458804 DDT458803:DDT458804 DNP458803:DNP458804 DXL458803:DXL458804 EHH458803:EHH458804 ERD458803:ERD458804 FAZ458803:FAZ458804 FKV458803:FKV458804 FUR458803:FUR458804 GEN458803:GEN458804 GOJ458803:GOJ458804 GYF458803:GYF458804 HIB458803:HIB458804 HRX458803:HRX458804 IBT458803:IBT458804 ILP458803:ILP458804 IVL458803:IVL458804 JFH458803:JFH458804 JPD458803:JPD458804 JYZ458803:JYZ458804 KIV458803:KIV458804 KSR458803:KSR458804 LCN458803:LCN458804 LMJ458803:LMJ458804 LWF458803:LWF458804 MGB458803:MGB458804 MPX458803:MPX458804 MZT458803:MZT458804 NJP458803:NJP458804 NTL458803:NTL458804 ODH458803:ODH458804 OND458803:OND458804 OWZ458803:OWZ458804 PGV458803:PGV458804 PQR458803:PQR458804 QAN458803:QAN458804 QKJ458803:QKJ458804 QUF458803:QUF458804 REB458803:REB458804 RNX458803:RNX458804 RXT458803:RXT458804 SHP458803:SHP458804 SRL458803:SRL458804 TBH458803:TBH458804 TLD458803:TLD458804 TUZ458803:TUZ458804 UEV458803:UEV458804 UOR458803:UOR458804 UYN458803:UYN458804 VIJ458803:VIJ458804 VSF458803:VSF458804 WCB458803:WCB458804 WLX458803:WLX458804 WVT458803:WVT458804 L524339:L524340 JH524339:JH524340 TD524339:TD524340 ACZ524339:ACZ524340 AMV524339:AMV524340 AWR524339:AWR524340 BGN524339:BGN524340 BQJ524339:BQJ524340 CAF524339:CAF524340 CKB524339:CKB524340 CTX524339:CTX524340 DDT524339:DDT524340 DNP524339:DNP524340 DXL524339:DXL524340 EHH524339:EHH524340 ERD524339:ERD524340 FAZ524339:FAZ524340 FKV524339:FKV524340 FUR524339:FUR524340 GEN524339:GEN524340 GOJ524339:GOJ524340 GYF524339:GYF524340 HIB524339:HIB524340 HRX524339:HRX524340 IBT524339:IBT524340 ILP524339:ILP524340 IVL524339:IVL524340 JFH524339:JFH524340 JPD524339:JPD524340 JYZ524339:JYZ524340 KIV524339:KIV524340 KSR524339:KSR524340 LCN524339:LCN524340 LMJ524339:LMJ524340 LWF524339:LWF524340 MGB524339:MGB524340 MPX524339:MPX524340 MZT524339:MZT524340 NJP524339:NJP524340 NTL524339:NTL524340 ODH524339:ODH524340 OND524339:OND524340 OWZ524339:OWZ524340 PGV524339:PGV524340 PQR524339:PQR524340 QAN524339:QAN524340 QKJ524339:QKJ524340 QUF524339:QUF524340 REB524339:REB524340 RNX524339:RNX524340 RXT524339:RXT524340 SHP524339:SHP524340 SRL524339:SRL524340 TBH524339:TBH524340 TLD524339:TLD524340 TUZ524339:TUZ524340 UEV524339:UEV524340 UOR524339:UOR524340 UYN524339:UYN524340 VIJ524339:VIJ524340 VSF524339:VSF524340 WCB524339:WCB524340 WLX524339:WLX524340 WVT524339:WVT524340 L589875:L589876 JH589875:JH589876 TD589875:TD589876 ACZ589875:ACZ589876 AMV589875:AMV589876 AWR589875:AWR589876 BGN589875:BGN589876 BQJ589875:BQJ589876 CAF589875:CAF589876 CKB589875:CKB589876 CTX589875:CTX589876 DDT589875:DDT589876 DNP589875:DNP589876 DXL589875:DXL589876 EHH589875:EHH589876 ERD589875:ERD589876 FAZ589875:FAZ589876 FKV589875:FKV589876 FUR589875:FUR589876 GEN589875:GEN589876 GOJ589875:GOJ589876 GYF589875:GYF589876 HIB589875:HIB589876 HRX589875:HRX589876 IBT589875:IBT589876 ILP589875:ILP589876 IVL589875:IVL589876 JFH589875:JFH589876 JPD589875:JPD589876 JYZ589875:JYZ589876 KIV589875:KIV589876 KSR589875:KSR589876 LCN589875:LCN589876 LMJ589875:LMJ589876 LWF589875:LWF589876 MGB589875:MGB589876 MPX589875:MPX589876 MZT589875:MZT589876 NJP589875:NJP589876 NTL589875:NTL589876 ODH589875:ODH589876 OND589875:OND589876 OWZ589875:OWZ589876 PGV589875:PGV589876 PQR589875:PQR589876 QAN589875:QAN589876 QKJ589875:QKJ589876 QUF589875:QUF589876 REB589875:REB589876 RNX589875:RNX589876 RXT589875:RXT589876 SHP589875:SHP589876 SRL589875:SRL589876 TBH589875:TBH589876 TLD589875:TLD589876 TUZ589875:TUZ589876 UEV589875:UEV589876 UOR589875:UOR589876 UYN589875:UYN589876 VIJ589875:VIJ589876 VSF589875:VSF589876 WCB589875:WCB589876 WLX589875:WLX589876 WVT589875:WVT589876 L655411:L655412 JH655411:JH655412 TD655411:TD655412 ACZ655411:ACZ655412 AMV655411:AMV655412 AWR655411:AWR655412 BGN655411:BGN655412 BQJ655411:BQJ655412 CAF655411:CAF655412 CKB655411:CKB655412 CTX655411:CTX655412 DDT655411:DDT655412 DNP655411:DNP655412 DXL655411:DXL655412 EHH655411:EHH655412 ERD655411:ERD655412 FAZ655411:FAZ655412 FKV655411:FKV655412 FUR655411:FUR655412 GEN655411:GEN655412 GOJ655411:GOJ655412 GYF655411:GYF655412 HIB655411:HIB655412 HRX655411:HRX655412 IBT655411:IBT655412 ILP655411:ILP655412 IVL655411:IVL655412 JFH655411:JFH655412 JPD655411:JPD655412 JYZ655411:JYZ655412 KIV655411:KIV655412 KSR655411:KSR655412 LCN655411:LCN655412 LMJ655411:LMJ655412 LWF655411:LWF655412 MGB655411:MGB655412 MPX655411:MPX655412 MZT655411:MZT655412 NJP655411:NJP655412 NTL655411:NTL655412 ODH655411:ODH655412 OND655411:OND655412 OWZ655411:OWZ655412 PGV655411:PGV655412 PQR655411:PQR655412 QAN655411:QAN655412 QKJ655411:QKJ655412 QUF655411:QUF655412 REB655411:REB655412 RNX655411:RNX655412 RXT655411:RXT655412 SHP655411:SHP655412 SRL655411:SRL655412 TBH655411:TBH655412 TLD655411:TLD655412 TUZ655411:TUZ655412 UEV655411:UEV655412 UOR655411:UOR655412 UYN655411:UYN655412 VIJ655411:VIJ655412 VSF655411:VSF655412 WCB655411:WCB655412 WLX655411:WLX655412 WVT655411:WVT655412 L720947:L720948 JH720947:JH720948 TD720947:TD720948 ACZ720947:ACZ720948 AMV720947:AMV720948 AWR720947:AWR720948 BGN720947:BGN720948 BQJ720947:BQJ720948 CAF720947:CAF720948 CKB720947:CKB720948 CTX720947:CTX720948 DDT720947:DDT720948 DNP720947:DNP720948 DXL720947:DXL720948 EHH720947:EHH720948 ERD720947:ERD720948 FAZ720947:FAZ720948 FKV720947:FKV720948 FUR720947:FUR720948 GEN720947:GEN720948 GOJ720947:GOJ720948 GYF720947:GYF720948 HIB720947:HIB720948 HRX720947:HRX720948 IBT720947:IBT720948 ILP720947:ILP720948 IVL720947:IVL720948 JFH720947:JFH720948 JPD720947:JPD720948 JYZ720947:JYZ720948 KIV720947:KIV720948 KSR720947:KSR720948 LCN720947:LCN720948 LMJ720947:LMJ720948 LWF720947:LWF720948 MGB720947:MGB720948 MPX720947:MPX720948 MZT720947:MZT720948 NJP720947:NJP720948 NTL720947:NTL720948 ODH720947:ODH720948 OND720947:OND720948 OWZ720947:OWZ720948 PGV720947:PGV720948 PQR720947:PQR720948 QAN720947:QAN720948 QKJ720947:QKJ720948 QUF720947:QUF720948 REB720947:REB720948 RNX720947:RNX720948 RXT720947:RXT720948 SHP720947:SHP720948 SRL720947:SRL720948 TBH720947:TBH720948 TLD720947:TLD720948 TUZ720947:TUZ720948 UEV720947:UEV720948 UOR720947:UOR720948 UYN720947:UYN720948 VIJ720947:VIJ720948 VSF720947:VSF720948 WCB720947:WCB720948 WLX720947:WLX720948 WVT720947:WVT720948 L786483:L786484 JH786483:JH786484 TD786483:TD786484 ACZ786483:ACZ786484 AMV786483:AMV786484 AWR786483:AWR786484 BGN786483:BGN786484 BQJ786483:BQJ786484 CAF786483:CAF786484 CKB786483:CKB786484 CTX786483:CTX786484 DDT786483:DDT786484 DNP786483:DNP786484 DXL786483:DXL786484 EHH786483:EHH786484 ERD786483:ERD786484 FAZ786483:FAZ786484 FKV786483:FKV786484 FUR786483:FUR786484 GEN786483:GEN786484 GOJ786483:GOJ786484 GYF786483:GYF786484 HIB786483:HIB786484 HRX786483:HRX786484 IBT786483:IBT786484 ILP786483:ILP786484 IVL786483:IVL786484 JFH786483:JFH786484 JPD786483:JPD786484 JYZ786483:JYZ786484 KIV786483:KIV786484 KSR786483:KSR786484 LCN786483:LCN786484 LMJ786483:LMJ786484 LWF786483:LWF786484 MGB786483:MGB786484 MPX786483:MPX786484 MZT786483:MZT786484 NJP786483:NJP786484 NTL786483:NTL786484 ODH786483:ODH786484 OND786483:OND786484 OWZ786483:OWZ786484 PGV786483:PGV786484 PQR786483:PQR786484 QAN786483:QAN786484 QKJ786483:QKJ786484 QUF786483:QUF786484 REB786483:REB786484 RNX786483:RNX786484 RXT786483:RXT786484 SHP786483:SHP786484 SRL786483:SRL786484 TBH786483:TBH786484 TLD786483:TLD786484 TUZ786483:TUZ786484 UEV786483:UEV786484 UOR786483:UOR786484 UYN786483:UYN786484 VIJ786483:VIJ786484 VSF786483:VSF786484 WCB786483:WCB786484 WLX786483:WLX786484 WVT786483:WVT786484 L852019:L852020 JH852019:JH852020 TD852019:TD852020 ACZ852019:ACZ852020 AMV852019:AMV852020 AWR852019:AWR852020 BGN852019:BGN852020 BQJ852019:BQJ852020 CAF852019:CAF852020 CKB852019:CKB852020 CTX852019:CTX852020 DDT852019:DDT852020 DNP852019:DNP852020 DXL852019:DXL852020 EHH852019:EHH852020 ERD852019:ERD852020 FAZ852019:FAZ852020 FKV852019:FKV852020 FUR852019:FUR852020 GEN852019:GEN852020 GOJ852019:GOJ852020 GYF852019:GYF852020 HIB852019:HIB852020 HRX852019:HRX852020 IBT852019:IBT852020 ILP852019:ILP852020 IVL852019:IVL852020 JFH852019:JFH852020 JPD852019:JPD852020 JYZ852019:JYZ852020 KIV852019:KIV852020 KSR852019:KSR852020 LCN852019:LCN852020 LMJ852019:LMJ852020 LWF852019:LWF852020 MGB852019:MGB852020 MPX852019:MPX852020 MZT852019:MZT852020 NJP852019:NJP852020 NTL852019:NTL852020 ODH852019:ODH852020 OND852019:OND852020 OWZ852019:OWZ852020 PGV852019:PGV852020 PQR852019:PQR852020 QAN852019:QAN852020 QKJ852019:QKJ852020 QUF852019:QUF852020 REB852019:REB852020 RNX852019:RNX852020 RXT852019:RXT852020 SHP852019:SHP852020 SRL852019:SRL852020 TBH852019:TBH852020 TLD852019:TLD852020 TUZ852019:TUZ852020 UEV852019:UEV852020 UOR852019:UOR852020 UYN852019:UYN852020 VIJ852019:VIJ852020 VSF852019:VSF852020 WCB852019:WCB852020 WLX852019:WLX852020 WVT852019:WVT852020 L917555:L917556 JH917555:JH917556 TD917555:TD917556 ACZ917555:ACZ917556 AMV917555:AMV917556 AWR917555:AWR917556 BGN917555:BGN917556 BQJ917555:BQJ917556 CAF917555:CAF917556 CKB917555:CKB917556 CTX917555:CTX917556 DDT917555:DDT917556 DNP917555:DNP917556 DXL917555:DXL917556 EHH917555:EHH917556 ERD917555:ERD917556 FAZ917555:FAZ917556 FKV917555:FKV917556 FUR917555:FUR917556 GEN917555:GEN917556 GOJ917555:GOJ917556 GYF917555:GYF917556 HIB917555:HIB917556 HRX917555:HRX917556 IBT917555:IBT917556 ILP917555:ILP917556 IVL917555:IVL917556 JFH917555:JFH917556 JPD917555:JPD917556 JYZ917555:JYZ917556 KIV917555:KIV917556 KSR917555:KSR917556 LCN917555:LCN917556 LMJ917555:LMJ917556 LWF917555:LWF917556 MGB917555:MGB917556 MPX917555:MPX917556 MZT917555:MZT917556 NJP917555:NJP917556 NTL917555:NTL917556 ODH917555:ODH917556 OND917555:OND917556 OWZ917555:OWZ917556 PGV917555:PGV917556 PQR917555:PQR917556 QAN917555:QAN917556 QKJ917555:QKJ917556 QUF917555:QUF917556 REB917555:REB917556 RNX917555:RNX917556 RXT917555:RXT917556 SHP917555:SHP917556 SRL917555:SRL917556 TBH917555:TBH917556 TLD917555:TLD917556 TUZ917555:TUZ917556 UEV917555:UEV917556 UOR917555:UOR917556 UYN917555:UYN917556 VIJ917555:VIJ917556 VSF917555:VSF917556 WCB917555:WCB917556 WLX917555:WLX917556 WVT917555:WVT917556 L983091:L983092 JH983091:JH983092 TD983091:TD983092 ACZ983091:ACZ983092 AMV983091:AMV983092 AWR983091:AWR983092 BGN983091:BGN983092 BQJ983091:BQJ983092 CAF983091:CAF983092 CKB983091:CKB983092 CTX983091:CTX983092 DDT983091:DDT983092 DNP983091:DNP983092 DXL983091:DXL983092 EHH983091:EHH983092 ERD983091:ERD983092 FAZ983091:FAZ983092 FKV983091:FKV983092 FUR983091:FUR983092 GEN983091:GEN983092 GOJ983091:GOJ983092 GYF983091:GYF983092 HIB983091:HIB983092 HRX983091:HRX983092 IBT983091:IBT983092 ILP983091:ILP983092 IVL983091:IVL983092 JFH983091:JFH983092 JPD983091:JPD983092 JYZ983091:JYZ983092 KIV983091:KIV983092 KSR983091:KSR983092 LCN983091:LCN983092 LMJ983091:LMJ983092 LWF983091:LWF983092 MGB983091:MGB983092 MPX983091:MPX983092 MZT983091:MZT983092 NJP983091:NJP983092 NTL983091:NTL983092 ODH983091:ODH983092 OND983091:OND983092 OWZ983091:OWZ983092 PGV983091:PGV983092 PQR983091:PQR983092 QAN983091:QAN983092 QKJ983091:QKJ983092 QUF983091:QUF983092 REB983091:REB983092 RNX983091:RNX983092 RXT983091:RXT983092 SHP983091:SHP983092 SRL983091:SRL983092 TBH983091:TBH983092 TLD983091:TLD983092 TUZ983091:TUZ983092 UEV983091:UEV983092 UOR983091:UOR983092 UYN983091:UYN983092 VIJ983091:VIJ983092 VSF983091:VSF983092 WCB983091:WCB983092 WLX983091:WLX983092 WVT983091:WVT983092 WLT983080:WLT983081 JE51:JF52 TA51:TB52 ACW51:ACX52 AMS51:AMT52 AWO51:AWP52 BGK51:BGL52 BQG51:BQH52 CAC51:CAD52 CJY51:CJZ52 CTU51:CTV52 DDQ51:DDR52 DNM51:DNN52 DXI51:DXJ52 EHE51:EHF52 ERA51:ERB52 FAW51:FAX52 FKS51:FKT52 FUO51:FUP52 GEK51:GEL52 GOG51:GOH52 GYC51:GYD52 HHY51:HHZ52 HRU51:HRV52 IBQ51:IBR52 ILM51:ILN52 IVI51:IVJ52 JFE51:JFF52 JPA51:JPB52 JYW51:JYX52 KIS51:KIT52 KSO51:KSP52 LCK51:LCL52 LMG51:LMH52 LWC51:LWD52 MFY51:MFZ52 MPU51:MPV52 MZQ51:MZR52 NJM51:NJN52 NTI51:NTJ52 ODE51:ODF52 ONA51:ONB52 OWW51:OWX52 PGS51:PGT52 PQO51:PQP52 QAK51:QAL52 QKG51:QKH52 QUC51:QUD52 RDY51:RDZ52 RNU51:RNV52 RXQ51:RXR52 SHM51:SHN52 SRI51:SRJ52 TBE51:TBF52 TLA51:TLB52 TUW51:TUX52 UES51:UET52 UOO51:UOP52 UYK51:UYL52 VIG51:VIH52 VSC51:VSD52 WBY51:WBZ52 WLU51:WLV52 WVQ51:WVR52 G65587:I65588 JE65587:JF65588 TA65587:TB65588 ACW65587:ACX65588 AMS65587:AMT65588 AWO65587:AWP65588 BGK65587:BGL65588 BQG65587:BQH65588 CAC65587:CAD65588 CJY65587:CJZ65588 CTU65587:CTV65588 DDQ65587:DDR65588 DNM65587:DNN65588 DXI65587:DXJ65588 EHE65587:EHF65588 ERA65587:ERB65588 FAW65587:FAX65588 FKS65587:FKT65588 FUO65587:FUP65588 GEK65587:GEL65588 GOG65587:GOH65588 GYC65587:GYD65588 HHY65587:HHZ65588 HRU65587:HRV65588 IBQ65587:IBR65588 ILM65587:ILN65588 IVI65587:IVJ65588 JFE65587:JFF65588 JPA65587:JPB65588 JYW65587:JYX65588 KIS65587:KIT65588 KSO65587:KSP65588 LCK65587:LCL65588 LMG65587:LMH65588 LWC65587:LWD65588 MFY65587:MFZ65588 MPU65587:MPV65588 MZQ65587:MZR65588 NJM65587:NJN65588 NTI65587:NTJ65588 ODE65587:ODF65588 ONA65587:ONB65588 OWW65587:OWX65588 PGS65587:PGT65588 PQO65587:PQP65588 QAK65587:QAL65588 QKG65587:QKH65588 QUC65587:QUD65588 RDY65587:RDZ65588 RNU65587:RNV65588 RXQ65587:RXR65588 SHM65587:SHN65588 SRI65587:SRJ65588 TBE65587:TBF65588 TLA65587:TLB65588 TUW65587:TUX65588 UES65587:UET65588 UOO65587:UOP65588 UYK65587:UYL65588 VIG65587:VIH65588 VSC65587:VSD65588 WBY65587:WBZ65588 WLU65587:WLV65588 WVQ65587:WVR65588 G131123:I131124 JE131123:JF131124 TA131123:TB131124 ACW131123:ACX131124 AMS131123:AMT131124 AWO131123:AWP131124 BGK131123:BGL131124 BQG131123:BQH131124 CAC131123:CAD131124 CJY131123:CJZ131124 CTU131123:CTV131124 DDQ131123:DDR131124 DNM131123:DNN131124 DXI131123:DXJ131124 EHE131123:EHF131124 ERA131123:ERB131124 FAW131123:FAX131124 FKS131123:FKT131124 FUO131123:FUP131124 GEK131123:GEL131124 GOG131123:GOH131124 GYC131123:GYD131124 HHY131123:HHZ131124 HRU131123:HRV131124 IBQ131123:IBR131124 ILM131123:ILN131124 IVI131123:IVJ131124 JFE131123:JFF131124 JPA131123:JPB131124 JYW131123:JYX131124 KIS131123:KIT131124 KSO131123:KSP131124 LCK131123:LCL131124 LMG131123:LMH131124 LWC131123:LWD131124 MFY131123:MFZ131124 MPU131123:MPV131124 MZQ131123:MZR131124 NJM131123:NJN131124 NTI131123:NTJ131124 ODE131123:ODF131124 ONA131123:ONB131124 OWW131123:OWX131124 PGS131123:PGT131124 PQO131123:PQP131124 QAK131123:QAL131124 QKG131123:QKH131124 QUC131123:QUD131124 RDY131123:RDZ131124 RNU131123:RNV131124 RXQ131123:RXR131124 SHM131123:SHN131124 SRI131123:SRJ131124 TBE131123:TBF131124 TLA131123:TLB131124 TUW131123:TUX131124 UES131123:UET131124 UOO131123:UOP131124 UYK131123:UYL131124 VIG131123:VIH131124 VSC131123:VSD131124 WBY131123:WBZ131124 WLU131123:WLV131124 WVQ131123:WVR131124 G196659:I196660 JE196659:JF196660 TA196659:TB196660 ACW196659:ACX196660 AMS196659:AMT196660 AWO196659:AWP196660 BGK196659:BGL196660 BQG196659:BQH196660 CAC196659:CAD196660 CJY196659:CJZ196660 CTU196659:CTV196660 DDQ196659:DDR196660 DNM196659:DNN196660 DXI196659:DXJ196660 EHE196659:EHF196660 ERA196659:ERB196660 FAW196659:FAX196660 FKS196659:FKT196660 FUO196659:FUP196660 GEK196659:GEL196660 GOG196659:GOH196660 GYC196659:GYD196660 HHY196659:HHZ196660 HRU196659:HRV196660 IBQ196659:IBR196660 ILM196659:ILN196660 IVI196659:IVJ196660 JFE196659:JFF196660 JPA196659:JPB196660 JYW196659:JYX196660 KIS196659:KIT196660 KSO196659:KSP196660 LCK196659:LCL196660 LMG196659:LMH196660 LWC196659:LWD196660 MFY196659:MFZ196660 MPU196659:MPV196660 MZQ196659:MZR196660 NJM196659:NJN196660 NTI196659:NTJ196660 ODE196659:ODF196660 ONA196659:ONB196660 OWW196659:OWX196660 PGS196659:PGT196660 PQO196659:PQP196660 QAK196659:QAL196660 QKG196659:QKH196660 QUC196659:QUD196660 RDY196659:RDZ196660 RNU196659:RNV196660 RXQ196659:RXR196660 SHM196659:SHN196660 SRI196659:SRJ196660 TBE196659:TBF196660 TLA196659:TLB196660 TUW196659:TUX196660 UES196659:UET196660 UOO196659:UOP196660 UYK196659:UYL196660 VIG196659:VIH196660 VSC196659:VSD196660 WBY196659:WBZ196660 WLU196659:WLV196660 WVQ196659:WVR196660 G262195:I262196 JE262195:JF262196 TA262195:TB262196 ACW262195:ACX262196 AMS262195:AMT262196 AWO262195:AWP262196 BGK262195:BGL262196 BQG262195:BQH262196 CAC262195:CAD262196 CJY262195:CJZ262196 CTU262195:CTV262196 DDQ262195:DDR262196 DNM262195:DNN262196 DXI262195:DXJ262196 EHE262195:EHF262196 ERA262195:ERB262196 FAW262195:FAX262196 FKS262195:FKT262196 FUO262195:FUP262196 GEK262195:GEL262196 GOG262195:GOH262196 GYC262195:GYD262196 HHY262195:HHZ262196 HRU262195:HRV262196 IBQ262195:IBR262196 ILM262195:ILN262196 IVI262195:IVJ262196 JFE262195:JFF262196 JPA262195:JPB262196 JYW262195:JYX262196 KIS262195:KIT262196 KSO262195:KSP262196 LCK262195:LCL262196 LMG262195:LMH262196 LWC262195:LWD262196 MFY262195:MFZ262196 MPU262195:MPV262196 MZQ262195:MZR262196 NJM262195:NJN262196 NTI262195:NTJ262196 ODE262195:ODF262196 ONA262195:ONB262196 OWW262195:OWX262196 PGS262195:PGT262196 PQO262195:PQP262196 QAK262195:QAL262196 QKG262195:QKH262196 QUC262195:QUD262196 RDY262195:RDZ262196 RNU262195:RNV262196 RXQ262195:RXR262196 SHM262195:SHN262196 SRI262195:SRJ262196 TBE262195:TBF262196 TLA262195:TLB262196 TUW262195:TUX262196 UES262195:UET262196 UOO262195:UOP262196 UYK262195:UYL262196 VIG262195:VIH262196 VSC262195:VSD262196 WBY262195:WBZ262196 WLU262195:WLV262196 WVQ262195:WVR262196 G327731:I327732 JE327731:JF327732 TA327731:TB327732 ACW327731:ACX327732 AMS327731:AMT327732 AWO327731:AWP327732 BGK327731:BGL327732 BQG327731:BQH327732 CAC327731:CAD327732 CJY327731:CJZ327732 CTU327731:CTV327732 DDQ327731:DDR327732 DNM327731:DNN327732 DXI327731:DXJ327732 EHE327731:EHF327732 ERA327731:ERB327732 FAW327731:FAX327732 FKS327731:FKT327732 FUO327731:FUP327732 GEK327731:GEL327732 GOG327731:GOH327732 GYC327731:GYD327732 HHY327731:HHZ327732 HRU327731:HRV327732 IBQ327731:IBR327732 ILM327731:ILN327732 IVI327731:IVJ327732 JFE327731:JFF327732 JPA327731:JPB327732 JYW327731:JYX327732 KIS327731:KIT327732 KSO327731:KSP327732 LCK327731:LCL327732 LMG327731:LMH327732 LWC327731:LWD327732 MFY327731:MFZ327732 MPU327731:MPV327732 MZQ327731:MZR327732 NJM327731:NJN327732 NTI327731:NTJ327732 ODE327731:ODF327732 ONA327731:ONB327732 OWW327731:OWX327732 PGS327731:PGT327732 PQO327731:PQP327732 QAK327731:QAL327732 QKG327731:QKH327732 QUC327731:QUD327732 RDY327731:RDZ327732 RNU327731:RNV327732 RXQ327731:RXR327732 SHM327731:SHN327732 SRI327731:SRJ327732 TBE327731:TBF327732 TLA327731:TLB327732 TUW327731:TUX327732 UES327731:UET327732 UOO327731:UOP327732 UYK327731:UYL327732 VIG327731:VIH327732 VSC327731:VSD327732 WBY327731:WBZ327732 WLU327731:WLV327732 WVQ327731:WVR327732 G393267:I393268 JE393267:JF393268 TA393267:TB393268 ACW393267:ACX393268 AMS393267:AMT393268 AWO393267:AWP393268 BGK393267:BGL393268 BQG393267:BQH393268 CAC393267:CAD393268 CJY393267:CJZ393268 CTU393267:CTV393268 DDQ393267:DDR393268 DNM393267:DNN393268 DXI393267:DXJ393268 EHE393267:EHF393268 ERA393267:ERB393268 FAW393267:FAX393268 FKS393267:FKT393268 FUO393267:FUP393268 GEK393267:GEL393268 GOG393267:GOH393268 GYC393267:GYD393268 HHY393267:HHZ393268 HRU393267:HRV393268 IBQ393267:IBR393268 ILM393267:ILN393268 IVI393267:IVJ393268 JFE393267:JFF393268 JPA393267:JPB393268 JYW393267:JYX393268 KIS393267:KIT393268 KSO393267:KSP393268 LCK393267:LCL393268 LMG393267:LMH393268 LWC393267:LWD393268 MFY393267:MFZ393268 MPU393267:MPV393268 MZQ393267:MZR393268 NJM393267:NJN393268 NTI393267:NTJ393268 ODE393267:ODF393268 ONA393267:ONB393268 OWW393267:OWX393268 PGS393267:PGT393268 PQO393267:PQP393268 QAK393267:QAL393268 QKG393267:QKH393268 QUC393267:QUD393268 RDY393267:RDZ393268 RNU393267:RNV393268 RXQ393267:RXR393268 SHM393267:SHN393268 SRI393267:SRJ393268 TBE393267:TBF393268 TLA393267:TLB393268 TUW393267:TUX393268 UES393267:UET393268 UOO393267:UOP393268 UYK393267:UYL393268 VIG393267:VIH393268 VSC393267:VSD393268 WBY393267:WBZ393268 WLU393267:WLV393268 WVQ393267:WVR393268 G458803:I458804 JE458803:JF458804 TA458803:TB458804 ACW458803:ACX458804 AMS458803:AMT458804 AWO458803:AWP458804 BGK458803:BGL458804 BQG458803:BQH458804 CAC458803:CAD458804 CJY458803:CJZ458804 CTU458803:CTV458804 DDQ458803:DDR458804 DNM458803:DNN458804 DXI458803:DXJ458804 EHE458803:EHF458804 ERA458803:ERB458804 FAW458803:FAX458804 FKS458803:FKT458804 FUO458803:FUP458804 GEK458803:GEL458804 GOG458803:GOH458804 GYC458803:GYD458804 HHY458803:HHZ458804 HRU458803:HRV458804 IBQ458803:IBR458804 ILM458803:ILN458804 IVI458803:IVJ458804 JFE458803:JFF458804 JPA458803:JPB458804 JYW458803:JYX458804 KIS458803:KIT458804 KSO458803:KSP458804 LCK458803:LCL458804 LMG458803:LMH458804 LWC458803:LWD458804 MFY458803:MFZ458804 MPU458803:MPV458804 MZQ458803:MZR458804 NJM458803:NJN458804 NTI458803:NTJ458804 ODE458803:ODF458804 ONA458803:ONB458804 OWW458803:OWX458804 PGS458803:PGT458804 PQO458803:PQP458804 QAK458803:QAL458804 QKG458803:QKH458804 QUC458803:QUD458804 RDY458803:RDZ458804 RNU458803:RNV458804 RXQ458803:RXR458804 SHM458803:SHN458804 SRI458803:SRJ458804 TBE458803:TBF458804 TLA458803:TLB458804 TUW458803:TUX458804 UES458803:UET458804 UOO458803:UOP458804 UYK458803:UYL458804 VIG458803:VIH458804 VSC458803:VSD458804 WBY458803:WBZ458804 WLU458803:WLV458804 WVQ458803:WVR458804 G524339:I524340 JE524339:JF524340 TA524339:TB524340 ACW524339:ACX524340 AMS524339:AMT524340 AWO524339:AWP524340 BGK524339:BGL524340 BQG524339:BQH524340 CAC524339:CAD524340 CJY524339:CJZ524340 CTU524339:CTV524340 DDQ524339:DDR524340 DNM524339:DNN524340 DXI524339:DXJ524340 EHE524339:EHF524340 ERA524339:ERB524340 FAW524339:FAX524340 FKS524339:FKT524340 FUO524339:FUP524340 GEK524339:GEL524340 GOG524339:GOH524340 GYC524339:GYD524340 HHY524339:HHZ524340 HRU524339:HRV524340 IBQ524339:IBR524340 ILM524339:ILN524340 IVI524339:IVJ524340 JFE524339:JFF524340 JPA524339:JPB524340 JYW524339:JYX524340 KIS524339:KIT524340 KSO524339:KSP524340 LCK524339:LCL524340 LMG524339:LMH524340 LWC524339:LWD524340 MFY524339:MFZ524340 MPU524339:MPV524340 MZQ524339:MZR524340 NJM524339:NJN524340 NTI524339:NTJ524340 ODE524339:ODF524340 ONA524339:ONB524340 OWW524339:OWX524340 PGS524339:PGT524340 PQO524339:PQP524340 QAK524339:QAL524340 QKG524339:QKH524340 QUC524339:QUD524340 RDY524339:RDZ524340 RNU524339:RNV524340 RXQ524339:RXR524340 SHM524339:SHN524340 SRI524339:SRJ524340 TBE524339:TBF524340 TLA524339:TLB524340 TUW524339:TUX524340 UES524339:UET524340 UOO524339:UOP524340 UYK524339:UYL524340 VIG524339:VIH524340 VSC524339:VSD524340 WBY524339:WBZ524340 WLU524339:WLV524340 WVQ524339:WVR524340 G589875:I589876 JE589875:JF589876 TA589875:TB589876 ACW589875:ACX589876 AMS589875:AMT589876 AWO589875:AWP589876 BGK589875:BGL589876 BQG589875:BQH589876 CAC589875:CAD589876 CJY589875:CJZ589876 CTU589875:CTV589876 DDQ589875:DDR589876 DNM589875:DNN589876 DXI589875:DXJ589876 EHE589875:EHF589876 ERA589875:ERB589876 FAW589875:FAX589876 FKS589875:FKT589876 FUO589875:FUP589876 GEK589875:GEL589876 GOG589875:GOH589876 GYC589875:GYD589876 HHY589875:HHZ589876 HRU589875:HRV589876 IBQ589875:IBR589876 ILM589875:ILN589876 IVI589875:IVJ589876 JFE589875:JFF589876 JPA589875:JPB589876 JYW589875:JYX589876 KIS589875:KIT589876 KSO589875:KSP589876 LCK589875:LCL589876 LMG589875:LMH589876 LWC589875:LWD589876 MFY589875:MFZ589876 MPU589875:MPV589876 MZQ589875:MZR589876 NJM589875:NJN589876 NTI589875:NTJ589876 ODE589875:ODF589876 ONA589875:ONB589876 OWW589875:OWX589876 PGS589875:PGT589876 PQO589875:PQP589876 QAK589875:QAL589876 QKG589875:QKH589876 QUC589875:QUD589876 RDY589875:RDZ589876 RNU589875:RNV589876 RXQ589875:RXR589876 SHM589875:SHN589876 SRI589875:SRJ589876 TBE589875:TBF589876 TLA589875:TLB589876 TUW589875:TUX589876 UES589875:UET589876 UOO589875:UOP589876 UYK589875:UYL589876 VIG589875:VIH589876 VSC589875:VSD589876 WBY589875:WBZ589876 WLU589875:WLV589876 WVQ589875:WVR589876 G655411:I655412 JE655411:JF655412 TA655411:TB655412 ACW655411:ACX655412 AMS655411:AMT655412 AWO655411:AWP655412 BGK655411:BGL655412 BQG655411:BQH655412 CAC655411:CAD655412 CJY655411:CJZ655412 CTU655411:CTV655412 DDQ655411:DDR655412 DNM655411:DNN655412 DXI655411:DXJ655412 EHE655411:EHF655412 ERA655411:ERB655412 FAW655411:FAX655412 FKS655411:FKT655412 FUO655411:FUP655412 GEK655411:GEL655412 GOG655411:GOH655412 GYC655411:GYD655412 HHY655411:HHZ655412 HRU655411:HRV655412 IBQ655411:IBR655412 ILM655411:ILN655412 IVI655411:IVJ655412 JFE655411:JFF655412 JPA655411:JPB655412 JYW655411:JYX655412 KIS655411:KIT655412 KSO655411:KSP655412 LCK655411:LCL655412 LMG655411:LMH655412 LWC655411:LWD655412 MFY655411:MFZ655412 MPU655411:MPV655412 MZQ655411:MZR655412 NJM655411:NJN655412 NTI655411:NTJ655412 ODE655411:ODF655412 ONA655411:ONB655412 OWW655411:OWX655412 PGS655411:PGT655412 PQO655411:PQP655412 QAK655411:QAL655412 QKG655411:QKH655412 QUC655411:QUD655412 RDY655411:RDZ655412 RNU655411:RNV655412 RXQ655411:RXR655412 SHM655411:SHN655412 SRI655411:SRJ655412 TBE655411:TBF655412 TLA655411:TLB655412 TUW655411:TUX655412 UES655411:UET655412 UOO655411:UOP655412 UYK655411:UYL655412 VIG655411:VIH655412 VSC655411:VSD655412 WBY655411:WBZ655412 WLU655411:WLV655412 WVQ655411:WVR655412 G720947:I720948 JE720947:JF720948 TA720947:TB720948 ACW720947:ACX720948 AMS720947:AMT720948 AWO720947:AWP720948 BGK720947:BGL720948 BQG720947:BQH720948 CAC720947:CAD720948 CJY720947:CJZ720948 CTU720947:CTV720948 DDQ720947:DDR720948 DNM720947:DNN720948 DXI720947:DXJ720948 EHE720947:EHF720948 ERA720947:ERB720948 FAW720947:FAX720948 FKS720947:FKT720948 FUO720947:FUP720948 GEK720947:GEL720948 GOG720947:GOH720948 GYC720947:GYD720948 HHY720947:HHZ720948 HRU720947:HRV720948 IBQ720947:IBR720948 ILM720947:ILN720948 IVI720947:IVJ720948 JFE720947:JFF720948 JPA720947:JPB720948 JYW720947:JYX720948 KIS720947:KIT720948 KSO720947:KSP720948 LCK720947:LCL720948 LMG720947:LMH720948 LWC720947:LWD720948 MFY720947:MFZ720948 MPU720947:MPV720948 MZQ720947:MZR720948 NJM720947:NJN720948 NTI720947:NTJ720948 ODE720947:ODF720948 ONA720947:ONB720948 OWW720947:OWX720948 PGS720947:PGT720948 PQO720947:PQP720948 QAK720947:QAL720948 QKG720947:QKH720948 QUC720947:QUD720948 RDY720947:RDZ720948 RNU720947:RNV720948 RXQ720947:RXR720948 SHM720947:SHN720948 SRI720947:SRJ720948 TBE720947:TBF720948 TLA720947:TLB720948 TUW720947:TUX720948 UES720947:UET720948 UOO720947:UOP720948 UYK720947:UYL720948 VIG720947:VIH720948 VSC720947:VSD720948 WBY720947:WBZ720948 WLU720947:WLV720948 WVQ720947:WVR720948 G786483:I786484 JE786483:JF786484 TA786483:TB786484 ACW786483:ACX786484 AMS786483:AMT786484 AWO786483:AWP786484 BGK786483:BGL786484 BQG786483:BQH786484 CAC786483:CAD786484 CJY786483:CJZ786484 CTU786483:CTV786484 DDQ786483:DDR786484 DNM786483:DNN786484 DXI786483:DXJ786484 EHE786483:EHF786484 ERA786483:ERB786484 FAW786483:FAX786484 FKS786483:FKT786484 FUO786483:FUP786484 GEK786483:GEL786484 GOG786483:GOH786484 GYC786483:GYD786484 HHY786483:HHZ786484 HRU786483:HRV786484 IBQ786483:IBR786484 ILM786483:ILN786484 IVI786483:IVJ786484 JFE786483:JFF786484 JPA786483:JPB786484 JYW786483:JYX786484 KIS786483:KIT786484 KSO786483:KSP786484 LCK786483:LCL786484 LMG786483:LMH786484 LWC786483:LWD786484 MFY786483:MFZ786484 MPU786483:MPV786484 MZQ786483:MZR786484 NJM786483:NJN786484 NTI786483:NTJ786484 ODE786483:ODF786484 ONA786483:ONB786484 OWW786483:OWX786484 PGS786483:PGT786484 PQO786483:PQP786484 QAK786483:QAL786484 QKG786483:QKH786484 QUC786483:QUD786484 RDY786483:RDZ786484 RNU786483:RNV786484 RXQ786483:RXR786484 SHM786483:SHN786484 SRI786483:SRJ786484 TBE786483:TBF786484 TLA786483:TLB786484 TUW786483:TUX786484 UES786483:UET786484 UOO786483:UOP786484 UYK786483:UYL786484 VIG786483:VIH786484 VSC786483:VSD786484 WBY786483:WBZ786484 WLU786483:WLV786484 WVQ786483:WVR786484 G852019:I852020 JE852019:JF852020 TA852019:TB852020 ACW852019:ACX852020 AMS852019:AMT852020 AWO852019:AWP852020 BGK852019:BGL852020 BQG852019:BQH852020 CAC852019:CAD852020 CJY852019:CJZ852020 CTU852019:CTV852020 DDQ852019:DDR852020 DNM852019:DNN852020 DXI852019:DXJ852020 EHE852019:EHF852020 ERA852019:ERB852020 FAW852019:FAX852020 FKS852019:FKT852020 FUO852019:FUP852020 GEK852019:GEL852020 GOG852019:GOH852020 GYC852019:GYD852020 HHY852019:HHZ852020 HRU852019:HRV852020 IBQ852019:IBR852020 ILM852019:ILN852020 IVI852019:IVJ852020 JFE852019:JFF852020 JPA852019:JPB852020 JYW852019:JYX852020 KIS852019:KIT852020 KSO852019:KSP852020 LCK852019:LCL852020 LMG852019:LMH852020 LWC852019:LWD852020 MFY852019:MFZ852020 MPU852019:MPV852020 MZQ852019:MZR852020 NJM852019:NJN852020 NTI852019:NTJ852020 ODE852019:ODF852020 ONA852019:ONB852020 OWW852019:OWX852020 PGS852019:PGT852020 PQO852019:PQP852020 QAK852019:QAL852020 QKG852019:QKH852020 QUC852019:QUD852020 RDY852019:RDZ852020 RNU852019:RNV852020 RXQ852019:RXR852020 SHM852019:SHN852020 SRI852019:SRJ852020 TBE852019:TBF852020 TLA852019:TLB852020 TUW852019:TUX852020 UES852019:UET852020 UOO852019:UOP852020 UYK852019:UYL852020 VIG852019:VIH852020 VSC852019:VSD852020 WBY852019:WBZ852020 WLU852019:WLV852020 WVQ852019:WVR852020 G917555:I917556 JE917555:JF917556 TA917555:TB917556 ACW917555:ACX917556 AMS917555:AMT917556 AWO917555:AWP917556 BGK917555:BGL917556 BQG917555:BQH917556 CAC917555:CAD917556 CJY917555:CJZ917556 CTU917555:CTV917556 DDQ917555:DDR917556 DNM917555:DNN917556 DXI917555:DXJ917556 EHE917555:EHF917556 ERA917555:ERB917556 FAW917555:FAX917556 FKS917555:FKT917556 FUO917555:FUP917556 GEK917555:GEL917556 GOG917555:GOH917556 GYC917555:GYD917556 HHY917555:HHZ917556 HRU917555:HRV917556 IBQ917555:IBR917556 ILM917555:ILN917556 IVI917555:IVJ917556 JFE917555:JFF917556 JPA917555:JPB917556 JYW917555:JYX917556 KIS917555:KIT917556 KSO917555:KSP917556 LCK917555:LCL917556 LMG917555:LMH917556 LWC917555:LWD917556 MFY917555:MFZ917556 MPU917555:MPV917556 MZQ917555:MZR917556 NJM917555:NJN917556 NTI917555:NTJ917556 ODE917555:ODF917556 ONA917555:ONB917556 OWW917555:OWX917556 PGS917555:PGT917556 PQO917555:PQP917556 QAK917555:QAL917556 QKG917555:QKH917556 QUC917555:QUD917556 RDY917555:RDZ917556 RNU917555:RNV917556 RXQ917555:RXR917556 SHM917555:SHN917556 SRI917555:SRJ917556 TBE917555:TBF917556 TLA917555:TLB917556 TUW917555:TUX917556 UES917555:UET917556 UOO917555:UOP917556 UYK917555:UYL917556 VIG917555:VIH917556 VSC917555:VSD917556 WBY917555:WBZ917556 WLU917555:WLV917556 WVQ917555:WVR917556 G983091:I983092 JE983091:JF983092 TA983091:TB983092 ACW983091:ACX983092 AMS983091:AMT983092 AWO983091:AWP983092 BGK983091:BGL983092 BQG983091:BQH983092 CAC983091:CAD983092 CJY983091:CJZ983092 CTU983091:CTV983092 DDQ983091:DDR983092 DNM983091:DNN983092 DXI983091:DXJ983092 EHE983091:EHF983092 ERA983091:ERB983092 FAW983091:FAX983092 FKS983091:FKT983092 FUO983091:FUP983092 GEK983091:GEL983092 GOG983091:GOH983092 GYC983091:GYD983092 HHY983091:HHZ983092 HRU983091:HRV983092 IBQ983091:IBR983092 ILM983091:ILN983092 IVI983091:IVJ983092 JFE983091:JFF983092 JPA983091:JPB983092 JYW983091:JYX983092 KIS983091:KIT983092 KSO983091:KSP983092 LCK983091:LCL983092 LMG983091:LMH983092 LWC983091:LWD983092 MFY983091:MFZ983092 MPU983091:MPV983092 MZQ983091:MZR983092 NJM983091:NJN983092 NTI983091:NTJ983092 ODE983091:ODF983092 ONA983091:ONB983092 OWW983091:OWX983092 PGS983091:PGT983092 PQO983091:PQP983092 QAK983091:QAL983092 QKG983091:QKH983092 QUC983091:QUD983092 RDY983091:RDZ983092 RNU983091:RNV983092 RXQ983091:RXR983092 SHM983091:SHN983092 SRI983091:SRJ983092 TBE983091:TBF983092 TLA983091:TLB983092 TUW983091:TUX983092 UES983091:UET983092 UOO983091:UOP983092 UYK983091:UYL983092 VIG983091:VIH983092 VSC983091:VSD983092 WBY983091:WBZ983092 WLU983091:WLV983092 WVQ983091:WVR983092 WVP983080:WVP983081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F65591 JD65591 SZ65591 ACV65591 AMR65591 AWN65591 BGJ65591 BQF65591 CAB65591 CJX65591 CTT65591 DDP65591 DNL65591 DXH65591 EHD65591 EQZ65591 FAV65591 FKR65591 FUN65591 GEJ65591 GOF65591 GYB65591 HHX65591 HRT65591 IBP65591 ILL65591 IVH65591 JFD65591 JOZ65591 JYV65591 KIR65591 KSN65591 LCJ65591 LMF65591 LWB65591 MFX65591 MPT65591 MZP65591 NJL65591 NTH65591 ODD65591 OMZ65591 OWV65591 PGR65591 PQN65591 QAJ65591 QKF65591 QUB65591 RDX65591 RNT65591 RXP65591 SHL65591 SRH65591 TBD65591 TKZ65591 TUV65591 UER65591 UON65591 UYJ65591 VIF65591 VSB65591 WBX65591 WLT65591 WVP65591 F131127 JD131127 SZ131127 ACV131127 AMR131127 AWN131127 BGJ131127 BQF131127 CAB131127 CJX131127 CTT131127 DDP131127 DNL131127 DXH131127 EHD131127 EQZ131127 FAV131127 FKR131127 FUN131127 GEJ131127 GOF131127 GYB131127 HHX131127 HRT131127 IBP131127 ILL131127 IVH131127 JFD131127 JOZ131127 JYV131127 KIR131127 KSN131127 LCJ131127 LMF131127 LWB131127 MFX131127 MPT131127 MZP131127 NJL131127 NTH131127 ODD131127 OMZ131127 OWV131127 PGR131127 PQN131127 QAJ131127 QKF131127 QUB131127 RDX131127 RNT131127 RXP131127 SHL131127 SRH131127 TBD131127 TKZ131127 TUV131127 UER131127 UON131127 UYJ131127 VIF131127 VSB131127 WBX131127 WLT131127 WVP131127 F196663 JD196663 SZ196663 ACV196663 AMR196663 AWN196663 BGJ196663 BQF196663 CAB196663 CJX196663 CTT196663 DDP196663 DNL196663 DXH196663 EHD196663 EQZ196663 FAV196663 FKR196663 FUN196663 GEJ196663 GOF196663 GYB196663 HHX196663 HRT196663 IBP196663 ILL196663 IVH196663 JFD196663 JOZ196663 JYV196663 KIR196663 KSN196663 LCJ196663 LMF196663 LWB196663 MFX196663 MPT196663 MZP196663 NJL196663 NTH196663 ODD196663 OMZ196663 OWV196663 PGR196663 PQN196663 QAJ196663 QKF196663 QUB196663 RDX196663 RNT196663 RXP196663 SHL196663 SRH196663 TBD196663 TKZ196663 TUV196663 UER196663 UON196663 UYJ196663 VIF196663 VSB196663 WBX196663 WLT196663 WVP196663 F262199 JD262199 SZ262199 ACV262199 AMR262199 AWN262199 BGJ262199 BQF262199 CAB262199 CJX262199 CTT262199 DDP262199 DNL262199 DXH262199 EHD262199 EQZ262199 FAV262199 FKR262199 FUN262199 GEJ262199 GOF262199 GYB262199 HHX262199 HRT262199 IBP262199 ILL262199 IVH262199 JFD262199 JOZ262199 JYV262199 KIR262199 KSN262199 LCJ262199 LMF262199 LWB262199 MFX262199 MPT262199 MZP262199 NJL262199 NTH262199 ODD262199 OMZ262199 OWV262199 PGR262199 PQN262199 QAJ262199 QKF262199 QUB262199 RDX262199 RNT262199 RXP262199 SHL262199 SRH262199 TBD262199 TKZ262199 TUV262199 UER262199 UON262199 UYJ262199 VIF262199 VSB262199 WBX262199 WLT262199 WVP262199 F327735 JD327735 SZ327735 ACV327735 AMR327735 AWN327735 BGJ327735 BQF327735 CAB327735 CJX327735 CTT327735 DDP327735 DNL327735 DXH327735 EHD327735 EQZ327735 FAV327735 FKR327735 FUN327735 GEJ327735 GOF327735 GYB327735 HHX327735 HRT327735 IBP327735 ILL327735 IVH327735 JFD327735 JOZ327735 JYV327735 KIR327735 KSN327735 LCJ327735 LMF327735 LWB327735 MFX327735 MPT327735 MZP327735 NJL327735 NTH327735 ODD327735 OMZ327735 OWV327735 PGR327735 PQN327735 QAJ327735 QKF327735 QUB327735 RDX327735 RNT327735 RXP327735 SHL327735 SRH327735 TBD327735 TKZ327735 TUV327735 UER327735 UON327735 UYJ327735 VIF327735 VSB327735 WBX327735 WLT327735 WVP327735 F393271 JD393271 SZ393271 ACV393271 AMR393271 AWN393271 BGJ393271 BQF393271 CAB393271 CJX393271 CTT393271 DDP393271 DNL393271 DXH393271 EHD393271 EQZ393271 FAV393271 FKR393271 FUN393271 GEJ393271 GOF393271 GYB393271 HHX393271 HRT393271 IBP393271 ILL393271 IVH393271 JFD393271 JOZ393271 JYV393271 KIR393271 KSN393271 LCJ393271 LMF393271 LWB393271 MFX393271 MPT393271 MZP393271 NJL393271 NTH393271 ODD393271 OMZ393271 OWV393271 PGR393271 PQN393271 QAJ393271 QKF393271 QUB393271 RDX393271 RNT393271 RXP393271 SHL393271 SRH393271 TBD393271 TKZ393271 TUV393271 UER393271 UON393271 UYJ393271 VIF393271 VSB393271 WBX393271 WLT393271 WVP393271 F458807 JD458807 SZ458807 ACV458807 AMR458807 AWN458807 BGJ458807 BQF458807 CAB458807 CJX458807 CTT458807 DDP458807 DNL458807 DXH458807 EHD458807 EQZ458807 FAV458807 FKR458807 FUN458807 GEJ458807 GOF458807 GYB458807 HHX458807 HRT458807 IBP458807 ILL458807 IVH458807 JFD458807 JOZ458807 JYV458807 KIR458807 KSN458807 LCJ458807 LMF458807 LWB458807 MFX458807 MPT458807 MZP458807 NJL458807 NTH458807 ODD458807 OMZ458807 OWV458807 PGR458807 PQN458807 QAJ458807 QKF458807 QUB458807 RDX458807 RNT458807 RXP458807 SHL458807 SRH458807 TBD458807 TKZ458807 TUV458807 UER458807 UON458807 UYJ458807 VIF458807 VSB458807 WBX458807 WLT458807 WVP458807 F524343 JD524343 SZ524343 ACV524343 AMR524343 AWN524343 BGJ524343 BQF524343 CAB524343 CJX524343 CTT524343 DDP524343 DNL524343 DXH524343 EHD524343 EQZ524343 FAV524343 FKR524343 FUN524343 GEJ524343 GOF524343 GYB524343 HHX524343 HRT524343 IBP524343 ILL524343 IVH524343 JFD524343 JOZ524343 JYV524343 KIR524343 KSN524343 LCJ524343 LMF524343 LWB524343 MFX524343 MPT524343 MZP524343 NJL524343 NTH524343 ODD524343 OMZ524343 OWV524343 PGR524343 PQN524343 QAJ524343 QKF524343 QUB524343 RDX524343 RNT524343 RXP524343 SHL524343 SRH524343 TBD524343 TKZ524343 TUV524343 UER524343 UON524343 UYJ524343 VIF524343 VSB524343 WBX524343 WLT524343 WVP524343 F589879 JD589879 SZ589879 ACV589879 AMR589879 AWN589879 BGJ589879 BQF589879 CAB589879 CJX589879 CTT589879 DDP589879 DNL589879 DXH589879 EHD589879 EQZ589879 FAV589879 FKR589879 FUN589879 GEJ589879 GOF589879 GYB589879 HHX589879 HRT589879 IBP589879 ILL589879 IVH589879 JFD589879 JOZ589879 JYV589879 KIR589879 KSN589879 LCJ589879 LMF589879 LWB589879 MFX589879 MPT589879 MZP589879 NJL589879 NTH589879 ODD589879 OMZ589879 OWV589879 PGR589879 PQN589879 QAJ589879 QKF589879 QUB589879 RDX589879 RNT589879 RXP589879 SHL589879 SRH589879 TBD589879 TKZ589879 TUV589879 UER589879 UON589879 UYJ589879 VIF589879 VSB589879 WBX589879 WLT589879 WVP589879 F655415 JD655415 SZ655415 ACV655415 AMR655415 AWN655415 BGJ655415 BQF655415 CAB655415 CJX655415 CTT655415 DDP655415 DNL655415 DXH655415 EHD655415 EQZ655415 FAV655415 FKR655415 FUN655415 GEJ655415 GOF655415 GYB655415 HHX655415 HRT655415 IBP655415 ILL655415 IVH655415 JFD655415 JOZ655415 JYV655415 KIR655415 KSN655415 LCJ655415 LMF655415 LWB655415 MFX655415 MPT655415 MZP655415 NJL655415 NTH655415 ODD655415 OMZ655415 OWV655415 PGR655415 PQN655415 QAJ655415 QKF655415 QUB655415 RDX655415 RNT655415 RXP655415 SHL655415 SRH655415 TBD655415 TKZ655415 TUV655415 UER655415 UON655415 UYJ655415 VIF655415 VSB655415 WBX655415 WLT655415 WVP655415 F720951 JD720951 SZ720951 ACV720951 AMR720951 AWN720951 BGJ720951 BQF720951 CAB720951 CJX720951 CTT720951 DDP720951 DNL720951 DXH720951 EHD720951 EQZ720951 FAV720951 FKR720951 FUN720951 GEJ720951 GOF720951 GYB720951 HHX720951 HRT720951 IBP720951 ILL720951 IVH720951 JFD720951 JOZ720951 JYV720951 KIR720951 KSN720951 LCJ720951 LMF720951 LWB720951 MFX720951 MPT720951 MZP720951 NJL720951 NTH720951 ODD720951 OMZ720951 OWV720951 PGR720951 PQN720951 QAJ720951 QKF720951 QUB720951 RDX720951 RNT720951 RXP720951 SHL720951 SRH720951 TBD720951 TKZ720951 TUV720951 UER720951 UON720951 UYJ720951 VIF720951 VSB720951 WBX720951 WLT720951 WVP720951 F786487 JD786487 SZ786487 ACV786487 AMR786487 AWN786487 BGJ786487 BQF786487 CAB786487 CJX786487 CTT786487 DDP786487 DNL786487 DXH786487 EHD786487 EQZ786487 FAV786487 FKR786487 FUN786487 GEJ786487 GOF786487 GYB786487 HHX786487 HRT786487 IBP786487 ILL786487 IVH786487 JFD786487 JOZ786487 JYV786487 KIR786487 KSN786487 LCJ786487 LMF786487 LWB786487 MFX786487 MPT786487 MZP786487 NJL786487 NTH786487 ODD786487 OMZ786487 OWV786487 PGR786487 PQN786487 QAJ786487 QKF786487 QUB786487 RDX786487 RNT786487 RXP786487 SHL786487 SRH786487 TBD786487 TKZ786487 TUV786487 UER786487 UON786487 UYJ786487 VIF786487 VSB786487 WBX786487 WLT786487 WVP786487 F852023 JD852023 SZ852023 ACV852023 AMR852023 AWN852023 BGJ852023 BQF852023 CAB852023 CJX852023 CTT852023 DDP852023 DNL852023 DXH852023 EHD852023 EQZ852023 FAV852023 FKR852023 FUN852023 GEJ852023 GOF852023 GYB852023 HHX852023 HRT852023 IBP852023 ILL852023 IVH852023 JFD852023 JOZ852023 JYV852023 KIR852023 KSN852023 LCJ852023 LMF852023 LWB852023 MFX852023 MPT852023 MZP852023 NJL852023 NTH852023 ODD852023 OMZ852023 OWV852023 PGR852023 PQN852023 QAJ852023 QKF852023 QUB852023 RDX852023 RNT852023 RXP852023 SHL852023 SRH852023 TBD852023 TKZ852023 TUV852023 UER852023 UON852023 UYJ852023 VIF852023 VSB852023 WBX852023 WLT852023 WVP852023 F917559 JD917559 SZ917559 ACV917559 AMR917559 AWN917559 BGJ917559 BQF917559 CAB917559 CJX917559 CTT917559 DDP917559 DNL917559 DXH917559 EHD917559 EQZ917559 FAV917559 FKR917559 FUN917559 GEJ917559 GOF917559 GYB917559 HHX917559 HRT917559 IBP917559 ILL917559 IVH917559 JFD917559 JOZ917559 JYV917559 KIR917559 KSN917559 LCJ917559 LMF917559 LWB917559 MFX917559 MPT917559 MZP917559 NJL917559 NTH917559 ODD917559 OMZ917559 OWV917559 PGR917559 PQN917559 QAJ917559 QKF917559 QUB917559 RDX917559 RNT917559 RXP917559 SHL917559 SRH917559 TBD917559 TKZ917559 TUV917559 UER917559 UON917559 UYJ917559 VIF917559 VSB917559 WBX917559 WLT917559 WVP917559 F983095 JD983095 SZ983095 ACV983095 AMR983095 AWN983095 BGJ983095 BQF983095 CAB983095 CJX983095 CTT983095 DDP983095 DNL983095 DXH983095 EHD983095 EQZ983095 FAV983095 FKR983095 FUN983095 GEJ983095 GOF983095 GYB983095 HHX983095 HRT983095 IBP983095 ILL983095 IVH983095 JFD983095 JOZ983095 JYV983095 KIR983095 KSN983095 LCJ983095 LMF983095 LWB983095 MFX983095 MPT983095 MZP983095 NJL983095 NTH983095 ODD983095 OMZ983095 OWV983095 PGR983095 PQN983095 QAJ983095 QKF983095 QUB983095 RDX983095 RNT983095 RXP983095 SHL983095 SRH983095 TBD983095 TKZ983095 TUV983095 UER983095 UON983095 UYJ983095 VIF983095 VSB983095 WBX983095 WLT983095 WVP983095 JG35:JG36 TC35:TC36 ACY35:ACY36 AMU35:AMU36 AWQ35:AWQ36 BGM35:BGM36 BQI35:BQI36 CAE35:CAE36 CKA35:CKA36 CTW35:CTW36 DDS35:DDS36 DNO35:DNO36 DXK35:DXK36 EHG35:EHG36 ERC35:ERC36 FAY35:FAY36 FKU35:FKU36 FUQ35:FUQ36 GEM35:GEM36 GOI35:GOI36 GYE35:GYE36 HIA35:HIA36 HRW35:HRW36 IBS35:IBS36 ILO35:ILO36 IVK35:IVK36 JFG35:JFG36 JPC35:JPC36 JYY35:JYY36 KIU35:KIU36 KSQ35:KSQ36 LCM35:LCM36 LMI35:LMI36 LWE35:LWE36 MGA35:MGA36 MPW35:MPW36 MZS35:MZS36 NJO35:NJO36 NTK35:NTK36 ODG35:ODG36 ONC35:ONC36 OWY35:OWY36 PGU35:PGU36 PQQ35:PQQ36 QAM35:QAM36 QKI35:QKI36 QUE35:QUE36 REA35:REA36 RNW35:RNW36 RXS35:RXS36 SHO35:SHO36 SRK35:SRK36 TBG35:TBG36 TLC35:TLC36 TUY35:TUY36 UEU35:UEU36 UOQ35:UOQ36 UYM35:UYM36 VII35:VII36 VSE35:VSE36 WCA35:WCA36 WLW35:WLW36 WVS35:WVS36 J65578:K65578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J131114:K131114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J196650:K196650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J262186:K262186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J327722:K327722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J393258:K393258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J458794:K458794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J524330:K524330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J589866:K589866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J655402:K655402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J720938:K720938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J786474:K786474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J852010:K852010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J917546:K917546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J983082:K983082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JD31:JD34 SZ31:SZ34 ACV31:ACV34 AMR31:AMR34 AWN31:AWN34 BGJ31:BGJ34 BQF31:BQF34 CAB31:CAB34 CJX31:CJX34 CTT31:CTT34 DDP31:DDP34 DNL31:DNL34 DXH31:DXH34 EHD31:EHD34 EQZ31:EQZ34 FAV31:FAV34 FKR31:FKR34 FUN31:FUN34 GEJ31:GEJ34 GOF31:GOF34 GYB31:GYB34 HHX31:HHX34 HRT31:HRT34 IBP31:IBP34 ILL31:ILL34 IVH31:IVH34 JFD31:JFD34 JOZ31:JOZ34 JYV31:JYV34 KIR31:KIR34 KSN31:KSN34 LCJ31:LCJ34 LMF31:LMF34 LWB31:LWB34 MFX31:MFX34 MPT31:MPT34 MZP31:MZP34 NJL31:NJL34 NTH31:NTH34 ODD31:ODD34 OMZ31:OMZ34 OWV31:OWV34 PGR31:PGR34 PQN31:PQN34 QAJ31:QAJ34 QKF31:QKF34 QUB31:QUB34 RDX31:RDX34 RNT31:RNT34 RXP31:RXP34 SHL31:SHL34 SRH31:SRH34 TBD31:TBD34 TKZ31:TKZ34 TUV31:TUV34 UER31:UER34 UON31:UON34 UYJ31:UYJ34 VIF31:VIF34 VSB31:VSB34 WBX31:WBX34 WLT31:WLT34 WVP31:WVP34 F65576:F65577 JD65576:JD65577 SZ65576:SZ65577 ACV65576:ACV65577 AMR65576:AMR65577 AWN65576:AWN65577 BGJ65576:BGJ65577 BQF65576:BQF65577 CAB65576:CAB65577 CJX65576:CJX65577 CTT65576:CTT65577 DDP65576:DDP65577 DNL65576:DNL65577 DXH65576:DXH65577 EHD65576:EHD65577 EQZ65576:EQZ65577 FAV65576:FAV65577 FKR65576:FKR65577 FUN65576:FUN65577 GEJ65576:GEJ65577 GOF65576:GOF65577 GYB65576:GYB65577 HHX65576:HHX65577 HRT65576:HRT65577 IBP65576:IBP65577 ILL65576:ILL65577 IVH65576:IVH65577 JFD65576:JFD65577 JOZ65576:JOZ65577 JYV65576:JYV65577 KIR65576:KIR65577 KSN65576:KSN65577 LCJ65576:LCJ65577 LMF65576:LMF65577 LWB65576:LWB65577 MFX65576:MFX65577 MPT65576:MPT65577 MZP65576:MZP65577 NJL65576:NJL65577 NTH65576:NTH65577 ODD65576:ODD65577 OMZ65576:OMZ65577 OWV65576:OWV65577 PGR65576:PGR65577 PQN65576:PQN65577 QAJ65576:QAJ65577 QKF65576:QKF65577 QUB65576:QUB65577 RDX65576:RDX65577 RNT65576:RNT65577 RXP65576:RXP65577 SHL65576:SHL65577 SRH65576:SRH65577 TBD65576:TBD65577 TKZ65576:TKZ65577 TUV65576:TUV65577 UER65576:UER65577 UON65576:UON65577 UYJ65576:UYJ65577 VIF65576:VIF65577 VSB65576:VSB65577 WBX65576:WBX65577 WLT65576:WLT65577 WVP65576:WVP65577 F131112:F131113 JD131112:JD131113 SZ131112:SZ131113 ACV131112:ACV131113 AMR131112:AMR131113 AWN131112:AWN131113 BGJ131112:BGJ131113 BQF131112:BQF131113 CAB131112:CAB131113 CJX131112:CJX131113 CTT131112:CTT131113 DDP131112:DDP131113 DNL131112:DNL131113 DXH131112:DXH131113 EHD131112:EHD131113 EQZ131112:EQZ131113 FAV131112:FAV131113 FKR131112:FKR131113 FUN131112:FUN131113 GEJ131112:GEJ131113 GOF131112:GOF131113 GYB131112:GYB131113 HHX131112:HHX131113 HRT131112:HRT131113 IBP131112:IBP131113 ILL131112:ILL131113 IVH131112:IVH131113 JFD131112:JFD131113 JOZ131112:JOZ131113 JYV131112:JYV131113 KIR131112:KIR131113 KSN131112:KSN131113 LCJ131112:LCJ131113 LMF131112:LMF131113 LWB131112:LWB131113 MFX131112:MFX131113 MPT131112:MPT131113 MZP131112:MZP131113 NJL131112:NJL131113 NTH131112:NTH131113 ODD131112:ODD131113 OMZ131112:OMZ131113 OWV131112:OWV131113 PGR131112:PGR131113 PQN131112:PQN131113 QAJ131112:QAJ131113 QKF131112:QKF131113 QUB131112:QUB131113 RDX131112:RDX131113 RNT131112:RNT131113 RXP131112:RXP131113 SHL131112:SHL131113 SRH131112:SRH131113 TBD131112:TBD131113 TKZ131112:TKZ131113 TUV131112:TUV131113 UER131112:UER131113 UON131112:UON131113 UYJ131112:UYJ131113 VIF131112:VIF131113 VSB131112:VSB131113 WBX131112:WBX131113 WLT131112:WLT131113 WVP131112:WVP131113 F196648:F196649 JD196648:JD196649 SZ196648:SZ196649 ACV196648:ACV196649 AMR196648:AMR196649 AWN196648:AWN196649 BGJ196648:BGJ196649 BQF196648:BQF196649 CAB196648:CAB196649 CJX196648:CJX196649 CTT196648:CTT196649 DDP196648:DDP196649 DNL196648:DNL196649 DXH196648:DXH196649 EHD196648:EHD196649 EQZ196648:EQZ196649 FAV196648:FAV196649 FKR196648:FKR196649 FUN196648:FUN196649 GEJ196648:GEJ196649 GOF196648:GOF196649 GYB196648:GYB196649 HHX196648:HHX196649 HRT196648:HRT196649 IBP196648:IBP196649 ILL196648:ILL196649 IVH196648:IVH196649 JFD196648:JFD196649 JOZ196648:JOZ196649 JYV196648:JYV196649 KIR196648:KIR196649 KSN196648:KSN196649 LCJ196648:LCJ196649 LMF196648:LMF196649 LWB196648:LWB196649 MFX196648:MFX196649 MPT196648:MPT196649 MZP196648:MZP196649 NJL196648:NJL196649 NTH196648:NTH196649 ODD196648:ODD196649 OMZ196648:OMZ196649 OWV196648:OWV196649 PGR196648:PGR196649 PQN196648:PQN196649 QAJ196648:QAJ196649 QKF196648:QKF196649 QUB196648:QUB196649 RDX196648:RDX196649 RNT196648:RNT196649 RXP196648:RXP196649 SHL196648:SHL196649 SRH196648:SRH196649 TBD196648:TBD196649 TKZ196648:TKZ196649 TUV196648:TUV196649 UER196648:UER196649 UON196648:UON196649 UYJ196648:UYJ196649 VIF196648:VIF196649 VSB196648:VSB196649 WBX196648:WBX196649 WLT196648:WLT196649 WVP196648:WVP196649 F262184:F262185 JD262184:JD262185 SZ262184:SZ262185 ACV262184:ACV262185 AMR262184:AMR262185 AWN262184:AWN262185 BGJ262184:BGJ262185 BQF262184:BQF262185 CAB262184:CAB262185 CJX262184:CJX262185 CTT262184:CTT262185 DDP262184:DDP262185 DNL262184:DNL262185 DXH262184:DXH262185 EHD262184:EHD262185 EQZ262184:EQZ262185 FAV262184:FAV262185 FKR262184:FKR262185 FUN262184:FUN262185 GEJ262184:GEJ262185 GOF262184:GOF262185 GYB262184:GYB262185 HHX262184:HHX262185 HRT262184:HRT262185 IBP262184:IBP262185 ILL262184:ILL262185 IVH262184:IVH262185 JFD262184:JFD262185 JOZ262184:JOZ262185 JYV262184:JYV262185 KIR262184:KIR262185 KSN262184:KSN262185 LCJ262184:LCJ262185 LMF262184:LMF262185 LWB262184:LWB262185 MFX262184:MFX262185 MPT262184:MPT262185 MZP262184:MZP262185 NJL262184:NJL262185 NTH262184:NTH262185 ODD262184:ODD262185 OMZ262184:OMZ262185 OWV262184:OWV262185 PGR262184:PGR262185 PQN262184:PQN262185 QAJ262184:QAJ262185 QKF262184:QKF262185 QUB262184:QUB262185 RDX262184:RDX262185 RNT262184:RNT262185 RXP262184:RXP262185 SHL262184:SHL262185 SRH262184:SRH262185 TBD262184:TBD262185 TKZ262184:TKZ262185 TUV262184:TUV262185 UER262184:UER262185 UON262184:UON262185 UYJ262184:UYJ262185 VIF262184:VIF262185 VSB262184:VSB262185 WBX262184:WBX262185 WLT262184:WLT262185 WVP262184:WVP262185 F327720:F327721 JD327720:JD327721 SZ327720:SZ327721 ACV327720:ACV327721 AMR327720:AMR327721 AWN327720:AWN327721 BGJ327720:BGJ327721 BQF327720:BQF327721 CAB327720:CAB327721 CJX327720:CJX327721 CTT327720:CTT327721 DDP327720:DDP327721 DNL327720:DNL327721 DXH327720:DXH327721 EHD327720:EHD327721 EQZ327720:EQZ327721 FAV327720:FAV327721 FKR327720:FKR327721 FUN327720:FUN327721 GEJ327720:GEJ327721 GOF327720:GOF327721 GYB327720:GYB327721 HHX327720:HHX327721 HRT327720:HRT327721 IBP327720:IBP327721 ILL327720:ILL327721 IVH327720:IVH327721 JFD327720:JFD327721 JOZ327720:JOZ327721 JYV327720:JYV327721 KIR327720:KIR327721 KSN327720:KSN327721 LCJ327720:LCJ327721 LMF327720:LMF327721 LWB327720:LWB327721 MFX327720:MFX327721 MPT327720:MPT327721 MZP327720:MZP327721 NJL327720:NJL327721 NTH327720:NTH327721 ODD327720:ODD327721 OMZ327720:OMZ327721 OWV327720:OWV327721 PGR327720:PGR327721 PQN327720:PQN327721 QAJ327720:QAJ327721 QKF327720:QKF327721 QUB327720:QUB327721 RDX327720:RDX327721 RNT327720:RNT327721 RXP327720:RXP327721 SHL327720:SHL327721 SRH327720:SRH327721 TBD327720:TBD327721 TKZ327720:TKZ327721 TUV327720:TUV327721 UER327720:UER327721 UON327720:UON327721 UYJ327720:UYJ327721 VIF327720:VIF327721 VSB327720:VSB327721 WBX327720:WBX327721 WLT327720:WLT327721 WVP327720:WVP327721 F393256:F393257 JD393256:JD393257 SZ393256:SZ393257 ACV393256:ACV393257 AMR393256:AMR393257 AWN393256:AWN393257 BGJ393256:BGJ393257 BQF393256:BQF393257 CAB393256:CAB393257 CJX393256:CJX393257 CTT393256:CTT393257 DDP393256:DDP393257 DNL393256:DNL393257 DXH393256:DXH393257 EHD393256:EHD393257 EQZ393256:EQZ393257 FAV393256:FAV393257 FKR393256:FKR393257 FUN393256:FUN393257 GEJ393256:GEJ393257 GOF393256:GOF393257 GYB393256:GYB393257 HHX393256:HHX393257 HRT393256:HRT393257 IBP393256:IBP393257 ILL393256:ILL393257 IVH393256:IVH393257 JFD393256:JFD393257 JOZ393256:JOZ393257 JYV393256:JYV393257 KIR393256:KIR393257 KSN393256:KSN393257 LCJ393256:LCJ393257 LMF393256:LMF393257 LWB393256:LWB393257 MFX393256:MFX393257 MPT393256:MPT393257 MZP393256:MZP393257 NJL393256:NJL393257 NTH393256:NTH393257 ODD393256:ODD393257 OMZ393256:OMZ393257 OWV393256:OWV393257 PGR393256:PGR393257 PQN393256:PQN393257 QAJ393256:QAJ393257 QKF393256:QKF393257 QUB393256:QUB393257 RDX393256:RDX393257 RNT393256:RNT393257 RXP393256:RXP393257 SHL393256:SHL393257 SRH393256:SRH393257 TBD393256:TBD393257 TKZ393256:TKZ393257 TUV393256:TUV393257 UER393256:UER393257 UON393256:UON393257 UYJ393256:UYJ393257 VIF393256:VIF393257 VSB393256:VSB393257 WBX393256:WBX393257 WLT393256:WLT393257 WVP393256:WVP393257 F458792:F458793 JD458792:JD458793 SZ458792:SZ458793 ACV458792:ACV458793 AMR458792:AMR458793 AWN458792:AWN458793 BGJ458792:BGJ458793 BQF458792:BQF458793 CAB458792:CAB458793 CJX458792:CJX458793 CTT458792:CTT458793 DDP458792:DDP458793 DNL458792:DNL458793 DXH458792:DXH458793 EHD458792:EHD458793 EQZ458792:EQZ458793 FAV458792:FAV458793 FKR458792:FKR458793 FUN458792:FUN458793 GEJ458792:GEJ458793 GOF458792:GOF458793 GYB458792:GYB458793 HHX458792:HHX458793 HRT458792:HRT458793 IBP458792:IBP458793 ILL458792:ILL458793 IVH458792:IVH458793 JFD458792:JFD458793 JOZ458792:JOZ458793 JYV458792:JYV458793 KIR458792:KIR458793 KSN458792:KSN458793 LCJ458792:LCJ458793 LMF458792:LMF458793 LWB458792:LWB458793 MFX458792:MFX458793 MPT458792:MPT458793 MZP458792:MZP458793 NJL458792:NJL458793 NTH458792:NTH458793 ODD458792:ODD458793 OMZ458792:OMZ458793 OWV458792:OWV458793 PGR458792:PGR458793 PQN458792:PQN458793 QAJ458792:QAJ458793 QKF458792:QKF458793 QUB458792:QUB458793 RDX458792:RDX458793 RNT458792:RNT458793 RXP458792:RXP458793 SHL458792:SHL458793 SRH458792:SRH458793 TBD458792:TBD458793 TKZ458792:TKZ458793 TUV458792:TUV458793 UER458792:UER458793 UON458792:UON458793 UYJ458792:UYJ458793 VIF458792:VIF458793 VSB458792:VSB458793 WBX458792:WBX458793 WLT458792:WLT458793 WVP458792:WVP458793 F524328:F524329 JD524328:JD524329 SZ524328:SZ524329 ACV524328:ACV524329 AMR524328:AMR524329 AWN524328:AWN524329 BGJ524328:BGJ524329 BQF524328:BQF524329 CAB524328:CAB524329 CJX524328:CJX524329 CTT524328:CTT524329 DDP524328:DDP524329 DNL524328:DNL524329 DXH524328:DXH524329 EHD524328:EHD524329 EQZ524328:EQZ524329 FAV524328:FAV524329 FKR524328:FKR524329 FUN524328:FUN524329 GEJ524328:GEJ524329 GOF524328:GOF524329 GYB524328:GYB524329 HHX524328:HHX524329 HRT524328:HRT524329 IBP524328:IBP524329 ILL524328:ILL524329 IVH524328:IVH524329 JFD524328:JFD524329 JOZ524328:JOZ524329 JYV524328:JYV524329 KIR524328:KIR524329 KSN524328:KSN524329 LCJ524328:LCJ524329 LMF524328:LMF524329 LWB524328:LWB524329 MFX524328:MFX524329 MPT524328:MPT524329 MZP524328:MZP524329 NJL524328:NJL524329 NTH524328:NTH524329 ODD524328:ODD524329 OMZ524328:OMZ524329 OWV524328:OWV524329 PGR524328:PGR524329 PQN524328:PQN524329 QAJ524328:QAJ524329 QKF524328:QKF524329 QUB524328:QUB524329 RDX524328:RDX524329 RNT524328:RNT524329 RXP524328:RXP524329 SHL524328:SHL524329 SRH524328:SRH524329 TBD524328:TBD524329 TKZ524328:TKZ524329 TUV524328:TUV524329 UER524328:UER524329 UON524328:UON524329 UYJ524328:UYJ524329 VIF524328:VIF524329 VSB524328:VSB524329 WBX524328:WBX524329 WLT524328:WLT524329 WVP524328:WVP524329 F589864:F589865 JD589864:JD589865 SZ589864:SZ589865 ACV589864:ACV589865 AMR589864:AMR589865 AWN589864:AWN589865 BGJ589864:BGJ589865 BQF589864:BQF589865 CAB589864:CAB589865 CJX589864:CJX589865 CTT589864:CTT589865 DDP589864:DDP589865 DNL589864:DNL589865 DXH589864:DXH589865 EHD589864:EHD589865 EQZ589864:EQZ589865 FAV589864:FAV589865 FKR589864:FKR589865 FUN589864:FUN589865 GEJ589864:GEJ589865 GOF589864:GOF589865 GYB589864:GYB589865 HHX589864:HHX589865 HRT589864:HRT589865 IBP589864:IBP589865 ILL589864:ILL589865 IVH589864:IVH589865 JFD589864:JFD589865 JOZ589864:JOZ589865 JYV589864:JYV589865 KIR589864:KIR589865 KSN589864:KSN589865 LCJ589864:LCJ589865 LMF589864:LMF589865 LWB589864:LWB589865 MFX589864:MFX589865 MPT589864:MPT589865 MZP589864:MZP589865 NJL589864:NJL589865 NTH589864:NTH589865 ODD589864:ODD589865 OMZ589864:OMZ589865 OWV589864:OWV589865 PGR589864:PGR589865 PQN589864:PQN589865 QAJ589864:QAJ589865 QKF589864:QKF589865 QUB589864:QUB589865 RDX589864:RDX589865 RNT589864:RNT589865 RXP589864:RXP589865 SHL589864:SHL589865 SRH589864:SRH589865 TBD589864:TBD589865 TKZ589864:TKZ589865 TUV589864:TUV589865 UER589864:UER589865 UON589864:UON589865 UYJ589864:UYJ589865 VIF589864:VIF589865 VSB589864:VSB589865 WBX589864:WBX589865 WLT589864:WLT589865 WVP589864:WVP589865 F655400:F655401 JD655400:JD655401 SZ655400:SZ655401 ACV655400:ACV655401 AMR655400:AMR655401 AWN655400:AWN655401 BGJ655400:BGJ655401 BQF655400:BQF655401 CAB655400:CAB655401 CJX655400:CJX655401 CTT655400:CTT655401 DDP655400:DDP655401 DNL655400:DNL655401 DXH655400:DXH655401 EHD655400:EHD655401 EQZ655400:EQZ655401 FAV655400:FAV655401 FKR655400:FKR655401 FUN655400:FUN655401 GEJ655400:GEJ655401 GOF655400:GOF655401 GYB655400:GYB655401 HHX655400:HHX655401 HRT655400:HRT655401 IBP655400:IBP655401 ILL655400:ILL655401 IVH655400:IVH655401 JFD655400:JFD655401 JOZ655400:JOZ655401 JYV655400:JYV655401 KIR655400:KIR655401 KSN655400:KSN655401 LCJ655400:LCJ655401 LMF655400:LMF655401 LWB655400:LWB655401 MFX655400:MFX655401 MPT655400:MPT655401 MZP655400:MZP655401 NJL655400:NJL655401 NTH655400:NTH655401 ODD655400:ODD655401 OMZ655400:OMZ655401 OWV655400:OWV655401 PGR655400:PGR655401 PQN655400:PQN655401 QAJ655400:QAJ655401 QKF655400:QKF655401 QUB655400:QUB655401 RDX655400:RDX655401 RNT655400:RNT655401 RXP655400:RXP655401 SHL655400:SHL655401 SRH655400:SRH655401 TBD655400:TBD655401 TKZ655400:TKZ655401 TUV655400:TUV655401 UER655400:UER655401 UON655400:UON655401 UYJ655400:UYJ655401 VIF655400:VIF655401 VSB655400:VSB655401 WBX655400:WBX655401 WLT655400:WLT655401 WVP655400:WVP655401 F720936:F720937 JD720936:JD720937 SZ720936:SZ720937 ACV720936:ACV720937 AMR720936:AMR720937 AWN720936:AWN720937 BGJ720936:BGJ720937 BQF720936:BQF720937 CAB720936:CAB720937 CJX720936:CJX720937 CTT720936:CTT720937 DDP720936:DDP720937 DNL720936:DNL720937 DXH720936:DXH720937 EHD720936:EHD720937 EQZ720936:EQZ720937 FAV720936:FAV720937 FKR720936:FKR720937 FUN720936:FUN720937 GEJ720936:GEJ720937 GOF720936:GOF720937 GYB720936:GYB720937 HHX720936:HHX720937 HRT720936:HRT720937 IBP720936:IBP720937 ILL720936:ILL720937 IVH720936:IVH720937 JFD720936:JFD720937 JOZ720936:JOZ720937 JYV720936:JYV720937 KIR720936:KIR720937 KSN720936:KSN720937 LCJ720936:LCJ720937 LMF720936:LMF720937 LWB720936:LWB720937 MFX720936:MFX720937 MPT720936:MPT720937 MZP720936:MZP720937 NJL720936:NJL720937 NTH720936:NTH720937 ODD720936:ODD720937 OMZ720936:OMZ720937 OWV720936:OWV720937 PGR720936:PGR720937 PQN720936:PQN720937 QAJ720936:QAJ720937 QKF720936:QKF720937 QUB720936:QUB720937 RDX720936:RDX720937 RNT720936:RNT720937 RXP720936:RXP720937 SHL720936:SHL720937 SRH720936:SRH720937 TBD720936:TBD720937 TKZ720936:TKZ720937 TUV720936:TUV720937 UER720936:UER720937 UON720936:UON720937 UYJ720936:UYJ720937 VIF720936:VIF720937 VSB720936:VSB720937 WBX720936:WBX720937 WLT720936:WLT720937 WVP720936:WVP720937 F786472:F786473 JD786472:JD786473 SZ786472:SZ786473 ACV786472:ACV786473 AMR786472:AMR786473 AWN786472:AWN786473 BGJ786472:BGJ786473 BQF786472:BQF786473 CAB786472:CAB786473 CJX786472:CJX786473 CTT786472:CTT786473 DDP786472:DDP786473 DNL786472:DNL786473 DXH786472:DXH786473 EHD786472:EHD786473 EQZ786472:EQZ786473 FAV786472:FAV786473 FKR786472:FKR786473 FUN786472:FUN786473 GEJ786472:GEJ786473 GOF786472:GOF786473 GYB786472:GYB786473 HHX786472:HHX786473 HRT786472:HRT786473 IBP786472:IBP786473 ILL786472:ILL786473 IVH786472:IVH786473 JFD786472:JFD786473 JOZ786472:JOZ786473 JYV786472:JYV786473 KIR786472:KIR786473 KSN786472:KSN786473 LCJ786472:LCJ786473 LMF786472:LMF786473 LWB786472:LWB786473 MFX786472:MFX786473 MPT786472:MPT786473 MZP786472:MZP786473 NJL786472:NJL786473 NTH786472:NTH786473 ODD786472:ODD786473 OMZ786472:OMZ786473 OWV786472:OWV786473 PGR786472:PGR786473 PQN786472:PQN786473 QAJ786472:QAJ786473 QKF786472:QKF786473 QUB786472:QUB786473 RDX786472:RDX786473 RNT786472:RNT786473 RXP786472:RXP786473 SHL786472:SHL786473 SRH786472:SRH786473 TBD786472:TBD786473 TKZ786472:TKZ786473 TUV786472:TUV786473 UER786472:UER786473 UON786472:UON786473 UYJ786472:UYJ786473 VIF786472:VIF786473 VSB786472:VSB786473 WBX786472:WBX786473 WLT786472:WLT786473 WVP786472:WVP786473 F852008:F852009 JD852008:JD852009 SZ852008:SZ852009 ACV852008:ACV852009 AMR852008:AMR852009 AWN852008:AWN852009 BGJ852008:BGJ852009 BQF852008:BQF852009 CAB852008:CAB852009 CJX852008:CJX852009 CTT852008:CTT852009 DDP852008:DDP852009 DNL852008:DNL852009 DXH852008:DXH852009 EHD852008:EHD852009 EQZ852008:EQZ852009 FAV852008:FAV852009 FKR852008:FKR852009 FUN852008:FUN852009 GEJ852008:GEJ852009 GOF852008:GOF852009 GYB852008:GYB852009 HHX852008:HHX852009 HRT852008:HRT852009 IBP852008:IBP852009 ILL852008:ILL852009 IVH852008:IVH852009 JFD852008:JFD852009 JOZ852008:JOZ852009 JYV852008:JYV852009 KIR852008:KIR852009 KSN852008:KSN852009 LCJ852008:LCJ852009 LMF852008:LMF852009 LWB852008:LWB852009 MFX852008:MFX852009 MPT852008:MPT852009 MZP852008:MZP852009 NJL852008:NJL852009 NTH852008:NTH852009 ODD852008:ODD852009 OMZ852008:OMZ852009 OWV852008:OWV852009 PGR852008:PGR852009 PQN852008:PQN852009 QAJ852008:QAJ852009 QKF852008:QKF852009 QUB852008:QUB852009 RDX852008:RDX852009 RNT852008:RNT852009 RXP852008:RXP852009 SHL852008:SHL852009 SRH852008:SRH852009 TBD852008:TBD852009 TKZ852008:TKZ852009 TUV852008:TUV852009 UER852008:UER852009 UON852008:UON852009 UYJ852008:UYJ852009 VIF852008:VIF852009 VSB852008:VSB852009 WBX852008:WBX852009 WLT852008:WLT852009 WVP852008:WVP852009 F917544:F917545 JD917544:JD917545 SZ917544:SZ917545 ACV917544:ACV917545 AMR917544:AMR917545 AWN917544:AWN917545 BGJ917544:BGJ917545 BQF917544:BQF917545 CAB917544:CAB917545 CJX917544:CJX917545 CTT917544:CTT917545 DDP917544:DDP917545 DNL917544:DNL917545 DXH917544:DXH917545 EHD917544:EHD917545 EQZ917544:EQZ917545 FAV917544:FAV917545 FKR917544:FKR917545 FUN917544:FUN917545 GEJ917544:GEJ917545 GOF917544:GOF917545 GYB917544:GYB917545 HHX917544:HHX917545 HRT917544:HRT917545 IBP917544:IBP917545 ILL917544:ILL917545 IVH917544:IVH917545 JFD917544:JFD917545 JOZ917544:JOZ917545 JYV917544:JYV917545 KIR917544:KIR917545 KSN917544:KSN917545 LCJ917544:LCJ917545 LMF917544:LMF917545 LWB917544:LWB917545 MFX917544:MFX917545 MPT917544:MPT917545 MZP917544:MZP917545 NJL917544:NJL917545 NTH917544:NTH917545 ODD917544:ODD917545 OMZ917544:OMZ917545 OWV917544:OWV917545 PGR917544:PGR917545 PQN917544:PQN917545 QAJ917544:QAJ917545 QKF917544:QKF917545 QUB917544:QUB917545 RDX917544:RDX917545 RNT917544:RNT917545 RXP917544:RXP917545 SHL917544:SHL917545 SRH917544:SRH917545 TBD917544:TBD917545 TKZ917544:TKZ917545 TUV917544:TUV917545 UER917544:UER917545 UON917544:UON917545 UYJ917544:UYJ917545 VIF917544:VIF917545 VSB917544:VSB917545 WBX917544:WBX917545 WLT917544:WLT917545 WVP917544:WVP917545 F983080:F983081 JD983080:JD983081 SZ983080:SZ983081 ACV983080:ACV983081 AMR983080:AMR983081 AWN983080:AWN983081 BGJ983080:BGJ983081 BQF983080:BQF983081 CAB983080:CAB983081 CJX983080:CJX983081 CTT983080:CTT983081 DDP983080:DDP983081 DNL983080:DNL983081 DXH983080:DXH983081 EHD983080:EHD983081 EQZ983080:EQZ983081 FAV983080:FAV983081 FKR983080:FKR983081 FUN983080:FUN983081 GEJ983080:GEJ983081 GOF983080:GOF983081 GYB983080:GYB983081 HHX983080:HHX983081 HRT983080:HRT983081 IBP983080:IBP983081 ILL983080:ILL983081 IVH983080:IVH983081 JFD983080:JFD983081 JOZ983080:JOZ983081 JYV983080:JYV983081 KIR983080:KIR983081 KSN983080:KSN983081 LCJ983080:LCJ983081 LMF983080:LMF983081 LWB983080:LWB983081 MFX983080:MFX983081 MPT983080:MPT983081 MZP983080:MZP983081 NJL983080:NJL983081 NTH983080:NTH983081 ODD983080:ODD983081 OMZ983080:OMZ983081 OWV983080:OWV983081 PGR983080:PGR983081 PQN983080:PQN983081 QAJ983080:QAJ983081 QKF983080:QKF983081 QUB983080:QUB983081 RDX983080:RDX983081 RNT983080:RNT983081 RXP983080:RXP983081 SHL983080:SHL983081 SRH983080:SRH983081 TBD983080:TBD983081 TKZ983080:TKZ983081 TUV983080:TUV983081 UER983080:UER983081 UON983080:UON983081 UYJ983080:UYJ983081 VIF983080:VIF983081 VSB983080:VSB983081 H11:I12 F11:F12 M5:M6 J5:K6 G5:G6 J35:K36 F31:F34 F44:F45</xm:sqref>
        </x14:dataValidation>
        <x14:dataValidation type="list" showInputMessage="1" showErrorMessage="1" xr:uid="{00000000-0002-0000-0000-000003000000}">
          <x14:formula1>
            <xm:f>ここより右は内容確認画面!$D$6:$D$7</xm:f>
          </x14:formula1>
          <xm:sqref>F35:F36</xm:sqref>
        </x14:dataValidation>
        <x14:dataValidation type="list" allowBlank="1" showInputMessage="1" showErrorMessage="1" xr:uid="{00000000-0002-0000-0000-000004000000}">
          <x14:formula1>
            <xm:f>ここより右は内容確認画面!$E$25:$E$27</xm:f>
          </x14:formula1>
          <xm:sqref>F39:P41</xm:sqref>
        </x14:dataValidation>
        <x14:dataValidation type="list" imeMode="hiragana" allowBlank="1" showInputMessage="1" showErrorMessage="1" xr:uid="{00000000-0002-0000-0000-000005000000}">
          <x14:formula1>
            <xm:f>ここより右は内容確認画面!$D$12:$D$14</xm:f>
          </x14:formula1>
          <xm:sqref>L23:P23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AD59"/>
  <sheetViews>
    <sheetView zoomScaleNormal="100" workbookViewId="0">
      <pane ySplit="2" topLeftCell="A3" activePane="bottomLeft" state="frozen"/>
      <selection pane="bottomLeft" activeCell="F5" sqref="F5"/>
    </sheetView>
  </sheetViews>
  <sheetFormatPr defaultRowHeight="16.5" x14ac:dyDescent="0.15"/>
  <cols>
    <col min="1" max="1" width="5.125" style="111" customWidth="1"/>
    <col min="2" max="2" width="2.25" style="111" customWidth="1"/>
    <col min="3" max="3" width="0.875" style="111" customWidth="1"/>
    <col min="4" max="4" width="23" style="111" customWidth="1"/>
    <col min="5" max="5" width="3" style="111" customWidth="1"/>
    <col min="6" max="6" width="5.5" style="112" bestFit="1" customWidth="1"/>
    <col min="7" max="7" width="3.625" style="113" bestFit="1" customWidth="1"/>
    <col min="8" max="8" width="5.5" style="112" bestFit="1" customWidth="1"/>
    <col min="9" max="9" width="5.625" style="113" customWidth="1"/>
    <col min="10" max="10" width="10.5" style="112" bestFit="1" customWidth="1"/>
    <col min="11" max="11" width="3.625" style="113" bestFit="1" customWidth="1"/>
    <col min="12" max="12" width="57.375" style="113" bestFit="1" customWidth="1"/>
    <col min="13" max="13" width="1" style="111" customWidth="1"/>
    <col min="14" max="14" width="4.625" style="111" customWidth="1"/>
    <col min="15" max="17" width="1" style="111" customWidth="1"/>
    <col min="18" max="18" width="7.125" style="111" customWidth="1"/>
    <col min="19" max="19" width="3.625" style="111" bestFit="1" customWidth="1"/>
    <col min="20" max="20" width="6.375" style="111" customWidth="1"/>
    <col min="21" max="21" width="6.875" style="111" customWidth="1"/>
    <col min="22" max="22" width="6.5" style="111" customWidth="1"/>
    <col min="23" max="23" width="3.625" style="111" bestFit="1" customWidth="1"/>
    <col min="24" max="24" width="5.5" style="111" bestFit="1" customWidth="1"/>
    <col min="25" max="25" width="3.625" style="111" bestFit="1" customWidth="1"/>
    <col min="26" max="26" width="6.5" style="111" customWidth="1"/>
    <col min="27" max="27" width="3.625" style="111" bestFit="1" customWidth="1"/>
    <col min="28" max="28" width="4.375" style="111" customWidth="1"/>
    <col min="29" max="29" width="7.375" style="111" customWidth="1"/>
    <col min="30" max="30" width="3.625" style="111" bestFit="1" customWidth="1"/>
    <col min="31" max="16384" width="9" style="111"/>
  </cols>
  <sheetData>
    <row r="1" spans="1:30" ht="42" customHeight="1" x14ac:dyDescent="0.15"/>
    <row r="2" spans="1:30" s="114" customFormat="1" ht="21.75" customHeight="1" x14ac:dyDescent="0.15">
      <c r="C2" s="395" t="s">
        <v>232</v>
      </c>
      <c r="D2" s="395"/>
      <c r="E2" s="395"/>
      <c r="F2" s="395" t="s">
        <v>233</v>
      </c>
      <c r="G2" s="395"/>
      <c r="H2" s="395"/>
      <c r="I2" s="395"/>
      <c r="J2" s="395" t="s">
        <v>234</v>
      </c>
      <c r="K2" s="395"/>
      <c r="L2" s="228" t="s">
        <v>235</v>
      </c>
      <c r="M2" s="228"/>
    </row>
    <row r="3" spans="1:30" ht="9" customHeight="1" x14ac:dyDescent="0.15">
      <c r="C3" s="115"/>
      <c r="D3" s="115"/>
      <c r="E3" s="115"/>
      <c r="F3" s="116"/>
      <c r="G3" s="117"/>
      <c r="H3" s="116"/>
      <c r="I3" s="117"/>
      <c r="J3" s="116"/>
      <c r="K3" s="117"/>
      <c r="L3" s="117"/>
      <c r="M3" s="115"/>
    </row>
    <row r="4" spans="1:30" ht="3.75" customHeight="1" thickBot="1" x14ac:dyDescent="0.2">
      <c r="C4" s="227"/>
      <c r="D4" s="227"/>
      <c r="E4" s="227"/>
      <c r="F4" s="118"/>
      <c r="G4" s="119"/>
      <c r="H4" s="118"/>
      <c r="I4" s="119"/>
      <c r="J4" s="118"/>
      <c r="K4" s="119"/>
      <c r="L4" s="119"/>
      <c r="M4" s="227"/>
    </row>
    <row r="5" spans="1:30" ht="15.75" customHeight="1" thickBot="1" x14ac:dyDescent="0.2">
      <c r="A5" s="120"/>
      <c r="B5" s="120"/>
      <c r="C5" s="121"/>
      <c r="D5" s="122" t="s">
        <v>13</v>
      </c>
      <c r="E5" s="122"/>
      <c r="F5" s="123"/>
      <c r="G5" s="119" t="s">
        <v>72</v>
      </c>
      <c r="H5" s="123"/>
      <c r="I5" s="119" t="s">
        <v>73</v>
      </c>
      <c r="J5" s="124"/>
      <c r="K5" s="119" t="s">
        <v>74</v>
      </c>
      <c r="L5" s="236" t="s">
        <v>164</v>
      </c>
      <c r="M5" s="227"/>
      <c r="X5" s="125"/>
      <c r="Y5" s="125"/>
      <c r="Z5" s="126"/>
      <c r="AA5" s="126"/>
      <c r="AB5" s="126"/>
      <c r="AC5" s="126"/>
      <c r="AD5" s="126"/>
    </row>
    <row r="6" spans="1:30" ht="3" customHeight="1" x14ac:dyDescent="0.15">
      <c r="A6" s="120"/>
      <c r="B6" s="120"/>
      <c r="C6" s="121"/>
      <c r="D6" s="122"/>
      <c r="E6" s="122"/>
      <c r="F6" s="292"/>
      <c r="G6" s="119"/>
      <c r="H6" s="292"/>
      <c r="I6" s="119"/>
      <c r="J6" s="118"/>
      <c r="K6" s="119"/>
      <c r="L6" s="236"/>
      <c r="M6" s="227"/>
      <c r="X6" s="125"/>
      <c r="Y6" s="125"/>
      <c r="Z6" s="126"/>
      <c r="AA6" s="126"/>
      <c r="AB6" s="126"/>
      <c r="AC6" s="126"/>
      <c r="AD6" s="126"/>
    </row>
    <row r="7" spans="1:30" x14ac:dyDescent="0.15">
      <c r="A7" s="120"/>
      <c r="B7" s="120"/>
      <c r="C7" s="120"/>
      <c r="L7" s="237"/>
    </row>
    <row r="8" spans="1:30" ht="3.75" customHeight="1" thickBot="1" x14ac:dyDescent="0.2">
      <c r="A8" s="120"/>
      <c r="B8" s="120"/>
      <c r="C8" s="121"/>
      <c r="D8" s="227"/>
      <c r="E8" s="227"/>
      <c r="F8" s="118"/>
      <c r="G8" s="119"/>
      <c r="H8" s="118"/>
      <c r="I8" s="119"/>
      <c r="J8" s="118"/>
      <c r="K8" s="119"/>
      <c r="L8" s="236"/>
      <c r="M8" s="227"/>
    </row>
    <row r="9" spans="1:30" ht="17.25" thickBot="1" x14ac:dyDescent="0.2">
      <c r="A9" s="120"/>
      <c r="B9" s="120"/>
      <c r="C9" s="121"/>
      <c r="D9" s="122" t="s">
        <v>76</v>
      </c>
      <c r="E9" s="122"/>
      <c r="F9" s="123"/>
      <c r="G9" s="119" t="s">
        <v>72</v>
      </c>
      <c r="H9" s="123"/>
      <c r="I9" s="119" t="s">
        <v>73</v>
      </c>
      <c r="J9" s="124"/>
      <c r="K9" s="119" t="s">
        <v>74</v>
      </c>
      <c r="L9" s="236" t="s">
        <v>164</v>
      </c>
      <c r="M9" s="227"/>
      <c r="P9" s="125"/>
      <c r="R9" s="125"/>
      <c r="X9" s="125"/>
      <c r="Z9" s="125"/>
    </row>
    <row r="10" spans="1:30" ht="3.75" customHeight="1" x14ac:dyDescent="0.15">
      <c r="A10" s="120"/>
      <c r="B10" s="120"/>
      <c r="C10" s="121"/>
      <c r="D10" s="122"/>
      <c r="E10" s="122"/>
      <c r="F10" s="292"/>
      <c r="G10" s="119"/>
      <c r="H10" s="292"/>
      <c r="I10" s="119"/>
      <c r="J10" s="118"/>
      <c r="K10" s="119"/>
      <c r="L10" s="236"/>
      <c r="M10" s="227"/>
      <c r="P10" s="125"/>
      <c r="R10" s="125"/>
      <c r="X10" s="125"/>
      <c r="Z10" s="125"/>
    </row>
    <row r="11" spans="1:30" x14ac:dyDescent="0.15">
      <c r="A11" s="120"/>
      <c r="B11" s="120"/>
      <c r="C11" s="120"/>
      <c r="D11" s="127"/>
      <c r="L11" s="237"/>
      <c r="R11" s="127"/>
      <c r="Z11" s="127"/>
    </row>
    <row r="12" spans="1:30" ht="3.75" customHeight="1" thickBot="1" x14ac:dyDescent="0.2">
      <c r="A12" s="120"/>
      <c r="B12" s="120"/>
      <c r="C12" s="121"/>
      <c r="D12" s="128"/>
      <c r="E12" s="227"/>
      <c r="F12" s="118"/>
      <c r="G12" s="119"/>
      <c r="H12" s="118"/>
      <c r="I12" s="119"/>
      <c r="J12" s="118"/>
      <c r="K12" s="119"/>
      <c r="L12" s="236"/>
      <c r="M12" s="227"/>
      <c r="R12" s="127"/>
      <c r="Z12" s="127"/>
    </row>
    <row r="13" spans="1:30" ht="17.25" thickBot="1" x14ac:dyDescent="0.2">
      <c r="A13" s="120"/>
      <c r="B13" s="120"/>
      <c r="C13" s="121"/>
      <c r="D13" s="122" t="s">
        <v>77</v>
      </c>
      <c r="E13" s="227"/>
      <c r="F13" s="118">
        <v>4</v>
      </c>
      <c r="G13" s="119" t="s">
        <v>166</v>
      </c>
      <c r="H13" s="118">
        <v>1</v>
      </c>
      <c r="I13" s="119" t="s">
        <v>167</v>
      </c>
      <c r="J13" s="124"/>
      <c r="K13" s="119" t="s">
        <v>74</v>
      </c>
      <c r="L13" s="236" t="s">
        <v>165</v>
      </c>
      <c r="M13" s="227"/>
      <c r="P13" s="127"/>
      <c r="X13" s="127"/>
    </row>
    <row r="14" spans="1:30" ht="3.75" customHeight="1" x14ac:dyDescent="0.15">
      <c r="A14" s="120"/>
      <c r="B14" s="120"/>
      <c r="C14" s="121"/>
      <c r="D14" s="122"/>
      <c r="E14" s="227"/>
      <c r="F14" s="118"/>
      <c r="G14" s="119"/>
      <c r="H14" s="118"/>
      <c r="I14" s="119"/>
      <c r="J14" s="118"/>
      <c r="K14" s="119"/>
      <c r="L14" s="236"/>
      <c r="M14" s="227"/>
      <c r="P14" s="127"/>
      <c r="X14" s="127"/>
    </row>
    <row r="15" spans="1:30" x14ac:dyDescent="0.15">
      <c r="A15" s="120"/>
      <c r="B15" s="120"/>
      <c r="C15" s="120"/>
      <c r="L15" s="237"/>
    </row>
    <row r="16" spans="1:30" ht="4.5" customHeight="1" thickBot="1" x14ac:dyDescent="0.2">
      <c r="A16" s="120"/>
      <c r="B16" s="120"/>
      <c r="C16" s="129"/>
      <c r="D16" s="130"/>
      <c r="E16" s="130"/>
      <c r="F16" s="131"/>
      <c r="G16" s="132"/>
      <c r="H16" s="131"/>
      <c r="I16" s="132"/>
      <c r="J16" s="131"/>
      <c r="K16" s="132"/>
      <c r="L16" s="238"/>
      <c r="M16" s="130"/>
    </row>
    <row r="17" spans="1:30" ht="17.25" thickBot="1" x14ac:dyDescent="0.2">
      <c r="A17" s="120"/>
      <c r="B17" s="120"/>
      <c r="C17" s="129"/>
      <c r="D17" s="239"/>
      <c r="E17" s="122"/>
      <c r="F17" s="133"/>
      <c r="G17" s="119" t="s">
        <v>47</v>
      </c>
      <c r="H17" s="133"/>
      <c r="I17" s="119" t="s">
        <v>50</v>
      </c>
      <c r="J17" s="124"/>
      <c r="K17" s="119" t="s">
        <v>1</v>
      </c>
      <c r="L17" s="313"/>
      <c r="M17" s="130"/>
    </row>
    <row r="18" spans="1:30" ht="4.5" customHeight="1" x14ac:dyDescent="0.15">
      <c r="A18" s="120"/>
      <c r="B18" s="120"/>
      <c r="C18" s="129"/>
      <c r="D18" s="293"/>
      <c r="E18" s="134"/>
      <c r="F18" s="294"/>
      <c r="G18" s="132"/>
      <c r="H18" s="131"/>
      <c r="I18" s="132"/>
      <c r="J18" s="131"/>
      <c r="K18" s="132"/>
      <c r="L18" s="314"/>
      <c r="M18" s="130"/>
    </row>
    <row r="19" spans="1:30" x14ac:dyDescent="0.15">
      <c r="A19" s="120"/>
      <c r="B19" s="120"/>
      <c r="C19" s="120"/>
      <c r="D19" s="240"/>
      <c r="L19" s="315"/>
    </row>
    <row r="20" spans="1:30" ht="3" customHeight="1" thickBot="1" x14ac:dyDescent="0.2">
      <c r="A20" s="120"/>
      <c r="B20" s="120"/>
      <c r="C20" s="121"/>
      <c r="D20" s="241"/>
      <c r="E20" s="227"/>
      <c r="F20" s="118"/>
      <c r="G20" s="119"/>
      <c r="H20" s="118"/>
      <c r="I20" s="119"/>
      <c r="J20" s="118"/>
      <c r="K20" s="119"/>
      <c r="L20" s="316"/>
      <c r="M20" s="227"/>
    </row>
    <row r="21" spans="1:30" ht="17.25" thickBot="1" x14ac:dyDescent="0.2">
      <c r="A21" s="120"/>
      <c r="B21" s="120"/>
      <c r="C21" s="121"/>
      <c r="D21" s="239"/>
      <c r="E21" s="122"/>
      <c r="F21" s="133"/>
      <c r="G21" s="119" t="s">
        <v>47</v>
      </c>
      <c r="H21" s="133"/>
      <c r="I21" s="119" t="s">
        <v>50</v>
      </c>
      <c r="J21" s="124"/>
      <c r="K21" s="119" t="s">
        <v>1</v>
      </c>
      <c r="L21" s="313"/>
      <c r="M21" s="227"/>
      <c r="P21" s="125"/>
      <c r="Q21" s="125"/>
      <c r="R21" s="126"/>
      <c r="S21" s="126"/>
      <c r="T21" s="126"/>
      <c r="U21" s="126"/>
      <c r="V21" s="126"/>
      <c r="X21" s="125"/>
      <c r="Y21" s="125"/>
      <c r="Z21" s="126"/>
      <c r="AA21" s="126"/>
      <c r="AB21" s="126"/>
      <c r="AC21" s="126"/>
      <c r="AD21" s="126"/>
    </row>
    <row r="22" spans="1:30" ht="3" customHeight="1" x14ac:dyDescent="0.15">
      <c r="A22" s="120"/>
      <c r="B22" s="120"/>
      <c r="C22" s="121"/>
      <c r="D22" s="241"/>
      <c r="E22" s="227"/>
      <c r="F22" s="118"/>
      <c r="G22" s="119"/>
      <c r="H22" s="118"/>
      <c r="I22" s="119"/>
      <c r="J22" s="118"/>
      <c r="K22" s="119"/>
      <c r="L22" s="316"/>
      <c r="M22" s="227"/>
    </row>
    <row r="23" spans="1:30" x14ac:dyDescent="0.15">
      <c r="A23" s="120"/>
      <c r="B23" s="120"/>
      <c r="C23" s="120"/>
      <c r="D23" s="240"/>
      <c r="L23" s="315"/>
    </row>
    <row r="24" spans="1:30" ht="3.75" customHeight="1" thickBot="1" x14ac:dyDescent="0.2">
      <c r="A24" s="120"/>
      <c r="B24" s="120"/>
      <c r="C24" s="121"/>
      <c r="D24" s="241"/>
      <c r="E24" s="227"/>
      <c r="F24" s="118"/>
      <c r="G24" s="119"/>
      <c r="H24" s="118"/>
      <c r="I24" s="119"/>
      <c r="J24" s="118"/>
      <c r="K24" s="119"/>
      <c r="L24" s="316"/>
      <c r="M24" s="227"/>
    </row>
    <row r="25" spans="1:30" ht="17.25" thickBot="1" x14ac:dyDescent="0.2">
      <c r="A25" s="120"/>
      <c r="B25" s="120"/>
      <c r="C25" s="121"/>
      <c r="D25" s="239"/>
      <c r="E25" s="122"/>
      <c r="F25" s="133"/>
      <c r="G25" s="119" t="s">
        <v>47</v>
      </c>
      <c r="H25" s="133"/>
      <c r="I25" s="119" t="s">
        <v>50</v>
      </c>
      <c r="J25" s="124"/>
      <c r="K25" s="119" t="s">
        <v>1</v>
      </c>
      <c r="L25" s="313"/>
      <c r="M25" s="227"/>
      <c r="P25" s="125"/>
      <c r="R25" s="125"/>
      <c r="X25" s="125"/>
      <c r="Z25" s="125"/>
    </row>
    <row r="26" spans="1:30" ht="3.75" customHeight="1" x14ac:dyDescent="0.15">
      <c r="A26" s="120"/>
      <c r="B26" s="120"/>
      <c r="C26" s="121"/>
      <c r="D26" s="295"/>
      <c r="E26" s="122"/>
      <c r="F26" s="137"/>
      <c r="G26" s="119"/>
      <c r="H26" s="118"/>
      <c r="I26" s="119"/>
      <c r="J26" s="118"/>
      <c r="K26" s="119"/>
      <c r="L26" s="316"/>
      <c r="M26" s="227"/>
      <c r="P26" s="125"/>
      <c r="R26" s="125"/>
      <c r="X26" s="125"/>
      <c r="Z26" s="125"/>
    </row>
    <row r="27" spans="1:30" x14ac:dyDescent="0.15">
      <c r="A27" s="120"/>
      <c r="B27" s="120"/>
      <c r="C27" s="120"/>
      <c r="D27" s="240"/>
      <c r="F27" s="135"/>
      <c r="G27" s="136"/>
      <c r="L27" s="315"/>
      <c r="R27" s="127"/>
      <c r="Z27" s="127"/>
    </row>
    <row r="28" spans="1:30" ht="3.75" customHeight="1" thickBot="1" x14ac:dyDescent="0.2">
      <c r="A28" s="120"/>
      <c r="B28" s="120"/>
      <c r="C28" s="121"/>
      <c r="D28" s="241"/>
      <c r="E28" s="227"/>
      <c r="F28" s="137"/>
      <c r="G28" s="138"/>
      <c r="H28" s="118"/>
      <c r="I28" s="119"/>
      <c r="J28" s="118"/>
      <c r="K28" s="119"/>
      <c r="L28" s="316"/>
      <c r="M28" s="227"/>
      <c r="R28" s="127"/>
      <c r="Z28" s="127"/>
    </row>
    <row r="29" spans="1:30" ht="17.25" thickBot="1" x14ac:dyDescent="0.2">
      <c r="A29" s="120"/>
      <c r="B29" s="120"/>
      <c r="C29" s="121"/>
      <c r="D29" s="239"/>
      <c r="E29" s="122"/>
      <c r="F29" s="133"/>
      <c r="G29" s="119" t="s">
        <v>47</v>
      </c>
      <c r="H29" s="133"/>
      <c r="I29" s="119" t="s">
        <v>50</v>
      </c>
      <c r="J29" s="124"/>
      <c r="K29" s="119" t="s">
        <v>1</v>
      </c>
      <c r="L29" s="313"/>
      <c r="M29" s="227"/>
      <c r="P29" s="127"/>
      <c r="X29" s="127"/>
    </row>
    <row r="30" spans="1:30" ht="3" customHeight="1" x14ac:dyDescent="0.15">
      <c r="A30" s="120"/>
      <c r="B30" s="120"/>
      <c r="C30" s="121"/>
      <c r="D30" s="295"/>
      <c r="E30" s="122"/>
      <c r="F30" s="137"/>
      <c r="G30" s="119"/>
      <c r="H30" s="118"/>
      <c r="I30" s="119"/>
      <c r="J30" s="118"/>
      <c r="K30" s="119"/>
      <c r="L30" s="316"/>
      <c r="M30" s="227"/>
      <c r="P30" s="127"/>
      <c r="X30" s="127"/>
    </row>
    <row r="31" spans="1:30" x14ac:dyDescent="0.15">
      <c r="A31" s="120"/>
      <c r="B31" s="120"/>
      <c r="C31" s="120"/>
      <c r="D31" s="240"/>
      <c r="L31" s="315"/>
    </row>
    <row r="32" spans="1:30" ht="3" customHeight="1" thickBot="1" x14ac:dyDescent="0.2">
      <c r="A32" s="120"/>
      <c r="B32" s="120"/>
      <c r="C32" s="121"/>
      <c r="D32" s="241"/>
      <c r="E32" s="227"/>
      <c r="F32" s="118"/>
      <c r="G32" s="119"/>
      <c r="H32" s="118"/>
      <c r="I32" s="119"/>
      <c r="J32" s="118"/>
      <c r="K32" s="119"/>
      <c r="L32" s="316"/>
      <c r="M32" s="227"/>
    </row>
    <row r="33" spans="1:30" ht="17.25" thickBot="1" x14ac:dyDescent="0.2">
      <c r="A33" s="120"/>
      <c r="B33" s="120"/>
      <c r="C33" s="121"/>
      <c r="D33" s="239"/>
      <c r="E33" s="122"/>
      <c r="F33" s="133"/>
      <c r="G33" s="119" t="s">
        <v>47</v>
      </c>
      <c r="H33" s="133"/>
      <c r="I33" s="119" t="s">
        <v>50</v>
      </c>
      <c r="J33" s="124"/>
      <c r="K33" s="119" t="s">
        <v>1</v>
      </c>
      <c r="L33" s="313"/>
      <c r="M33" s="227"/>
    </row>
    <row r="34" spans="1:30" ht="3.75" customHeight="1" x14ac:dyDescent="0.15">
      <c r="A34" s="120"/>
      <c r="B34" s="120"/>
      <c r="C34" s="121"/>
      <c r="D34" s="295"/>
      <c r="E34" s="122"/>
      <c r="F34" s="137"/>
      <c r="G34" s="119"/>
      <c r="H34" s="118"/>
      <c r="I34" s="119"/>
      <c r="J34" s="118"/>
      <c r="K34" s="119"/>
      <c r="L34" s="316"/>
      <c r="M34" s="227"/>
    </row>
    <row r="35" spans="1:30" x14ac:dyDescent="0.15">
      <c r="A35" s="120"/>
      <c r="B35" s="120"/>
      <c r="C35" s="120"/>
      <c r="D35" s="240"/>
      <c r="L35" s="315"/>
    </row>
    <row r="36" spans="1:30" ht="3.75" customHeight="1" thickBot="1" x14ac:dyDescent="0.2">
      <c r="A36" s="120"/>
      <c r="B36" s="120"/>
      <c r="C36" s="121"/>
      <c r="D36" s="241"/>
      <c r="E36" s="227"/>
      <c r="F36" s="118"/>
      <c r="G36" s="119"/>
      <c r="H36" s="118"/>
      <c r="I36" s="119"/>
      <c r="J36" s="118"/>
      <c r="K36" s="119"/>
      <c r="L36" s="316"/>
      <c r="M36" s="227"/>
    </row>
    <row r="37" spans="1:30" ht="17.25" thickBot="1" x14ac:dyDescent="0.2">
      <c r="A37" s="120"/>
      <c r="B37" s="120"/>
      <c r="C37" s="121"/>
      <c r="D37" s="239"/>
      <c r="E37" s="122"/>
      <c r="F37" s="133"/>
      <c r="G37" s="119" t="s">
        <v>47</v>
      </c>
      <c r="H37" s="133"/>
      <c r="I37" s="119" t="s">
        <v>50</v>
      </c>
      <c r="J37" s="124"/>
      <c r="K37" s="119" t="s">
        <v>1</v>
      </c>
      <c r="L37" s="313"/>
      <c r="M37" s="227"/>
      <c r="P37" s="125"/>
      <c r="Q37" s="125"/>
      <c r="R37" s="126"/>
      <c r="S37" s="126"/>
      <c r="T37" s="126"/>
      <c r="U37" s="126"/>
      <c r="V37" s="126"/>
      <c r="X37" s="125"/>
      <c r="Y37" s="125"/>
      <c r="Z37" s="126"/>
      <c r="AA37" s="126"/>
      <c r="AB37" s="126"/>
      <c r="AC37" s="126"/>
      <c r="AD37" s="126"/>
    </row>
    <row r="38" spans="1:30" ht="3.75" customHeight="1" x14ac:dyDescent="0.15">
      <c r="A38" s="120"/>
      <c r="B38" s="120"/>
      <c r="C38" s="121"/>
      <c r="D38" s="295"/>
      <c r="E38" s="122"/>
      <c r="F38" s="137"/>
      <c r="G38" s="119"/>
      <c r="H38" s="118"/>
      <c r="I38" s="119"/>
      <c r="J38" s="118"/>
      <c r="K38" s="119"/>
      <c r="L38" s="316"/>
      <c r="M38" s="227"/>
      <c r="P38" s="125"/>
      <c r="Q38" s="125"/>
      <c r="R38" s="126"/>
      <c r="S38" s="126"/>
      <c r="T38" s="126"/>
      <c r="U38" s="126"/>
      <c r="V38" s="126"/>
      <c r="X38" s="125"/>
      <c r="Y38" s="125"/>
      <c r="Z38" s="126"/>
      <c r="AA38" s="126"/>
      <c r="AB38" s="126"/>
      <c r="AC38" s="126"/>
      <c r="AD38" s="126"/>
    </row>
    <row r="39" spans="1:30" x14ac:dyDescent="0.15">
      <c r="A39" s="120"/>
      <c r="B39" s="120"/>
      <c r="C39" s="120"/>
      <c r="D39" s="240"/>
      <c r="L39" s="315"/>
    </row>
    <row r="40" spans="1:30" ht="3" customHeight="1" thickBot="1" x14ac:dyDescent="0.2">
      <c r="A40" s="120"/>
      <c r="B40" s="120"/>
      <c r="C40" s="121"/>
      <c r="D40" s="241"/>
      <c r="E40" s="227"/>
      <c r="F40" s="118"/>
      <c r="G40" s="119"/>
      <c r="H40" s="118"/>
      <c r="I40" s="119"/>
      <c r="J40" s="118"/>
      <c r="K40" s="119"/>
      <c r="L40" s="316"/>
      <c r="M40" s="227"/>
    </row>
    <row r="41" spans="1:30" ht="17.25" thickBot="1" x14ac:dyDescent="0.2">
      <c r="A41" s="120"/>
      <c r="B41" s="120"/>
      <c r="C41" s="121"/>
      <c r="D41" s="239"/>
      <c r="E41" s="122"/>
      <c r="F41" s="133"/>
      <c r="G41" s="119" t="s">
        <v>47</v>
      </c>
      <c r="H41" s="133"/>
      <c r="I41" s="119" t="s">
        <v>50</v>
      </c>
      <c r="J41" s="124"/>
      <c r="K41" s="119" t="s">
        <v>1</v>
      </c>
      <c r="L41" s="313"/>
      <c r="M41" s="227"/>
      <c r="P41" s="125"/>
      <c r="R41" s="125"/>
      <c r="X41" s="125"/>
      <c r="Z41" s="125"/>
    </row>
    <row r="42" spans="1:30" ht="3" customHeight="1" x14ac:dyDescent="0.15">
      <c r="A42" s="120"/>
      <c r="B42" s="120"/>
      <c r="C42" s="121"/>
      <c r="D42" s="295"/>
      <c r="E42" s="122"/>
      <c r="F42" s="137"/>
      <c r="G42" s="119"/>
      <c r="H42" s="118"/>
      <c r="I42" s="119"/>
      <c r="J42" s="118"/>
      <c r="K42" s="119"/>
      <c r="L42" s="316"/>
      <c r="M42" s="227"/>
      <c r="P42" s="125"/>
      <c r="R42" s="125"/>
      <c r="X42" s="125"/>
      <c r="Z42" s="125"/>
    </row>
    <row r="43" spans="1:30" x14ac:dyDescent="0.15">
      <c r="D43" s="242"/>
      <c r="L43" s="315"/>
      <c r="R43" s="127"/>
      <c r="Z43" s="127"/>
    </row>
    <row r="44" spans="1:30" ht="3" customHeight="1" thickBot="1" x14ac:dyDescent="0.2">
      <c r="C44" s="227"/>
      <c r="D44" s="243"/>
      <c r="E44" s="227"/>
      <c r="F44" s="118"/>
      <c r="G44" s="119"/>
      <c r="H44" s="118"/>
      <c r="I44" s="119"/>
      <c r="J44" s="118"/>
      <c r="K44" s="119"/>
      <c r="L44" s="316"/>
      <c r="M44" s="227"/>
      <c r="R44" s="127"/>
      <c r="Z44" s="127"/>
    </row>
    <row r="45" spans="1:30" ht="17.25" thickBot="1" x14ac:dyDescent="0.2">
      <c r="A45" s="120"/>
      <c r="B45" s="120"/>
      <c r="C45" s="121"/>
      <c r="D45" s="239"/>
      <c r="E45" s="122"/>
      <c r="F45" s="133"/>
      <c r="G45" s="119" t="s">
        <v>47</v>
      </c>
      <c r="H45" s="133"/>
      <c r="I45" s="119" t="s">
        <v>50</v>
      </c>
      <c r="J45" s="124"/>
      <c r="K45" s="119" t="s">
        <v>1</v>
      </c>
      <c r="L45" s="313"/>
      <c r="M45" s="227"/>
      <c r="P45" s="125"/>
      <c r="R45" s="125"/>
      <c r="X45" s="125"/>
      <c r="Z45" s="125"/>
    </row>
    <row r="46" spans="1:30" ht="4.5" customHeight="1" x14ac:dyDescent="0.15">
      <c r="A46" s="120"/>
      <c r="B46" s="120"/>
      <c r="C46" s="121"/>
      <c r="D46" s="122"/>
      <c r="E46" s="122"/>
      <c r="F46" s="137"/>
      <c r="G46" s="119"/>
      <c r="H46" s="118"/>
      <c r="I46" s="119"/>
      <c r="J46" s="118"/>
      <c r="K46" s="119"/>
      <c r="L46" s="119"/>
      <c r="M46" s="227"/>
      <c r="P46" s="125"/>
      <c r="R46" s="125"/>
      <c r="X46" s="125"/>
      <c r="Z46" s="125"/>
    </row>
    <row r="47" spans="1:30" ht="10.5" customHeight="1" x14ac:dyDescent="0.15"/>
    <row r="48" spans="1:30" x14ac:dyDescent="0.15">
      <c r="H48" s="394" t="s">
        <v>147</v>
      </c>
      <c r="I48" s="394"/>
      <c r="J48" s="118">
        <f>SUM(J5,J9,J13,J17,J21,J25,J29,J33,J37,J41,J45)</f>
        <v>0</v>
      </c>
      <c r="K48" s="119" t="s">
        <v>148</v>
      </c>
    </row>
    <row r="50" spans="4:19" x14ac:dyDescent="0.15">
      <c r="E50" s="125"/>
      <c r="F50" s="139"/>
      <c r="G50" s="140"/>
      <c r="H50" s="139"/>
      <c r="I50" s="140"/>
      <c r="J50" s="141"/>
      <c r="K50" s="142"/>
      <c r="L50" s="142"/>
      <c r="M50" s="125"/>
      <c r="N50" s="125"/>
      <c r="O50" s="125"/>
      <c r="P50" s="125"/>
      <c r="Q50" s="125"/>
      <c r="R50" s="143"/>
      <c r="S50" s="125"/>
    </row>
    <row r="51" spans="4:19" x14ac:dyDescent="0.15">
      <c r="E51" s="126"/>
      <c r="F51" s="135"/>
      <c r="G51" s="140"/>
      <c r="H51" s="135"/>
      <c r="I51" s="136"/>
      <c r="J51" s="135"/>
      <c r="K51" s="136"/>
      <c r="L51" s="136"/>
      <c r="M51" s="126"/>
      <c r="N51" s="126"/>
      <c r="O51" s="126"/>
      <c r="P51" s="126"/>
      <c r="Q51" s="126"/>
      <c r="R51" s="126"/>
      <c r="S51" s="126"/>
    </row>
    <row r="52" spans="4:19" x14ac:dyDescent="0.15">
      <c r="D52" s="126"/>
      <c r="I52" s="136"/>
      <c r="J52" s="135"/>
      <c r="K52" s="136"/>
      <c r="L52" s="136"/>
      <c r="M52" s="126"/>
      <c r="N52" s="126"/>
    </row>
    <row r="53" spans="4:19" x14ac:dyDescent="0.15">
      <c r="D53" s="126"/>
      <c r="I53" s="136"/>
      <c r="J53" s="135"/>
      <c r="K53" s="136"/>
      <c r="L53" s="136"/>
      <c r="M53" s="126"/>
      <c r="N53" s="126"/>
    </row>
    <row r="54" spans="4:19" x14ac:dyDescent="0.15">
      <c r="D54" s="126"/>
      <c r="I54" s="142"/>
      <c r="J54" s="139"/>
      <c r="K54" s="142"/>
      <c r="L54" s="142"/>
      <c r="M54" s="125"/>
      <c r="N54" s="125"/>
      <c r="O54" s="125"/>
    </row>
    <row r="55" spans="4:19" x14ac:dyDescent="0.15">
      <c r="D55" s="125"/>
      <c r="E55" s="125"/>
      <c r="F55" s="139"/>
      <c r="G55" s="140"/>
      <c r="H55" s="139"/>
      <c r="I55" s="140"/>
      <c r="J55" s="141"/>
      <c r="K55" s="142"/>
      <c r="L55" s="142"/>
      <c r="M55" s="125"/>
      <c r="N55" s="125"/>
      <c r="O55" s="125"/>
      <c r="P55" s="125"/>
      <c r="Q55" s="125"/>
      <c r="R55" s="143"/>
      <c r="S55" s="125"/>
    </row>
    <row r="56" spans="4:19" x14ac:dyDescent="0.15">
      <c r="D56" s="126"/>
      <c r="E56" s="144"/>
      <c r="F56" s="145"/>
      <c r="G56" s="140"/>
      <c r="H56" s="135"/>
      <c r="I56" s="140"/>
      <c r="J56" s="141"/>
      <c r="K56" s="140"/>
      <c r="L56" s="140"/>
      <c r="M56" s="143"/>
      <c r="N56" s="143"/>
      <c r="O56" s="144"/>
    </row>
    <row r="57" spans="4:19" x14ac:dyDescent="0.15">
      <c r="D57" s="126"/>
      <c r="E57" s="144"/>
      <c r="F57" s="145"/>
      <c r="G57" s="140"/>
      <c r="H57" s="135"/>
      <c r="I57" s="140"/>
      <c r="J57" s="141"/>
      <c r="K57" s="140"/>
      <c r="L57" s="140"/>
      <c r="M57" s="143"/>
      <c r="N57" s="143"/>
      <c r="O57" s="143"/>
    </row>
    <row r="58" spans="4:19" x14ac:dyDescent="0.15">
      <c r="D58" s="126"/>
      <c r="E58" s="144"/>
      <c r="F58" s="145"/>
      <c r="G58" s="140"/>
      <c r="H58" s="135"/>
      <c r="I58" s="140"/>
      <c r="J58" s="141"/>
      <c r="K58" s="140"/>
      <c r="L58" s="140"/>
      <c r="M58" s="143"/>
      <c r="N58" s="143"/>
      <c r="O58" s="143"/>
    </row>
    <row r="59" spans="4:19" x14ac:dyDescent="0.15">
      <c r="D59" s="125"/>
      <c r="E59" s="125"/>
      <c r="F59" s="139"/>
      <c r="G59" s="140"/>
      <c r="H59" s="139"/>
      <c r="I59" s="140"/>
      <c r="J59" s="141"/>
      <c r="K59" s="142"/>
      <c r="L59" s="142"/>
      <c r="M59" s="125"/>
      <c r="N59" s="125"/>
      <c r="O59" s="125"/>
      <c r="P59" s="125"/>
      <c r="Q59" s="125"/>
      <c r="R59" s="143"/>
      <c r="S59" s="125"/>
    </row>
  </sheetData>
  <sheetProtection algorithmName="SHA-512" hashValue="YeT518+Um/X3AOtqOTr30NY0W08cIaP2vSonibG4SGT1OzKlhcF3es/3CKt3waxKmNKZf5lQGbNCiVu/GaDPVg==" saltValue="6bLvFwpIcBj3RP0pxltesA==" spinCount="100000" sheet="1" objects="1" scenarios="1" selectLockedCells="1"/>
  <mergeCells count="4">
    <mergeCell ref="H48:I48"/>
    <mergeCell ref="C2:E2"/>
    <mergeCell ref="J2:K2"/>
    <mergeCell ref="F2:I2"/>
  </mergeCells>
  <phoneticPr fontId="2"/>
  <dataValidations count="2">
    <dataValidation imeMode="off" allowBlank="1" showInputMessage="1" showErrorMessage="1" sqref="H57:H58 D54 D56:D58 X29:X30 P13:P14 X13:X14 P29:P30" xr:uid="{00000000-0002-0000-0100-000000000000}"/>
    <dataValidation imeMode="hiragana" allowBlank="1" showInputMessage="1" showErrorMessage="1" sqref="H51 O51:Q51 H56 S51 O56 D5:D6 E51:F51 D9:D10 D13:D14 Z37:Z38 R21 R37:R38 Z5:Z6 Z21 D17:D18 E56:F58 D21 D25:D26 D29:D30 D33:D34 D37:D38 D41:D42 D45:D46" xr:uid="{00000000-0002-0000-0100-000001000000}"/>
  </dataValidations>
  <pageMargins left="0.25" right="0.25" top="0.75" bottom="0.75" header="0.3" footer="0.3"/>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AS69"/>
  <sheetViews>
    <sheetView zoomScale="85" zoomScaleNormal="85" workbookViewId="0">
      <pane ySplit="3" topLeftCell="A4" activePane="bottomLeft" state="frozen"/>
      <selection pane="bottomLeft" activeCell="I5" sqref="I5"/>
    </sheetView>
  </sheetViews>
  <sheetFormatPr defaultRowHeight="19.5" x14ac:dyDescent="0.15"/>
  <cols>
    <col min="1" max="1" width="4.5" style="96" customWidth="1"/>
    <col min="2" max="2" width="12.25" style="97" customWidth="1"/>
    <col min="3" max="3" width="4.875" style="96" customWidth="1"/>
    <col min="4" max="4" width="1.875" style="96" customWidth="1"/>
    <col min="5" max="5" width="1.625" style="96" customWidth="1"/>
    <col min="6" max="6" width="1" style="96" customWidth="1"/>
    <col min="7" max="7" width="43.875" style="96" customWidth="1"/>
    <col min="8" max="8" width="3.125" style="96" customWidth="1"/>
    <col min="9" max="9" width="4.75" style="97" customWidth="1"/>
    <col min="10" max="10" width="3.75" style="98" bestFit="1" customWidth="1"/>
    <col min="11" max="11" width="4.625" style="97" customWidth="1"/>
    <col min="12" max="12" width="3.75" style="98" bestFit="1" customWidth="1"/>
    <col min="13" max="13" width="11.25" style="97" customWidth="1"/>
    <col min="14" max="14" width="4.5" style="98" customWidth="1"/>
    <col min="15" max="15" width="10.5" style="97" customWidth="1"/>
    <col min="16" max="16" width="5.75" style="98" customWidth="1"/>
    <col min="17" max="20" width="9" style="297"/>
    <col min="21" max="21" width="7.75" style="96" bestFit="1" customWidth="1"/>
    <col min="22" max="22" width="7.375" style="96" customWidth="1"/>
    <col min="23" max="23" width="5.625" style="96" customWidth="1"/>
    <col min="24" max="24" width="3.25" style="96" customWidth="1"/>
    <col min="25" max="25" width="5.625" style="96" customWidth="1"/>
    <col min="26" max="26" width="7.375" style="96" customWidth="1"/>
    <col min="27" max="27" width="5.625" style="96" customWidth="1"/>
    <col min="28" max="16384" width="9" style="96"/>
  </cols>
  <sheetData>
    <row r="1" spans="2:26" ht="31.5" customHeight="1" x14ac:dyDescent="0.15">
      <c r="Q1" s="99"/>
      <c r="R1" s="99"/>
      <c r="S1" s="99"/>
      <c r="T1" s="99"/>
    </row>
    <row r="2" spans="2:26" ht="9.75" customHeight="1" x14ac:dyDescent="0.15">
      <c r="Q2" s="96"/>
      <c r="R2" s="96"/>
      <c r="S2" s="96"/>
      <c r="T2" s="96"/>
    </row>
    <row r="3" spans="2:26" s="99" customFormat="1" ht="22.5" x14ac:dyDescent="0.15">
      <c r="B3" s="205"/>
      <c r="C3" s="399" t="s">
        <v>182</v>
      </c>
      <c r="D3" s="399"/>
      <c r="E3" s="399"/>
      <c r="F3" s="399"/>
      <c r="G3" s="399"/>
      <c r="H3" s="230"/>
      <c r="I3" s="399" t="s">
        <v>49</v>
      </c>
      <c r="J3" s="399"/>
      <c r="K3" s="399"/>
      <c r="L3" s="399"/>
      <c r="M3" s="399" t="s">
        <v>150</v>
      </c>
      <c r="N3" s="399"/>
      <c r="O3" s="399" t="s">
        <v>151</v>
      </c>
      <c r="P3" s="399"/>
      <c r="Q3" s="96"/>
      <c r="R3" s="96"/>
      <c r="S3" s="96"/>
      <c r="T3" s="96"/>
      <c r="U3" s="100"/>
      <c r="V3" s="100"/>
      <c r="W3" s="100"/>
    </row>
    <row r="4" spans="2:26" s="99" customFormat="1" ht="9" customHeight="1" thickBot="1" x14ac:dyDescent="0.2">
      <c r="B4" s="206"/>
      <c r="C4" s="207"/>
      <c r="D4" s="207"/>
      <c r="E4" s="207"/>
      <c r="F4" s="207"/>
      <c r="G4" s="207"/>
      <c r="H4" s="207"/>
      <c r="I4" s="206"/>
      <c r="J4" s="208"/>
      <c r="K4" s="206"/>
      <c r="L4" s="208"/>
      <c r="M4" s="206"/>
      <c r="N4" s="208"/>
      <c r="O4" s="206"/>
      <c r="P4" s="208"/>
      <c r="Q4" s="96"/>
      <c r="R4" s="96"/>
      <c r="S4" s="96"/>
      <c r="T4" s="96"/>
      <c r="U4" s="100"/>
      <c r="V4" s="100"/>
      <c r="W4" s="100"/>
    </row>
    <row r="5" spans="2:26" ht="20.25" thickBot="1" x14ac:dyDescent="0.2">
      <c r="B5" s="81"/>
      <c r="C5" s="404" t="s">
        <v>91</v>
      </c>
      <c r="D5" s="404"/>
      <c r="E5" s="404"/>
      <c r="F5" s="404"/>
      <c r="G5" s="404"/>
      <c r="H5" s="231"/>
      <c r="I5" s="101"/>
      <c r="J5" s="102" t="s">
        <v>47</v>
      </c>
      <c r="K5" s="101"/>
      <c r="L5" s="102" t="s">
        <v>50</v>
      </c>
      <c r="M5" s="81">
        <f>C6*150</f>
        <v>0</v>
      </c>
      <c r="N5" s="102" t="s">
        <v>1</v>
      </c>
      <c r="O5" s="81"/>
      <c r="P5" s="102"/>
      <c r="Q5" s="96"/>
      <c r="R5" s="96"/>
      <c r="S5" s="96"/>
      <c r="T5" s="96"/>
    </row>
    <row r="6" spans="2:26" ht="20.25" thickBot="1" x14ac:dyDescent="0.2">
      <c r="B6" s="81" t="s">
        <v>239</v>
      </c>
      <c r="C6" s="405"/>
      <c r="D6" s="406"/>
      <c r="E6" s="406"/>
      <c r="F6" s="407"/>
      <c r="G6" s="102" t="s">
        <v>219</v>
      </c>
      <c r="H6" s="202"/>
      <c r="I6" s="81"/>
      <c r="J6" s="102"/>
      <c r="K6" s="81"/>
      <c r="L6" s="102"/>
      <c r="M6" s="81"/>
      <c r="N6" s="102"/>
      <c r="O6" s="81"/>
      <c r="P6" s="102"/>
      <c r="Q6" s="96"/>
      <c r="R6" s="96"/>
      <c r="S6" s="96"/>
      <c r="T6" s="96"/>
    </row>
    <row r="7" spans="2:26" ht="5.25" customHeight="1" x14ac:dyDescent="0.15">
      <c r="B7" s="81"/>
      <c r="C7" s="202"/>
      <c r="D7" s="81"/>
      <c r="E7" s="202"/>
      <c r="F7" s="202"/>
      <c r="G7" s="81"/>
      <c r="H7" s="202"/>
      <c r="I7" s="81"/>
      <c r="J7" s="102"/>
      <c r="K7" s="81"/>
      <c r="L7" s="102"/>
      <c r="M7" s="81"/>
      <c r="N7" s="102"/>
      <c r="O7" s="81"/>
      <c r="P7" s="102"/>
      <c r="Q7" s="96"/>
      <c r="R7" s="96"/>
      <c r="S7" s="96"/>
      <c r="T7" s="96"/>
    </row>
    <row r="8" spans="2:26" ht="9" customHeight="1" x14ac:dyDescent="0.15">
      <c r="L8" s="103"/>
      <c r="Q8" s="96"/>
      <c r="R8" s="96"/>
      <c r="S8" s="96"/>
      <c r="T8" s="96"/>
    </row>
    <row r="9" spans="2:26" ht="3" customHeight="1" thickBot="1" x14ac:dyDescent="0.2">
      <c r="B9" s="81"/>
      <c r="C9" s="202"/>
      <c r="D9" s="202"/>
      <c r="E9" s="202"/>
      <c r="F9" s="202"/>
      <c r="G9" s="202"/>
      <c r="H9" s="202"/>
      <c r="I9" s="81"/>
      <c r="J9" s="102"/>
      <c r="K9" s="81"/>
      <c r="L9" s="104"/>
      <c r="M9" s="81"/>
      <c r="N9" s="102"/>
      <c r="O9" s="81"/>
      <c r="P9" s="102"/>
      <c r="Q9" s="96"/>
      <c r="R9" s="96"/>
      <c r="S9" s="96"/>
      <c r="T9" s="96"/>
    </row>
    <row r="10" spans="2:26" ht="20.25" thickBot="1" x14ac:dyDescent="0.2">
      <c r="B10" s="81"/>
      <c r="C10" s="403" t="s">
        <v>118</v>
      </c>
      <c r="D10" s="403"/>
      <c r="E10" s="403"/>
      <c r="F10" s="403"/>
      <c r="G10" s="403"/>
      <c r="H10" s="202"/>
      <c r="I10" s="101"/>
      <c r="J10" s="102" t="s">
        <v>47</v>
      </c>
      <c r="K10" s="101"/>
      <c r="L10" s="102" t="s">
        <v>50</v>
      </c>
      <c r="M10" s="81"/>
      <c r="N10" s="102"/>
      <c r="O10" s="101"/>
      <c r="P10" s="102" t="s">
        <v>1</v>
      </c>
      <c r="Q10" s="96"/>
      <c r="R10" s="96"/>
      <c r="S10" s="96"/>
      <c r="T10" s="96"/>
    </row>
    <row r="11" spans="2:26" ht="3" customHeight="1" x14ac:dyDescent="0.15">
      <c r="B11" s="81"/>
      <c r="C11" s="202"/>
      <c r="D11" s="202"/>
      <c r="E11" s="202"/>
      <c r="F11" s="202"/>
      <c r="G11" s="202"/>
      <c r="H11" s="202"/>
      <c r="I11" s="81"/>
      <c r="J11" s="102"/>
      <c r="K11" s="81"/>
      <c r="L11" s="102"/>
      <c r="M11" s="81"/>
      <c r="N11" s="102"/>
      <c r="O11" s="81"/>
      <c r="P11" s="102"/>
      <c r="Q11" s="96"/>
      <c r="R11" s="96"/>
      <c r="S11" s="96"/>
      <c r="T11" s="96"/>
    </row>
    <row r="12" spans="2:26" ht="10.5" customHeight="1" x14ac:dyDescent="0.15">
      <c r="Q12" s="96"/>
      <c r="R12" s="96"/>
      <c r="S12" s="96"/>
      <c r="T12" s="96"/>
    </row>
    <row r="13" spans="2:26" ht="3" customHeight="1" thickBot="1" x14ac:dyDescent="0.2">
      <c r="B13" s="81"/>
      <c r="C13" s="202"/>
      <c r="D13" s="202"/>
      <c r="E13" s="202"/>
      <c r="F13" s="202"/>
      <c r="G13" s="202"/>
      <c r="H13" s="202"/>
      <c r="I13" s="81"/>
      <c r="J13" s="102"/>
      <c r="K13" s="81"/>
      <c r="L13" s="102"/>
      <c r="M13" s="81"/>
      <c r="N13" s="102"/>
      <c r="O13" s="81"/>
      <c r="P13" s="102"/>
      <c r="Q13" s="96"/>
      <c r="R13" s="96"/>
      <c r="S13" s="96"/>
      <c r="T13" s="96"/>
    </row>
    <row r="14" spans="2:26" ht="20.25" thickBot="1" x14ac:dyDescent="0.2">
      <c r="B14" s="81"/>
      <c r="C14" s="403" t="s">
        <v>117</v>
      </c>
      <c r="D14" s="403"/>
      <c r="E14" s="403"/>
      <c r="F14" s="403"/>
      <c r="G14" s="403"/>
      <c r="H14" s="202"/>
      <c r="I14" s="101"/>
      <c r="J14" s="102" t="s">
        <v>47</v>
      </c>
      <c r="K14" s="101"/>
      <c r="L14" s="102" t="s">
        <v>50</v>
      </c>
      <c r="M14" s="81"/>
      <c r="N14" s="102"/>
      <c r="O14" s="101"/>
      <c r="P14" s="102" t="s">
        <v>1</v>
      </c>
      <c r="Q14" s="96"/>
      <c r="R14" s="96"/>
      <c r="S14" s="96"/>
      <c r="T14" s="96"/>
    </row>
    <row r="15" spans="2:26" ht="3" customHeight="1" x14ac:dyDescent="0.15">
      <c r="B15" s="81"/>
      <c r="C15" s="202"/>
      <c r="D15" s="202"/>
      <c r="E15" s="202"/>
      <c r="F15" s="202"/>
      <c r="G15" s="202"/>
      <c r="H15" s="202"/>
      <c r="I15" s="81"/>
      <c r="J15" s="102"/>
      <c r="K15" s="81"/>
      <c r="L15" s="102"/>
      <c r="M15" s="81"/>
      <c r="N15" s="102"/>
      <c r="O15" s="81"/>
      <c r="P15" s="102"/>
      <c r="Q15" s="96"/>
      <c r="R15" s="96"/>
      <c r="S15" s="96"/>
      <c r="T15" s="96"/>
    </row>
    <row r="16" spans="2:26" ht="9" customHeight="1" x14ac:dyDescent="0.15">
      <c r="I16" s="105"/>
      <c r="J16" s="103"/>
      <c r="K16" s="105"/>
      <c r="L16" s="103"/>
      <c r="M16" s="105"/>
      <c r="N16" s="103"/>
      <c r="O16" s="105"/>
      <c r="P16" s="103"/>
      <c r="Q16" s="96"/>
      <c r="R16" s="96"/>
      <c r="S16" s="96"/>
      <c r="T16" s="96"/>
      <c r="U16" s="106"/>
      <c r="V16" s="106"/>
      <c r="W16" s="106"/>
      <c r="X16" s="106"/>
      <c r="Y16" s="106"/>
      <c r="Z16" s="106"/>
    </row>
    <row r="17" spans="2:26" ht="3" customHeight="1" thickBot="1" x14ac:dyDescent="0.2">
      <c r="B17" s="81"/>
      <c r="C17" s="202"/>
      <c r="D17" s="202"/>
      <c r="E17" s="202"/>
      <c r="F17" s="202"/>
      <c r="G17" s="202"/>
      <c r="H17" s="202"/>
      <c r="I17" s="107"/>
      <c r="J17" s="104"/>
      <c r="K17" s="107"/>
      <c r="L17" s="104"/>
      <c r="M17" s="107"/>
      <c r="N17" s="104"/>
      <c r="O17" s="107"/>
      <c r="P17" s="104"/>
      <c r="Q17" s="96"/>
      <c r="R17" s="96"/>
      <c r="S17" s="96"/>
      <c r="T17" s="96"/>
      <c r="U17" s="106"/>
      <c r="V17" s="106"/>
      <c r="W17" s="106"/>
      <c r="X17" s="106"/>
      <c r="Y17" s="106"/>
      <c r="Z17" s="106"/>
    </row>
    <row r="18" spans="2:26" ht="20.25" thickBot="1" x14ac:dyDescent="0.2">
      <c r="B18" s="81"/>
      <c r="C18" s="403" t="s">
        <v>270</v>
      </c>
      <c r="D18" s="403"/>
      <c r="E18" s="403"/>
      <c r="F18" s="403"/>
      <c r="G18" s="403"/>
      <c r="H18" s="202"/>
      <c r="I18" s="101"/>
      <c r="J18" s="102" t="s">
        <v>47</v>
      </c>
      <c r="K18" s="101"/>
      <c r="L18" s="102" t="s">
        <v>50</v>
      </c>
      <c r="M18" s="81"/>
      <c r="N18" s="102"/>
      <c r="O18" s="101"/>
      <c r="P18" s="102" t="s">
        <v>1</v>
      </c>
      <c r="Q18" s="96"/>
      <c r="R18" s="96"/>
      <c r="S18" s="96"/>
      <c r="T18" s="96"/>
      <c r="X18" s="106"/>
    </row>
    <row r="19" spans="2:26" ht="3.75" customHeight="1" x14ac:dyDescent="0.15">
      <c r="B19" s="81"/>
      <c r="C19" s="202"/>
      <c r="D19" s="202"/>
      <c r="E19" s="202"/>
      <c r="F19" s="202"/>
      <c r="G19" s="202"/>
      <c r="H19" s="202"/>
      <c r="I19" s="81"/>
      <c r="J19" s="102"/>
      <c r="K19" s="81"/>
      <c r="L19" s="102"/>
      <c r="M19" s="81"/>
      <c r="N19" s="102"/>
      <c r="O19" s="81"/>
      <c r="P19" s="102"/>
      <c r="Q19" s="96"/>
      <c r="R19" s="96"/>
      <c r="S19" s="96"/>
      <c r="T19" s="96"/>
      <c r="X19" s="106"/>
    </row>
    <row r="20" spans="2:26" ht="9" customHeight="1" x14ac:dyDescent="0.15">
      <c r="L20" s="103"/>
      <c r="Q20" s="96"/>
      <c r="R20" s="96"/>
      <c r="S20" s="96"/>
      <c r="T20" s="96"/>
    </row>
    <row r="21" spans="2:26" ht="3" customHeight="1" thickBot="1" x14ac:dyDescent="0.2">
      <c r="B21" s="81"/>
      <c r="C21" s="202"/>
      <c r="D21" s="202"/>
      <c r="E21" s="202"/>
      <c r="F21" s="202"/>
      <c r="G21" s="202"/>
      <c r="H21" s="202"/>
      <c r="I21" s="81"/>
      <c r="J21" s="102"/>
      <c r="K21" s="81"/>
      <c r="L21" s="104"/>
      <c r="M21" s="81"/>
      <c r="N21" s="102"/>
      <c r="O21" s="81"/>
      <c r="P21" s="102"/>
      <c r="Q21" s="96"/>
      <c r="R21" s="96"/>
      <c r="S21" s="96"/>
      <c r="T21" s="96"/>
    </row>
    <row r="22" spans="2:26" ht="20.25" thickBot="1" x14ac:dyDescent="0.2">
      <c r="B22" s="81"/>
      <c r="C22" s="403" t="s">
        <v>39</v>
      </c>
      <c r="D22" s="403"/>
      <c r="E22" s="403"/>
      <c r="F22" s="403"/>
      <c r="G22" s="403"/>
      <c r="H22" s="202"/>
      <c r="I22" s="101"/>
      <c r="J22" s="102" t="s">
        <v>47</v>
      </c>
      <c r="K22" s="101"/>
      <c r="L22" s="102" t="s">
        <v>50</v>
      </c>
      <c r="M22" s="81"/>
      <c r="N22" s="102"/>
      <c r="O22" s="101"/>
      <c r="P22" s="102" t="s">
        <v>1</v>
      </c>
      <c r="Q22" s="96"/>
      <c r="R22" s="96"/>
      <c r="S22" s="96"/>
      <c r="T22" s="96"/>
    </row>
    <row r="23" spans="2:26" ht="3" customHeight="1" x14ac:dyDescent="0.15">
      <c r="B23" s="81"/>
      <c r="C23" s="202"/>
      <c r="D23" s="202"/>
      <c r="E23" s="202"/>
      <c r="F23" s="202"/>
      <c r="G23" s="202"/>
      <c r="H23" s="202"/>
      <c r="I23" s="81"/>
      <c r="J23" s="102"/>
      <c r="K23" s="81"/>
      <c r="L23" s="102"/>
      <c r="M23" s="81"/>
      <c r="N23" s="102"/>
      <c r="O23" s="81"/>
      <c r="P23" s="102"/>
      <c r="Q23" s="96"/>
      <c r="R23" s="96"/>
      <c r="S23" s="96"/>
      <c r="T23" s="96"/>
    </row>
    <row r="24" spans="2:26" ht="10.5" customHeight="1" x14ac:dyDescent="0.15">
      <c r="Q24" s="96"/>
      <c r="R24" s="96"/>
      <c r="S24" s="96"/>
      <c r="T24" s="96"/>
    </row>
    <row r="25" spans="2:26" ht="3.75" customHeight="1" thickBot="1" x14ac:dyDescent="0.2">
      <c r="B25" s="81"/>
      <c r="C25" s="202"/>
      <c r="D25" s="202"/>
      <c r="E25" s="202"/>
      <c r="F25" s="202"/>
      <c r="G25" s="202"/>
      <c r="H25" s="202"/>
      <c r="I25" s="81"/>
      <c r="J25" s="102"/>
      <c r="K25" s="81"/>
      <c r="L25" s="102"/>
      <c r="M25" s="81"/>
      <c r="N25" s="102"/>
      <c r="O25" s="81"/>
      <c r="P25" s="102"/>
      <c r="Q25" s="96"/>
      <c r="R25" s="96"/>
      <c r="S25" s="96"/>
      <c r="T25" s="96"/>
    </row>
    <row r="26" spans="2:26" ht="20.25" thickBot="1" x14ac:dyDescent="0.2">
      <c r="B26" s="408" t="s">
        <v>242</v>
      </c>
      <c r="C26" s="408"/>
      <c r="D26" s="408"/>
      <c r="E26" s="408"/>
      <c r="F26" s="408"/>
      <c r="G26" s="408"/>
      <c r="H26" s="108"/>
      <c r="I26" s="101"/>
      <c r="J26" s="102" t="s">
        <v>47</v>
      </c>
      <c r="K26" s="101"/>
      <c r="L26" s="102" t="s">
        <v>50</v>
      </c>
      <c r="M26" s="101"/>
      <c r="N26" s="102" t="s">
        <v>152</v>
      </c>
      <c r="O26" s="81"/>
      <c r="P26" s="102"/>
      <c r="Q26" s="96"/>
      <c r="R26" s="96"/>
      <c r="S26" s="96"/>
      <c r="T26" s="96"/>
    </row>
    <row r="27" spans="2:26" ht="20.25" thickBot="1" x14ac:dyDescent="0.2">
      <c r="B27" s="196" t="s">
        <v>240</v>
      </c>
      <c r="C27" s="400"/>
      <c r="D27" s="401"/>
      <c r="E27" s="401"/>
      <c r="F27" s="401"/>
      <c r="G27" s="402"/>
      <c r="H27" s="202"/>
      <c r="I27" s="81"/>
      <c r="J27" s="102"/>
      <c r="K27" s="81"/>
      <c r="L27" s="102"/>
      <c r="M27" s="81"/>
      <c r="N27" s="102"/>
      <c r="O27" s="81"/>
      <c r="P27" s="102"/>
      <c r="Q27" s="96"/>
      <c r="R27" s="96"/>
      <c r="S27" s="96"/>
      <c r="T27" s="96"/>
    </row>
    <row r="28" spans="2:26" ht="3.75" customHeight="1" x14ac:dyDescent="0.15">
      <c r="B28" s="196"/>
      <c r="C28" s="109"/>
      <c r="D28" s="109"/>
      <c r="E28" s="109"/>
      <c r="F28" s="109"/>
      <c r="G28" s="109"/>
      <c r="H28" s="202"/>
      <c r="I28" s="81"/>
      <c r="J28" s="102"/>
      <c r="K28" s="81"/>
      <c r="L28" s="102"/>
      <c r="M28" s="81"/>
      <c r="N28" s="102"/>
      <c r="O28" s="81"/>
      <c r="P28" s="102"/>
      <c r="Q28" s="96"/>
      <c r="R28" s="96"/>
      <c r="S28" s="96"/>
      <c r="T28" s="96"/>
    </row>
    <row r="29" spans="2:26" ht="10.5" customHeight="1" x14ac:dyDescent="0.15">
      <c r="B29" s="197"/>
      <c r="C29" s="110"/>
      <c r="D29" s="110"/>
      <c r="E29" s="110"/>
      <c r="F29" s="110"/>
      <c r="Q29" s="96"/>
      <c r="R29" s="96"/>
      <c r="S29" s="96"/>
      <c r="T29" s="96"/>
    </row>
    <row r="30" spans="2:26" ht="3.75" customHeight="1" thickBot="1" x14ac:dyDescent="0.2">
      <c r="B30" s="196"/>
      <c r="C30" s="109"/>
      <c r="D30" s="109"/>
      <c r="E30" s="109"/>
      <c r="F30" s="109"/>
      <c r="G30" s="202"/>
      <c r="H30" s="202"/>
      <c r="I30" s="81"/>
      <c r="J30" s="102"/>
      <c r="K30" s="81"/>
      <c r="L30" s="102"/>
      <c r="M30" s="81"/>
      <c r="N30" s="102"/>
      <c r="O30" s="81"/>
      <c r="P30" s="102"/>
      <c r="Q30" s="96"/>
      <c r="R30" s="96"/>
      <c r="S30" s="96"/>
      <c r="T30" s="96"/>
    </row>
    <row r="31" spans="2:26" ht="20.25" thickBot="1" x14ac:dyDescent="0.2">
      <c r="B31" s="397" t="s">
        <v>247</v>
      </c>
      <c r="C31" s="397"/>
      <c r="D31" s="397"/>
      <c r="E31" s="397"/>
      <c r="F31" s="397"/>
      <c r="G31" s="397"/>
      <c r="H31" s="202"/>
      <c r="I31" s="101"/>
      <c r="J31" s="102" t="s">
        <v>47</v>
      </c>
      <c r="K31" s="101"/>
      <c r="L31" s="102" t="s">
        <v>50</v>
      </c>
      <c r="M31" s="81"/>
      <c r="N31" s="102"/>
      <c r="O31" s="101"/>
      <c r="P31" s="102" t="s">
        <v>95</v>
      </c>
      <c r="Q31" s="96"/>
      <c r="R31" s="96"/>
      <c r="S31" s="96"/>
      <c r="T31" s="96"/>
    </row>
    <row r="32" spans="2:26" ht="20.25" thickBot="1" x14ac:dyDescent="0.2">
      <c r="B32" s="196" t="s">
        <v>241</v>
      </c>
      <c r="C32" s="400"/>
      <c r="D32" s="401"/>
      <c r="E32" s="401"/>
      <c r="F32" s="401"/>
      <c r="G32" s="402"/>
      <c r="H32" s="202"/>
      <c r="I32" s="81"/>
      <c r="J32" s="102"/>
      <c r="K32" s="81"/>
      <c r="L32" s="104"/>
      <c r="M32" s="81"/>
      <c r="N32" s="102"/>
      <c r="O32" s="81"/>
      <c r="P32" s="102"/>
      <c r="Q32" s="96"/>
      <c r="R32" s="96"/>
      <c r="S32" s="96"/>
      <c r="T32" s="96"/>
    </row>
    <row r="33" spans="2:44" ht="3" customHeight="1" x14ac:dyDescent="0.15">
      <c r="B33" s="81"/>
      <c r="C33" s="202"/>
      <c r="D33" s="202"/>
      <c r="E33" s="202"/>
      <c r="F33" s="202"/>
      <c r="G33" s="202"/>
      <c r="H33" s="202"/>
      <c r="I33" s="81"/>
      <c r="J33" s="102"/>
      <c r="K33" s="81"/>
      <c r="L33" s="104"/>
      <c r="M33" s="81"/>
      <c r="N33" s="102"/>
      <c r="O33" s="81"/>
      <c r="P33" s="102"/>
      <c r="Q33" s="96"/>
      <c r="R33" s="96"/>
      <c r="S33" s="96"/>
      <c r="T33" s="96"/>
    </row>
    <row r="34" spans="2:44" ht="9" customHeight="1" x14ac:dyDescent="0.15">
      <c r="L34" s="103"/>
      <c r="Q34" s="96"/>
      <c r="R34" s="96"/>
      <c r="S34" s="96"/>
      <c r="T34" s="96"/>
    </row>
    <row r="35" spans="2:44" ht="20.25" thickBot="1" x14ac:dyDescent="0.2">
      <c r="B35" s="81"/>
      <c r="C35" s="403" t="s">
        <v>230</v>
      </c>
      <c r="D35" s="403"/>
      <c r="E35" s="403"/>
      <c r="F35" s="403"/>
      <c r="G35" s="403"/>
      <c r="H35" s="202"/>
      <c r="I35" s="81"/>
      <c r="J35" s="102"/>
      <c r="K35" s="81"/>
      <c r="L35" s="104"/>
      <c r="M35" s="81"/>
      <c r="N35" s="102"/>
      <c r="O35" s="81"/>
      <c r="P35" s="102"/>
      <c r="Q35" s="96"/>
      <c r="R35" s="96"/>
      <c r="S35" s="96"/>
      <c r="T35" s="96"/>
    </row>
    <row r="36" spans="2:44" ht="20.25" thickBot="1" x14ac:dyDescent="0.2">
      <c r="B36" s="81" t="s">
        <v>231</v>
      </c>
      <c r="C36" s="400"/>
      <c r="D36" s="401"/>
      <c r="E36" s="401"/>
      <c r="F36" s="401"/>
      <c r="G36" s="402"/>
      <c r="H36" s="202"/>
      <c r="I36" s="101"/>
      <c r="J36" s="102" t="s">
        <v>47</v>
      </c>
      <c r="K36" s="101"/>
      <c r="L36" s="102" t="s">
        <v>50</v>
      </c>
      <c r="M36" s="101"/>
      <c r="N36" s="102" t="s">
        <v>152</v>
      </c>
      <c r="O36" s="81"/>
      <c r="P36" s="102"/>
      <c r="Q36" s="96"/>
      <c r="R36" s="96"/>
      <c r="S36" s="96"/>
      <c r="T36" s="96"/>
      <c r="AD36" s="106"/>
      <c r="AE36" s="106"/>
      <c r="AF36" s="106"/>
      <c r="AG36" s="106"/>
      <c r="AH36" s="106"/>
      <c r="AI36" s="106"/>
      <c r="AJ36" s="106"/>
      <c r="AK36" s="106"/>
      <c r="AL36" s="106"/>
      <c r="AM36" s="106"/>
      <c r="AN36" s="106"/>
      <c r="AO36" s="106"/>
      <c r="AP36" s="106"/>
      <c r="AQ36" s="106"/>
      <c r="AR36" s="106"/>
    </row>
    <row r="37" spans="2:44" ht="3" customHeight="1" thickBot="1" x14ac:dyDescent="0.2">
      <c r="B37" s="81"/>
      <c r="C37" s="202"/>
      <c r="D37" s="202"/>
      <c r="E37" s="202"/>
      <c r="F37" s="202"/>
      <c r="G37" s="202"/>
      <c r="H37" s="202"/>
      <c r="I37" s="81"/>
      <c r="J37" s="102"/>
      <c r="K37" s="81"/>
      <c r="L37" s="104"/>
      <c r="M37" s="81"/>
      <c r="N37" s="102"/>
      <c r="O37" s="81"/>
      <c r="P37" s="102"/>
      <c r="Q37" s="96"/>
      <c r="R37" s="96"/>
      <c r="S37" s="96"/>
      <c r="T37" s="96"/>
      <c r="AQ37" s="106"/>
    </row>
    <row r="38" spans="2:44" ht="20.25" thickBot="1" x14ac:dyDescent="0.2">
      <c r="B38" s="196" t="s">
        <v>240</v>
      </c>
      <c r="C38" s="400"/>
      <c r="D38" s="401"/>
      <c r="E38" s="401"/>
      <c r="F38" s="401"/>
      <c r="G38" s="402"/>
      <c r="H38" s="202"/>
      <c r="I38" s="81"/>
      <c r="J38" s="102"/>
      <c r="K38" s="81"/>
      <c r="L38" s="104"/>
      <c r="M38" s="81"/>
      <c r="N38" s="102"/>
      <c r="O38" s="81"/>
      <c r="P38" s="102"/>
      <c r="Q38" s="96"/>
      <c r="R38" s="96"/>
      <c r="S38" s="96"/>
      <c r="T38" s="96"/>
      <c r="AM38" s="106"/>
    </row>
    <row r="39" spans="2:44" ht="3" customHeight="1" x14ac:dyDescent="0.15">
      <c r="B39" s="81"/>
      <c r="C39" s="202"/>
      <c r="D39" s="202"/>
      <c r="E39" s="202"/>
      <c r="F39" s="202"/>
      <c r="G39" s="202"/>
      <c r="H39" s="202"/>
      <c r="I39" s="81"/>
      <c r="J39" s="102"/>
      <c r="K39" s="81"/>
      <c r="L39" s="104"/>
      <c r="M39" s="81"/>
      <c r="N39" s="102"/>
      <c r="O39" s="81"/>
      <c r="P39" s="102"/>
      <c r="Q39" s="96"/>
      <c r="R39" s="96"/>
      <c r="S39" s="96"/>
      <c r="T39" s="96"/>
      <c r="AM39" s="106"/>
    </row>
    <row r="40" spans="2:44" ht="9" customHeight="1" x14ac:dyDescent="0.15">
      <c r="I40" s="105"/>
      <c r="J40" s="103"/>
      <c r="K40" s="105"/>
      <c r="L40" s="103"/>
      <c r="M40" s="105"/>
      <c r="N40" s="103"/>
      <c r="O40" s="105"/>
      <c r="P40" s="103"/>
      <c r="Q40" s="96"/>
      <c r="R40" s="96"/>
      <c r="S40" s="96"/>
      <c r="T40" s="96"/>
      <c r="U40" s="106"/>
      <c r="V40" s="106"/>
      <c r="W40" s="106"/>
      <c r="AM40" s="106"/>
    </row>
    <row r="41" spans="2:44" ht="20.25" thickBot="1" x14ac:dyDescent="0.2">
      <c r="B41" s="81"/>
      <c r="C41" s="403" t="s">
        <v>228</v>
      </c>
      <c r="D41" s="403"/>
      <c r="E41" s="403"/>
      <c r="F41" s="403"/>
      <c r="G41" s="403"/>
      <c r="H41" s="202"/>
      <c r="I41" s="107"/>
      <c r="J41" s="104"/>
      <c r="K41" s="107"/>
      <c r="L41" s="104"/>
      <c r="M41" s="107"/>
      <c r="N41" s="104"/>
      <c r="O41" s="107"/>
      <c r="P41" s="104"/>
      <c r="Q41" s="96"/>
      <c r="R41" s="96"/>
      <c r="S41" s="96"/>
      <c r="T41" s="96"/>
      <c r="U41" s="106"/>
      <c r="V41" s="106"/>
      <c r="W41" s="106"/>
      <c r="AM41" s="106"/>
    </row>
    <row r="42" spans="2:44" ht="20.25" thickBot="1" x14ac:dyDescent="0.2">
      <c r="B42" s="81" t="s">
        <v>229</v>
      </c>
      <c r="C42" s="400"/>
      <c r="D42" s="401"/>
      <c r="E42" s="401"/>
      <c r="F42" s="401"/>
      <c r="G42" s="402"/>
      <c r="H42" s="202"/>
      <c r="I42" s="101"/>
      <c r="J42" s="102" t="s">
        <v>47</v>
      </c>
      <c r="K42" s="101"/>
      <c r="L42" s="102" t="s">
        <v>50</v>
      </c>
      <c r="M42" s="81"/>
      <c r="N42" s="102"/>
      <c r="O42" s="101"/>
      <c r="P42" s="102" t="s">
        <v>152</v>
      </c>
      <c r="Q42" s="96"/>
      <c r="R42" s="96"/>
      <c r="S42" s="96"/>
      <c r="T42" s="96"/>
      <c r="AM42" s="106"/>
    </row>
    <row r="43" spans="2:44" ht="3" customHeight="1" thickBot="1" x14ac:dyDescent="0.2">
      <c r="B43" s="81"/>
      <c r="C43" s="202"/>
      <c r="D43" s="202"/>
      <c r="E43" s="202"/>
      <c r="F43" s="202"/>
      <c r="G43" s="202"/>
      <c r="H43" s="202"/>
      <c r="I43" s="81"/>
      <c r="J43" s="102"/>
      <c r="K43" s="81"/>
      <c r="L43" s="102"/>
      <c r="M43" s="81"/>
      <c r="N43" s="102"/>
      <c r="O43" s="81"/>
      <c r="P43" s="102"/>
      <c r="Q43" s="96"/>
      <c r="R43" s="96"/>
      <c r="S43" s="96"/>
      <c r="T43" s="96"/>
    </row>
    <row r="44" spans="2:44" ht="20.25" thickBot="1" x14ac:dyDescent="0.2">
      <c r="B44" s="196" t="s">
        <v>240</v>
      </c>
      <c r="C44" s="400"/>
      <c r="D44" s="401"/>
      <c r="E44" s="401"/>
      <c r="F44" s="401"/>
      <c r="G44" s="402"/>
      <c r="H44" s="202"/>
      <c r="I44" s="81"/>
      <c r="J44" s="102"/>
      <c r="K44" s="107"/>
      <c r="L44" s="102"/>
      <c r="M44" s="81"/>
      <c r="N44" s="102"/>
      <c r="O44" s="81"/>
      <c r="P44" s="102"/>
      <c r="Q44" s="96"/>
      <c r="R44" s="96"/>
      <c r="S44" s="96"/>
      <c r="T44" s="96"/>
      <c r="AD44" s="106"/>
      <c r="AE44" s="106"/>
      <c r="AF44" s="106"/>
      <c r="AG44" s="106"/>
      <c r="AH44" s="106"/>
      <c r="AI44" s="106"/>
      <c r="AJ44" s="106"/>
      <c r="AK44" s="106"/>
      <c r="AL44" s="106"/>
      <c r="AM44" s="106"/>
      <c r="AN44" s="106"/>
      <c r="AO44" s="106"/>
      <c r="AP44" s="106"/>
      <c r="AQ44" s="106"/>
      <c r="AR44" s="106"/>
    </row>
    <row r="45" spans="2:44" ht="3.75" customHeight="1" x14ac:dyDescent="0.15">
      <c r="B45" s="81"/>
      <c r="C45" s="202"/>
      <c r="D45" s="202"/>
      <c r="E45" s="202"/>
      <c r="F45" s="202"/>
      <c r="G45" s="202"/>
      <c r="H45" s="202"/>
      <c r="I45" s="81"/>
      <c r="J45" s="102"/>
      <c r="K45" s="107"/>
      <c r="L45" s="102"/>
      <c r="M45" s="81"/>
      <c r="N45" s="102"/>
      <c r="O45" s="81"/>
      <c r="P45" s="102"/>
      <c r="Q45" s="96"/>
      <c r="R45" s="96"/>
      <c r="S45" s="96"/>
      <c r="T45" s="96"/>
      <c r="AD45" s="106"/>
      <c r="AE45" s="106"/>
      <c r="AF45" s="106"/>
      <c r="AG45" s="106"/>
      <c r="AH45" s="106"/>
      <c r="AI45" s="106"/>
      <c r="AJ45" s="106"/>
      <c r="AK45" s="106"/>
      <c r="AL45" s="106"/>
      <c r="AM45" s="106"/>
      <c r="AN45" s="106"/>
      <c r="AO45" s="106"/>
      <c r="AP45" s="106"/>
      <c r="AQ45" s="106"/>
      <c r="AR45" s="106"/>
    </row>
    <row r="46" spans="2:44" ht="10.5" customHeight="1" x14ac:dyDescent="0.15">
      <c r="K46" s="105"/>
      <c r="Q46" s="96"/>
      <c r="R46" s="96"/>
      <c r="S46" s="96"/>
      <c r="T46" s="96"/>
      <c r="AD46" s="106"/>
      <c r="AE46" s="106"/>
      <c r="AF46" s="106"/>
      <c r="AG46" s="106"/>
      <c r="AH46" s="106"/>
      <c r="AI46" s="106"/>
      <c r="AJ46" s="106"/>
      <c r="AK46" s="106"/>
      <c r="AL46" s="106"/>
      <c r="AM46" s="106"/>
      <c r="AN46" s="106"/>
      <c r="AO46" s="106"/>
      <c r="AP46" s="106"/>
      <c r="AQ46" s="106"/>
      <c r="AR46" s="106"/>
    </row>
    <row r="47" spans="2:44" x14ac:dyDescent="0.15">
      <c r="B47" s="148" t="s">
        <v>205</v>
      </c>
      <c r="C47" s="396" t="str">
        <f>IF('入力シート（支出）イベント詳細'!C6="","",'入力シート（支出）イベント詳細'!C6)</f>
        <v/>
      </c>
      <c r="D47" s="396"/>
      <c r="E47" s="396"/>
      <c r="F47" s="396"/>
      <c r="G47" s="396"/>
      <c r="H47" s="229"/>
      <c r="I47" s="262" t="str">
        <f>IF('入力シート（支出）イベント詳細'!$C$10="","",'入力シート（支出）イベント詳細'!$C$10)</f>
        <v/>
      </c>
      <c r="J47" s="152" t="s">
        <v>47</v>
      </c>
      <c r="K47" s="262" t="str">
        <f>IF('入力シート（支出）イベント詳細'!$E$10="","",'入力シート（支出）イベント詳細'!$E$10)</f>
        <v/>
      </c>
      <c r="L47" s="152" t="s">
        <v>50</v>
      </c>
      <c r="M47" s="262">
        <f>IF('入力シート（支出）イベント詳細'!$F$14="","",'入力シート（支出）イベント詳細'!$F$14)</f>
        <v>0</v>
      </c>
      <c r="N47" s="152" t="s">
        <v>152</v>
      </c>
      <c r="O47" s="262">
        <f>IF('入力シート（支出）イベント詳細'!$F$18="","",'入力シート（支出）イベント詳細'!$F$18)</f>
        <v>0</v>
      </c>
      <c r="P47" s="152" t="s">
        <v>152</v>
      </c>
      <c r="Q47" s="96"/>
      <c r="R47" s="96"/>
      <c r="S47" s="96"/>
      <c r="T47" s="96"/>
    </row>
    <row r="48" spans="2:44" ht="9" customHeight="1" x14ac:dyDescent="0.15">
      <c r="B48" s="147"/>
      <c r="C48" s="150"/>
      <c r="D48" s="150"/>
      <c r="E48" s="150"/>
      <c r="F48" s="150"/>
      <c r="G48" s="150"/>
      <c r="H48" s="203"/>
      <c r="I48" s="147"/>
      <c r="J48" s="153"/>
      <c r="K48" s="147"/>
      <c r="L48" s="204"/>
      <c r="M48" s="147"/>
      <c r="N48" s="153"/>
      <c r="O48" s="147"/>
      <c r="P48" s="153"/>
      <c r="Q48" s="96"/>
      <c r="R48" s="96"/>
      <c r="S48" s="96"/>
      <c r="T48" s="96"/>
    </row>
    <row r="49" spans="1:45" x14ac:dyDescent="0.15">
      <c r="B49" s="148" t="s">
        <v>206</v>
      </c>
      <c r="C49" s="396" t="str">
        <f>IF('入力シート（支出）イベント詳細'!K6="","",'入力シート（支出）イベント詳細'!K6)</f>
        <v/>
      </c>
      <c r="D49" s="396"/>
      <c r="E49" s="396"/>
      <c r="F49" s="396"/>
      <c r="G49" s="396"/>
      <c r="H49" s="229"/>
      <c r="I49" s="262" t="str">
        <f>IF('入力シート（支出）イベント詳細'!$K$10="","",'入力シート（支出）イベント詳細'!$K$10)</f>
        <v/>
      </c>
      <c r="J49" s="152" t="s">
        <v>47</v>
      </c>
      <c r="K49" s="262" t="str">
        <f>IF('入力シート（支出）イベント詳細'!$M$10="","",'入力シート（支出）イベント詳細'!$M$10)</f>
        <v/>
      </c>
      <c r="L49" s="152" t="s">
        <v>50</v>
      </c>
      <c r="M49" s="262">
        <f>IF('入力シート（支出）イベント詳細'!$N$14="","",'入力シート（支出）イベント詳細'!$N$14)</f>
        <v>0</v>
      </c>
      <c r="N49" s="152" t="s">
        <v>152</v>
      </c>
      <c r="O49" s="262">
        <f>IF('入力シート（支出）イベント詳細'!$N$18="","",'入力シート（支出）イベント詳細'!$N$18)</f>
        <v>0</v>
      </c>
      <c r="P49" s="152" t="s">
        <v>1</v>
      </c>
      <c r="Q49" s="96"/>
      <c r="R49" s="96"/>
      <c r="S49" s="96"/>
      <c r="T49" s="96"/>
    </row>
    <row r="50" spans="1:45" ht="9" customHeight="1" x14ac:dyDescent="0.15">
      <c r="B50" s="147"/>
      <c r="C50" s="150"/>
      <c r="D50" s="150"/>
      <c r="E50" s="150"/>
      <c r="F50" s="150"/>
      <c r="G50" s="150"/>
      <c r="H50" s="203"/>
      <c r="I50" s="147"/>
      <c r="J50" s="153"/>
      <c r="K50" s="147"/>
      <c r="L50" s="153"/>
      <c r="M50" s="147"/>
      <c r="N50" s="153"/>
      <c r="O50" s="147"/>
      <c r="P50" s="153"/>
      <c r="Q50" s="96"/>
      <c r="R50" s="96"/>
      <c r="S50" s="96"/>
      <c r="T50" s="96"/>
    </row>
    <row r="51" spans="1:45" x14ac:dyDescent="0.15">
      <c r="B51" s="148" t="s">
        <v>207</v>
      </c>
      <c r="C51" s="396" t="str">
        <f>IF('入力シート（支出）イベント詳細'!S6="","",'入力シート（支出）イベント詳細'!S6)</f>
        <v/>
      </c>
      <c r="D51" s="396"/>
      <c r="E51" s="396"/>
      <c r="F51" s="396"/>
      <c r="G51" s="396"/>
      <c r="H51" s="229"/>
      <c r="I51" s="262" t="str">
        <f>IF('入力シート（支出）イベント詳細'!$S$10="","",'入力シート（支出）イベント詳細'!$S$10)</f>
        <v/>
      </c>
      <c r="J51" s="152" t="s">
        <v>47</v>
      </c>
      <c r="K51" s="262" t="str">
        <f>IF('入力シート（支出）イベント詳細'!$U$10="","",'入力シート（支出）イベント詳細'!$U$10)</f>
        <v/>
      </c>
      <c r="L51" s="152" t="s">
        <v>50</v>
      </c>
      <c r="M51" s="262">
        <f>IF('入力シート（支出）イベント詳細'!$V$14="","",'入力シート（支出）イベント詳細'!$V$14)</f>
        <v>0</v>
      </c>
      <c r="N51" s="152" t="s">
        <v>152</v>
      </c>
      <c r="O51" s="262">
        <f>IF('入力シート（支出）イベント詳細'!$V$18="","",'入力シート（支出）イベント詳細'!$V$18)</f>
        <v>0</v>
      </c>
      <c r="P51" s="152" t="s">
        <v>1</v>
      </c>
      <c r="Q51" s="96"/>
      <c r="R51" s="96"/>
      <c r="S51" s="96"/>
      <c r="T51" s="96"/>
    </row>
    <row r="52" spans="1:45" ht="9" customHeight="1" x14ac:dyDescent="0.15">
      <c r="B52" s="147"/>
      <c r="C52" s="150"/>
      <c r="D52" s="150"/>
      <c r="E52" s="150"/>
      <c r="F52" s="150"/>
      <c r="G52" s="150"/>
      <c r="H52" s="203"/>
      <c r="I52" s="146"/>
      <c r="J52" s="204"/>
      <c r="K52" s="146"/>
      <c r="L52" s="204"/>
      <c r="M52" s="147"/>
      <c r="N52" s="204"/>
      <c r="O52" s="147"/>
      <c r="P52" s="204"/>
      <c r="Q52" s="96"/>
      <c r="R52" s="96"/>
      <c r="S52" s="96"/>
      <c r="T52" s="96"/>
    </row>
    <row r="53" spans="1:45" x14ac:dyDescent="0.15">
      <c r="B53" s="148" t="s">
        <v>208</v>
      </c>
      <c r="C53" s="396" t="str">
        <f>IF('入力シート（支出）イベント詳細'!AA6="","",'入力シート（支出）イベント詳細'!AA6)</f>
        <v/>
      </c>
      <c r="D53" s="396"/>
      <c r="E53" s="396"/>
      <c r="F53" s="396"/>
      <c r="G53" s="396"/>
      <c r="H53" s="229"/>
      <c r="I53" s="262" t="str">
        <f>IF('入力シート（支出）イベント詳細'!$AA$10="","",'入力シート（支出）イベント詳細'!$AA$10)</f>
        <v/>
      </c>
      <c r="J53" s="152" t="s">
        <v>47</v>
      </c>
      <c r="K53" s="262" t="str">
        <f>IF('入力シート（支出）イベント詳細'!$AC$10="","",'入力シート（支出）イベント詳細'!$AC$10)</f>
        <v/>
      </c>
      <c r="L53" s="152" t="s">
        <v>50</v>
      </c>
      <c r="M53" s="262">
        <f>IF('入力シート（支出）イベント詳細'!$AD$14="","",'入力シート（支出）イベント詳細'!$AD$14)</f>
        <v>0</v>
      </c>
      <c r="N53" s="152" t="s">
        <v>152</v>
      </c>
      <c r="O53" s="262">
        <f>IF('入力シート（支出）イベント詳細'!$AD$18="","",'入力シート（支出）イベント詳細'!$AD$18)</f>
        <v>0</v>
      </c>
      <c r="P53" s="152" t="s">
        <v>1</v>
      </c>
      <c r="Q53" s="96"/>
      <c r="R53" s="96"/>
      <c r="S53" s="96"/>
      <c r="T53" s="96"/>
    </row>
    <row r="54" spans="1:45" ht="9.75" customHeight="1" x14ac:dyDescent="0.15">
      <c r="B54" s="147"/>
      <c r="C54" s="150"/>
      <c r="D54" s="150"/>
      <c r="E54" s="150"/>
      <c r="F54" s="150"/>
      <c r="G54" s="150"/>
      <c r="H54" s="203"/>
      <c r="I54" s="147"/>
      <c r="J54" s="153"/>
      <c r="K54" s="147"/>
      <c r="L54" s="204"/>
      <c r="M54" s="147"/>
      <c r="N54" s="153"/>
      <c r="O54" s="147"/>
      <c r="P54" s="153"/>
      <c r="Q54" s="96"/>
      <c r="R54" s="96"/>
      <c r="S54" s="96"/>
      <c r="T54" s="96"/>
    </row>
    <row r="55" spans="1:45" x14ac:dyDescent="0.15">
      <c r="B55" s="148" t="s">
        <v>209</v>
      </c>
      <c r="C55" s="396" t="str">
        <f>IF('入力シート（支出）イベント詳細'!AI6="","",'入力シート（支出）イベント詳細'!AI6)</f>
        <v/>
      </c>
      <c r="D55" s="396"/>
      <c r="E55" s="396"/>
      <c r="F55" s="396"/>
      <c r="G55" s="396"/>
      <c r="H55" s="229"/>
      <c r="I55" s="262" t="str">
        <f>IF('入力シート（支出）イベント詳細'!$AI$10="","",'入力シート（支出）イベント詳細'!$AI$10)</f>
        <v/>
      </c>
      <c r="J55" s="152" t="s">
        <v>166</v>
      </c>
      <c r="K55" s="262" t="str">
        <f>IF('入力シート（支出）イベント詳細'!$AK$10="","",'入力シート（支出）イベント詳細'!$AK$10)</f>
        <v/>
      </c>
      <c r="L55" s="152" t="s">
        <v>167</v>
      </c>
      <c r="M55" s="262">
        <f>IF('入力シート（支出）イベント詳細'!$AL$14="","",'入力シート（支出）イベント詳細'!$AL$14)</f>
        <v>0</v>
      </c>
      <c r="N55" s="152" t="s">
        <v>152</v>
      </c>
      <c r="O55" s="262">
        <f>IF('入力シート（支出）イベント詳細'!$AL$18="","",'入力シート（支出）イベント詳細'!$AL$18)</f>
        <v>0</v>
      </c>
      <c r="P55" s="152" t="s">
        <v>1</v>
      </c>
      <c r="Q55" s="96"/>
      <c r="R55" s="96"/>
      <c r="S55" s="96"/>
      <c r="T55" s="96"/>
    </row>
    <row r="56" spans="1:45" ht="9" customHeight="1" x14ac:dyDescent="0.15">
      <c r="B56" s="147"/>
      <c r="C56" s="150"/>
      <c r="D56" s="150"/>
      <c r="E56" s="150"/>
      <c r="F56" s="150"/>
      <c r="G56" s="150"/>
      <c r="H56" s="203"/>
      <c r="I56" s="147"/>
      <c r="J56" s="153"/>
      <c r="K56" s="147"/>
      <c r="L56" s="204"/>
      <c r="M56" s="147"/>
      <c r="N56" s="153"/>
      <c r="O56" s="147"/>
      <c r="P56" s="153"/>
      <c r="Q56" s="96"/>
      <c r="R56" s="96"/>
      <c r="S56" s="96"/>
      <c r="T56" s="96"/>
    </row>
    <row r="57" spans="1:45" x14ac:dyDescent="0.15">
      <c r="B57" s="148" t="s">
        <v>210</v>
      </c>
      <c r="C57" s="396" t="str">
        <f>IF('入力シート（支出）イベント詳細'!AQ6="","",'入力シート（支出）イベント詳細'!AQ6)</f>
        <v/>
      </c>
      <c r="D57" s="396"/>
      <c r="E57" s="396"/>
      <c r="F57" s="396"/>
      <c r="G57" s="396"/>
      <c r="H57" s="229"/>
      <c r="I57" s="262" t="str">
        <f>IF('入力シート（支出）イベント詳細'!$AQ$10="","",'入力シート（支出）イベント詳細'!$AQ$10)</f>
        <v/>
      </c>
      <c r="J57" s="152" t="s">
        <v>47</v>
      </c>
      <c r="K57" s="262" t="str">
        <f>IF('入力シート（支出）イベント詳細'!$AS$10="","",'入力シート（支出）イベント詳細'!$AS$10)</f>
        <v/>
      </c>
      <c r="L57" s="152" t="s">
        <v>50</v>
      </c>
      <c r="M57" s="262">
        <f>IF('入力シート（支出）イベント詳細'!$AT$14="","",'入力シート（支出）イベント詳細'!$AT$14)</f>
        <v>0</v>
      </c>
      <c r="N57" s="152" t="s">
        <v>152</v>
      </c>
      <c r="O57" s="262">
        <f>IF('入力シート（支出）イベント詳細'!$AT$18="","",'入力シート（支出）イベント詳細'!$AT$18)</f>
        <v>0</v>
      </c>
      <c r="P57" s="152" t="s">
        <v>1</v>
      </c>
      <c r="Q57" s="96"/>
      <c r="R57" s="96"/>
      <c r="S57" s="96"/>
      <c r="T57" s="96"/>
    </row>
    <row r="58" spans="1:45" ht="10.5" customHeight="1" x14ac:dyDescent="0.15">
      <c r="B58" s="147"/>
      <c r="C58" s="150"/>
      <c r="D58" s="150"/>
      <c r="E58" s="150"/>
      <c r="F58" s="150"/>
      <c r="G58" s="150"/>
      <c r="H58" s="203"/>
      <c r="I58" s="147"/>
      <c r="J58" s="153"/>
      <c r="K58" s="147"/>
      <c r="L58" s="204"/>
      <c r="M58" s="147"/>
      <c r="N58" s="153"/>
      <c r="O58" s="147"/>
      <c r="P58" s="153"/>
      <c r="Q58" s="96"/>
      <c r="R58" s="96"/>
      <c r="S58" s="96"/>
      <c r="T58" s="96"/>
    </row>
    <row r="59" spans="1:45" x14ac:dyDescent="0.15">
      <c r="B59" s="148" t="s">
        <v>211</v>
      </c>
      <c r="C59" s="396" t="str">
        <f>IF('入力シート（支出）イベント詳細'!AY6="","",'入力シート（支出）イベント詳細'!AY6)</f>
        <v/>
      </c>
      <c r="D59" s="396"/>
      <c r="E59" s="396"/>
      <c r="F59" s="396"/>
      <c r="G59" s="396"/>
      <c r="H59" s="229"/>
      <c r="I59" s="262" t="str">
        <f>IF('入力シート（支出）イベント詳細'!$AY$10="","",'入力シート（支出）イベント詳細'!$AY$10)</f>
        <v/>
      </c>
      <c r="J59" s="152" t="s">
        <v>47</v>
      </c>
      <c r="K59" s="262" t="str">
        <f>IF('入力シート（支出）イベント詳細'!$BA$10="","",'入力シート（支出）イベント詳細'!$BA$10)</f>
        <v/>
      </c>
      <c r="L59" s="152" t="s">
        <v>50</v>
      </c>
      <c r="M59" s="262">
        <f>IF('入力シート（支出）イベント詳細'!$BB$14="","",'入力シート（支出）イベント詳細'!$BB$14)</f>
        <v>0</v>
      </c>
      <c r="N59" s="152" t="s">
        <v>152</v>
      </c>
      <c r="O59" s="262">
        <f>IF('入力シート（支出）イベント詳細'!$BB$18="","",'入力シート（支出）イベント詳細'!$BB$18)</f>
        <v>0</v>
      </c>
      <c r="P59" s="152" t="s">
        <v>1</v>
      </c>
      <c r="Q59" s="96"/>
      <c r="R59" s="96"/>
      <c r="S59" s="96"/>
      <c r="T59" s="96"/>
    </row>
    <row r="60" spans="1:45" ht="9" customHeight="1" x14ac:dyDescent="0.15">
      <c r="B60" s="147"/>
      <c r="C60" s="150"/>
      <c r="D60" s="150"/>
      <c r="E60" s="150"/>
      <c r="F60" s="150"/>
      <c r="G60" s="150"/>
      <c r="H60" s="203"/>
      <c r="I60" s="147"/>
      <c r="J60" s="153"/>
      <c r="K60" s="147"/>
      <c r="L60" s="204"/>
      <c r="M60" s="147"/>
      <c r="N60" s="153"/>
      <c r="O60" s="147"/>
      <c r="P60" s="153"/>
      <c r="Q60" s="96"/>
      <c r="R60" s="96"/>
      <c r="S60" s="96"/>
      <c r="T60" s="96"/>
      <c r="U60" s="106"/>
      <c r="V60" s="106"/>
      <c r="W60" s="106"/>
    </row>
    <row r="61" spans="1:45" s="202" customFormat="1" x14ac:dyDescent="0.15">
      <c r="A61" s="96"/>
      <c r="B61" s="148" t="s">
        <v>212</v>
      </c>
      <c r="C61" s="396" t="str">
        <f>IF('入力シート（支出）イベント詳細'!BG6="","",'入力シート（支出）イベント詳細'!BG6)</f>
        <v/>
      </c>
      <c r="D61" s="396"/>
      <c r="E61" s="396"/>
      <c r="F61" s="396"/>
      <c r="G61" s="396"/>
      <c r="H61" s="229"/>
      <c r="I61" s="262" t="str">
        <f>IF('入力シート（支出）イベント詳細'!$BG$10="","",'入力シート（支出）イベント詳細'!$BG$10)</f>
        <v/>
      </c>
      <c r="J61" s="152" t="s">
        <v>47</v>
      </c>
      <c r="K61" s="262" t="str">
        <f>IF('入力シート（支出）イベント詳細'!$BI$10="","",'入力シート（支出）イベント詳細'!$BI$10)</f>
        <v/>
      </c>
      <c r="L61" s="152" t="s">
        <v>50</v>
      </c>
      <c r="M61" s="262">
        <f>IF('入力シート（支出）イベント詳細'!$BJ$14="","",'入力シート（支出）イベント詳細'!$BJ$14)</f>
        <v>0</v>
      </c>
      <c r="N61" s="152" t="s">
        <v>152</v>
      </c>
      <c r="O61" s="262">
        <f>IF('入力シート（支出）イベント詳細'!$BJ$18="","",'入力シート（支出）イベント詳細'!$BJ$18)</f>
        <v>0</v>
      </c>
      <c r="P61" s="152" t="s">
        <v>1</v>
      </c>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row>
    <row r="62" spans="1:45" ht="9.75" customHeight="1" x14ac:dyDescent="0.15">
      <c r="B62" s="147"/>
      <c r="C62" s="150"/>
      <c r="D62" s="150"/>
      <c r="E62" s="150"/>
      <c r="F62" s="150"/>
      <c r="G62" s="150"/>
      <c r="H62" s="203"/>
      <c r="I62" s="147"/>
      <c r="J62" s="153"/>
      <c r="K62" s="147"/>
      <c r="L62" s="204"/>
      <c r="M62" s="147"/>
      <c r="N62" s="153"/>
      <c r="O62" s="147"/>
      <c r="P62" s="153"/>
      <c r="Q62" s="96"/>
      <c r="R62" s="96"/>
      <c r="S62" s="96"/>
      <c r="T62" s="96"/>
    </row>
    <row r="63" spans="1:45" s="202" customFormat="1" x14ac:dyDescent="0.15">
      <c r="A63" s="96"/>
      <c r="B63" s="148" t="s">
        <v>213</v>
      </c>
      <c r="C63" s="396" t="str">
        <f>IF('入力シート（支出）イベント詳細'!BO6="","",'入力シート（支出）イベント詳細'!BO6)</f>
        <v/>
      </c>
      <c r="D63" s="396"/>
      <c r="E63" s="396"/>
      <c r="F63" s="396"/>
      <c r="G63" s="396"/>
      <c r="H63" s="229"/>
      <c r="I63" s="262" t="str">
        <f>IF('入力シート（支出）イベント詳細'!$BO$10="","",'入力シート（支出）イベント詳細'!$BO$10)</f>
        <v/>
      </c>
      <c r="J63" s="152" t="s">
        <v>47</v>
      </c>
      <c r="K63" s="262" t="str">
        <f>IF('入力シート（支出）イベント詳細'!$BQ$10="","",'入力シート（支出）イベント詳細'!$BQ$10)</f>
        <v/>
      </c>
      <c r="L63" s="152" t="s">
        <v>50</v>
      </c>
      <c r="M63" s="262">
        <f>IF('入力シート（支出）イベント詳細'!$BR$14="","",'入力シート（支出）イベント詳細'!$BR$14)</f>
        <v>0</v>
      </c>
      <c r="N63" s="152" t="s">
        <v>152</v>
      </c>
      <c r="O63" s="262">
        <f>IF('入力シート（支出）イベント詳細'!$BR$18="","",'入力シート（支出）イベント詳細'!$BR$18)</f>
        <v>0</v>
      </c>
      <c r="P63" s="152" t="s">
        <v>1</v>
      </c>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row>
    <row r="64" spans="1:45" ht="9" customHeight="1" x14ac:dyDescent="0.15">
      <c r="B64" s="147"/>
      <c r="C64" s="150"/>
      <c r="D64" s="150"/>
      <c r="E64" s="150"/>
      <c r="F64" s="150"/>
      <c r="G64" s="150"/>
      <c r="H64" s="203"/>
      <c r="I64" s="147"/>
      <c r="J64" s="153"/>
      <c r="K64" s="147"/>
      <c r="L64" s="204"/>
      <c r="M64" s="147"/>
      <c r="N64" s="153"/>
      <c r="O64" s="147"/>
      <c r="P64" s="153"/>
      <c r="Q64" s="96"/>
      <c r="R64" s="96"/>
      <c r="S64" s="96"/>
      <c r="T64" s="96"/>
    </row>
    <row r="65" spans="1:45" s="202" customFormat="1" x14ac:dyDescent="0.15">
      <c r="A65" s="96"/>
      <c r="B65" s="148" t="s">
        <v>214</v>
      </c>
      <c r="C65" s="396" t="str">
        <f>IF('入力シート（支出）イベント詳細'!BW6="","",'入力シート（支出）イベント詳細'!BW6)</f>
        <v/>
      </c>
      <c r="D65" s="396"/>
      <c r="E65" s="396"/>
      <c r="F65" s="396"/>
      <c r="G65" s="396"/>
      <c r="H65" s="229"/>
      <c r="I65" s="262" t="str">
        <f>IF('入力シート（支出）イベント詳細'!$BW$10="","",'入力シート（支出）イベント詳細'!$BW$10)</f>
        <v/>
      </c>
      <c r="J65" s="152" t="s">
        <v>47</v>
      </c>
      <c r="K65" s="262" t="str">
        <f>IF('入力シート（支出）イベント詳細'!$BY$10="","",'入力シート（支出）イベント詳細'!$BY$10)</f>
        <v/>
      </c>
      <c r="L65" s="152" t="s">
        <v>50</v>
      </c>
      <c r="M65" s="262">
        <f>IF('入力シート（支出）イベント詳細'!$BZ$14="","",'入力シート（支出）イベント詳細'!$BZ$14)</f>
        <v>0</v>
      </c>
      <c r="N65" s="152" t="s">
        <v>152</v>
      </c>
      <c r="O65" s="262">
        <f>IF('入力シート（支出）イベント詳細'!$BZ$18="","",'入力シート（支出）イベント詳細'!$BZ$18)</f>
        <v>0</v>
      </c>
      <c r="P65" s="152" t="s">
        <v>1</v>
      </c>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row>
    <row r="66" spans="1:45" ht="8.25" customHeight="1" x14ac:dyDescent="0.15">
      <c r="B66" s="147"/>
      <c r="C66" s="203"/>
      <c r="D66" s="203"/>
      <c r="E66" s="203"/>
      <c r="F66" s="203"/>
      <c r="G66" s="203"/>
      <c r="H66" s="203"/>
      <c r="I66" s="147"/>
      <c r="J66" s="153"/>
      <c r="K66" s="147"/>
      <c r="L66" s="153"/>
      <c r="M66" s="147"/>
      <c r="N66" s="153"/>
      <c r="O66" s="147"/>
      <c r="P66" s="153"/>
      <c r="Q66" s="96"/>
      <c r="R66" s="96"/>
      <c r="S66" s="96"/>
      <c r="T66" s="96"/>
      <c r="U66" s="106"/>
      <c r="V66" s="106"/>
      <c r="W66" s="106"/>
      <c r="X66" s="106"/>
      <c r="Y66" s="106"/>
      <c r="Z66" s="106"/>
    </row>
    <row r="67" spans="1:45" x14ac:dyDescent="0.15">
      <c r="B67" s="148"/>
      <c r="C67" s="398" t="s">
        <v>271</v>
      </c>
      <c r="D67" s="398"/>
      <c r="E67" s="398"/>
      <c r="F67" s="398"/>
      <c r="G67" s="398"/>
      <c r="H67" s="229"/>
      <c r="I67" s="148" t="str">
        <f>IF('入力シート（支出）車両補助金'!G10="","",'入力シート（支出）車両補助金'!G10)</f>
        <v/>
      </c>
      <c r="J67" s="152" t="s">
        <v>180</v>
      </c>
      <c r="K67" s="148" t="str">
        <f>IF('入力シート（支出）車両補助金'!I10="","",'入力シート（支出）車両補助金'!I10)</f>
        <v/>
      </c>
      <c r="L67" s="152" t="s">
        <v>181</v>
      </c>
      <c r="M67" s="296">
        <f>'入力シート（支出）車両補助金'!D79</f>
        <v>0</v>
      </c>
      <c r="N67" s="152" t="s">
        <v>179</v>
      </c>
      <c r="O67" s="148"/>
      <c r="P67" s="152"/>
      <c r="Q67" s="96"/>
      <c r="R67" s="201"/>
      <c r="S67" s="201"/>
      <c r="T67" s="200"/>
    </row>
    <row r="68" spans="1:45" x14ac:dyDescent="0.15">
      <c r="B68" s="147"/>
      <c r="C68" s="203"/>
      <c r="D68" s="203"/>
      <c r="E68" s="203"/>
      <c r="F68" s="203"/>
      <c r="G68" s="203"/>
      <c r="H68" s="203"/>
      <c r="I68" s="147"/>
      <c r="J68" s="153"/>
      <c r="K68" s="147"/>
      <c r="L68" s="153"/>
      <c r="M68" s="147"/>
      <c r="N68" s="153"/>
      <c r="O68" s="147"/>
      <c r="P68" s="153"/>
    </row>
    <row r="69" spans="1:45" x14ac:dyDescent="0.15">
      <c r="B69" s="147"/>
      <c r="C69" s="203"/>
      <c r="D69" s="203"/>
      <c r="E69" s="203"/>
      <c r="F69" s="203"/>
      <c r="G69" s="203"/>
      <c r="H69" s="203"/>
      <c r="I69" s="147"/>
      <c r="J69" s="153"/>
      <c r="K69" s="398" t="s">
        <v>226</v>
      </c>
      <c r="L69" s="398"/>
      <c r="M69" s="148">
        <f>SUM(M67,M65,M63,M61,M59,M57,M55,M53,M51,M49,M47,M36,M26,M5)</f>
        <v>0</v>
      </c>
      <c r="N69" s="152" t="s">
        <v>227</v>
      </c>
      <c r="O69" s="148">
        <f>SUM(O65,O63,O61,O59,O57,O55,O53,O51,O49,O47,O42,O31,O22,O18,O14,O10)</f>
        <v>0</v>
      </c>
      <c r="P69" s="152" t="s">
        <v>227</v>
      </c>
    </row>
  </sheetData>
  <sheetProtection algorithmName="SHA-512" hashValue="hOFWxg9LJsZHmue+DNEARfakS+r40CRVW7HSo+RovQagIS+zGEiNVY25YpbeT/i2UxXjrrd22sl+xake9Q/6fA==" saltValue="bI4ERJDE5hRuA+NO0a8d0Q==" spinCount="100000" sheet="1" objects="1" scenarios="1" selectLockedCells="1"/>
  <mergeCells count="32">
    <mergeCell ref="C65:G65"/>
    <mergeCell ref="C63:G63"/>
    <mergeCell ref="C61:G61"/>
    <mergeCell ref="C59:G59"/>
    <mergeCell ref="C49:G49"/>
    <mergeCell ref="O3:P3"/>
    <mergeCell ref="C27:G27"/>
    <mergeCell ref="C5:G5"/>
    <mergeCell ref="C3:G3"/>
    <mergeCell ref="C14:G14"/>
    <mergeCell ref="C10:G10"/>
    <mergeCell ref="C6:F6"/>
    <mergeCell ref="C22:G22"/>
    <mergeCell ref="C18:G18"/>
    <mergeCell ref="B26:G26"/>
    <mergeCell ref="M3:N3"/>
    <mergeCell ref="C47:G47"/>
    <mergeCell ref="B31:G31"/>
    <mergeCell ref="K69:L69"/>
    <mergeCell ref="C57:G57"/>
    <mergeCell ref="I3:L3"/>
    <mergeCell ref="C36:G36"/>
    <mergeCell ref="C35:G35"/>
    <mergeCell ref="C32:G32"/>
    <mergeCell ref="C67:G67"/>
    <mergeCell ref="C38:G38"/>
    <mergeCell ref="C42:G42"/>
    <mergeCell ref="C44:G44"/>
    <mergeCell ref="C41:G41"/>
    <mergeCell ref="C55:G55"/>
    <mergeCell ref="C53:G53"/>
    <mergeCell ref="C51:G51"/>
  </mergeCells>
  <phoneticPr fontId="2"/>
  <dataValidations count="2">
    <dataValidation imeMode="hiragana" allowBlank="1" showInputMessage="1" showErrorMessage="1" sqref="H26 B26 H31 B31 C22:C23 G24:H25 H22:H23 C18:C19 H18:H19 C14:F15 H14:H15 C10:F11 H10:H11 M47 M49 M51 M53 M55 M57 M59 M63 M61 M65 M67" xr:uid="{00000000-0002-0000-0200-000000000000}"/>
    <dataValidation imeMode="off" allowBlank="1" showInputMessage="1" showErrorMessage="1" sqref="I47 I49 I51 I53 I55 I57 I59 I61 I63 I65 K47 K49 K51 K53 K55 K57 K59 K61 K63 K65 O47 O49 O51 O53 O55 O57 O59 O61 O65 O63" xr:uid="{00000000-0002-0000-0200-000001000000}"/>
  </dataValidations>
  <pageMargins left="0.25" right="0.25" top="0.75" bottom="0.75" header="0.3" footer="0.3"/>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B1:CB66"/>
  <sheetViews>
    <sheetView zoomScale="85" zoomScaleNormal="85" workbookViewId="0">
      <selection activeCell="C6" sqref="C6:G6"/>
    </sheetView>
  </sheetViews>
  <sheetFormatPr defaultRowHeight="18.75" x14ac:dyDescent="0.15"/>
  <cols>
    <col min="1" max="1" width="18.625" style="147" customWidth="1"/>
    <col min="2" max="2" width="26.25" style="146" customWidth="1"/>
    <col min="3" max="3" width="11.25" style="147" customWidth="1"/>
    <col min="4" max="4" width="13.25" style="147" customWidth="1"/>
    <col min="5" max="5" width="14.5" style="147" customWidth="1"/>
    <col min="6" max="6" width="10.125" style="147" customWidth="1"/>
    <col min="7" max="7" width="4.125" style="147" customWidth="1"/>
    <col min="8" max="8" width="0.875" style="147" customWidth="1"/>
    <col min="9" max="9" width="15" style="147" customWidth="1"/>
    <col min="10" max="10" width="26.125" style="147" customWidth="1"/>
    <col min="11" max="11" width="11" style="147" customWidth="1"/>
    <col min="12" max="12" width="13.375" style="147" customWidth="1"/>
    <col min="13" max="13" width="13" style="147" customWidth="1"/>
    <col min="14" max="14" width="10.125" style="147" customWidth="1"/>
    <col min="15" max="15" width="4.125" style="147" customWidth="1"/>
    <col min="16" max="16" width="0.875" style="147" customWidth="1"/>
    <col min="17" max="17" width="11" style="147" customWidth="1"/>
    <col min="18" max="18" width="25.75" style="147" customWidth="1"/>
    <col min="19" max="19" width="11.375" style="147" customWidth="1"/>
    <col min="20" max="20" width="13.125" style="147" customWidth="1"/>
    <col min="21" max="21" width="12.75" style="147" customWidth="1"/>
    <col min="22" max="22" width="9" style="147"/>
    <col min="23" max="23" width="5.125" style="147" customWidth="1"/>
    <col min="24" max="24" width="0.75" style="147" customWidth="1"/>
    <col min="25" max="25" width="10.875" style="147" customWidth="1"/>
    <col min="26" max="26" width="26.125" style="147" customWidth="1"/>
    <col min="27" max="27" width="11.125" style="147" customWidth="1"/>
    <col min="28" max="28" width="13.375" style="147" customWidth="1"/>
    <col min="29" max="29" width="13.125" style="147" customWidth="1"/>
    <col min="30" max="31" width="9" style="147"/>
    <col min="32" max="32" width="0.875" style="147" customWidth="1"/>
    <col min="33" max="33" width="11" style="147" customWidth="1"/>
    <col min="34" max="34" width="25.875" style="147" customWidth="1"/>
    <col min="35" max="35" width="11" style="147" customWidth="1"/>
    <col min="36" max="36" width="13.5" style="147" customWidth="1"/>
    <col min="37" max="37" width="13" style="147" customWidth="1"/>
    <col min="38" max="39" width="9" style="147"/>
    <col min="40" max="40" width="0.875" style="147" customWidth="1"/>
    <col min="41" max="41" width="11.125" style="147" customWidth="1"/>
    <col min="42" max="42" width="25.625" style="147" customWidth="1"/>
    <col min="43" max="43" width="11" style="147" customWidth="1"/>
    <col min="44" max="44" width="12.875" style="147" customWidth="1"/>
    <col min="45" max="45" width="13.25" style="147" customWidth="1"/>
    <col min="46" max="47" width="9" style="147"/>
    <col min="48" max="48" width="0.875" style="147" customWidth="1"/>
    <col min="49" max="49" width="11" style="147" customWidth="1"/>
    <col min="50" max="50" width="26.375" style="147" customWidth="1"/>
    <col min="51" max="51" width="10.875" style="147" customWidth="1"/>
    <col min="52" max="52" width="12.875" style="147" customWidth="1"/>
    <col min="53" max="53" width="13" style="147" customWidth="1"/>
    <col min="54" max="55" width="9" style="147"/>
    <col min="56" max="56" width="0.75" style="147" customWidth="1"/>
    <col min="57" max="57" width="11.125" style="147" customWidth="1"/>
    <col min="58" max="58" width="26.5" style="147" customWidth="1"/>
    <col min="59" max="59" width="11.125" style="147" customWidth="1"/>
    <col min="60" max="60" width="12.625" style="147" customWidth="1"/>
    <col min="61" max="61" width="13.125" style="147" customWidth="1"/>
    <col min="62" max="63" width="9" style="147"/>
    <col min="64" max="64" width="0.875" style="147" customWidth="1"/>
    <col min="65" max="65" width="11.375" style="147" customWidth="1"/>
    <col min="66" max="66" width="25.875" style="147" customWidth="1"/>
    <col min="67" max="67" width="11.125" style="147" customWidth="1"/>
    <col min="68" max="68" width="13.375" style="147" customWidth="1"/>
    <col min="69" max="69" width="13.5" style="147" customWidth="1"/>
    <col min="70" max="71" width="9" style="147"/>
    <col min="72" max="72" width="0.75" style="147" customWidth="1"/>
    <col min="73" max="73" width="11.375" style="147" customWidth="1"/>
    <col min="74" max="74" width="25.75" style="147" customWidth="1"/>
    <col min="75" max="75" width="10.75" style="147" customWidth="1"/>
    <col min="76" max="76" width="12.875" style="147" customWidth="1"/>
    <col min="77" max="77" width="13.125" style="147" customWidth="1"/>
    <col min="78" max="79" width="9" style="147"/>
    <col min="80" max="80" width="0.875" style="147" customWidth="1"/>
    <col min="81" max="16384" width="9" style="147"/>
  </cols>
  <sheetData>
    <row r="1" spans="2:80" ht="26.25" customHeight="1" x14ac:dyDescent="0.15"/>
    <row r="2" spans="2:80" ht="12" customHeight="1" x14ac:dyDescent="0.15">
      <c r="J2" s="146"/>
    </row>
    <row r="3" spans="2:80" ht="31.5" customHeight="1" x14ac:dyDescent="0.15">
      <c r="B3" s="413" t="s">
        <v>153</v>
      </c>
      <c r="C3" s="413"/>
      <c r="D3" s="413"/>
      <c r="E3" s="413"/>
      <c r="F3" s="413"/>
      <c r="G3" s="413"/>
      <c r="H3" s="232"/>
      <c r="J3" s="413" t="s">
        <v>154</v>
      </c>
      <c r="K3" s="413"/>
      <c r="L3" s="413"/>
      <c r="M3" s="413"/>
      <c r="N3" s="413"/>
      <c r="O3" s="413"/>
      <c r="P3" s="232"/>
      <c r="R3" s="413" t="s">
        <v>155</v>
      </c>
      <c r="S3" s="413"/>
      <c r="T3" s="413"/>
      <c r="U3" s="413"/>
      <c r="V3" s="413"/>
      <c r="W3" s="413"/>
      <c r="X3" s="232"/>
      <c r="Z3" s="413" t="s">
        <v>156</v>
      </c>
      <c r="AA3" s="413"/>
      <c r="AB3" s="413"/>
      <c r="AC3" s="413"/>
      <c r="AD3" s="413"/>
      <c r="AE3" s="413"/>
      <c r="AF3" s="232"/>
      <c r="AH3" s="413" t="s">
        <v>157</v>
      </c>
      <c r="AI3" s="413"/>
      <c r="AJ3" s="413"/>
      <c r="AK3" s="413"/>
      <c r="AL3" s="413"/>
      <c r="AM3" s="413"/>
      <c r="AN3" s="232"/>
      <c r="AP3" s="413" t="s">
        <v>158</v>
      </c>
      <c r="AQ3" s="413"/>
      <c r="AR3" s="413"/>
      <c r="AS3" s="413"/>
      <c r="AT3" s="413"/>
      <c r="AU3" s="413"/>
      <c r="AV3" s="232"/>
      <c r="AX3" s="413" t="s">
        <v>159</v>
      </c>
      <c r="AY3" s="413"/>
      <c r="AZ3" s="413"/>
      <c r="BA3" s="413"/>
      <c r="BB3" s="413"/>
      <c r="BC3" s="413"/>
      <c r="BD3" s="232"/>
      <c r="BF3" s="413" t="s">
        <v>162</v>
      </c>
      <c r="BG3" s="413"/>
      <c r="BH3" s="413"/>
      <c r="BI3" s="413"/>
      <c r="BJ3" s="413"/>
      <c r="BK3" s="413"/>
      <c r="BL3" s="232"/>
      <c r="BN3" s="413" t="s">
        <v>161</v>
      </c>
      <c r="BO3" s="413"/>
      <c r="BP3" s="413"/>
      <c r="BQ3" s="413"/>
      <c r="BR3" s="413"/>
      <c r="BS3" s="413"/>
      <c r="BT3" s="232"/>
      <c r="BV3" s="413" t="s">
        <v>160</v>
      </c>
      <c r="BW3" s="413"/>
      <c r="BX3" s="413"/>
      <c r="BY3" s="413"/>
      <c r="BZ3" s="413"/>
      <c r="CA3" s="413"/>
      <c r="CB3" s="232"/>
    </row>
    <row r="4" spans="2:80" ht="12" customHeight="1" x14ac:dyDescent="0.15">
      <c r="J4" s="146"/>
      <c r="R4" s="146"/>
      <c r="Z4" s="146"/>
      <c r="AH4" s="146" t="s">
        <v>284</v>
      </c>
      <c r="AP4" s="146"/>
      <c r="AX4" s="146"/>
      <c r="BF4" s="146"/>
      <c r="BN4" s="146"/>
      <c r="BV4" s="146"/>
    </row>
    <row r="5" spans="2:80" ht="3.75" customHeight="1" thickBot="1" x14ac:dyDescent="0.2">
      <c r="B5" s="232"/>
      <c r="C5" s="148"/>
      <c r="D5" s="148"/>
      <c r="E5" s="148"/>
      <c r="F5" s="148"/>
      <c r="G5" s="148"/>
      <c r="H5" s="148"/>
      <c r="J5" s="232"/>
      <c r="K5" s="148"/>
      <c r="L5" s="148"/>
      <c r="M5" s="148"/>
      <c r="N5" s="148"/>
      <c r="O5" s="148"/>
      <c r="P5" s="148"/>
      <c r="R5" s="232"/>
      <c r="S5" s="148"/>
      <c r="T5" s="148"/>
      <c r="U5" s="148"/>
      <c r="V5" s="148"/>
      <c r="W5" s="148"/>
      <c r="X5" s="148"/>
      <c r="Z5" s="232"/>
      <c r="AA5" s="148"/>
      <c r="AB5" s="148"/>
      <c r="AC5" s="148"/>
      <c r="AD5" s="148"/>
      <c r="AE5" s="148"/>
      <c r="AF5" s="148"/>
      <c r="AH5" s="232"/>
      <c r="AI5" s="148"/>
      <c r="AJ5" s="148"/>
      <c r="AK5" s="148"/>
      <c r="AL5" s="148"/>
      <c r="AM5" s="148"/>
      <c r="AN5" s="148"/>
      <c r="AP5" s="232"/>
      <c r="AQ5" s="148"/>
      <c r="AR5" s="148"/>
      <c r="AS5" s="148"/>
      <c r="AT5" s="148"/>
      <c r="AU5" s="148"/>
      <c r="AV5" s="148"/>
      <c r="AX5" s="232"/>
      <c r="AY5" s="148"/>
      <c r="AZ5" s="148"/>
      <c r="BA5" s="148"/>
      <c r="BB5" s="148"/>
      <c r="BC5" s="148"/>
      <c r="BD5" s="148"/>
      <c r="BF5" s="232"/>
      <c r="BG5" s="148"/>
      <c r="BH5" s="148"/>
      <c r="BI5" s="148"/>
      <c r="BJ5" s="148"/>
      <c r="BK5" s="148"/>
      <c r="BL5" s="148"/>
      <c r="BN5" s="232"/>
      <c r="BO5" s="148"/>
      <c r="BP5" s="148"/>
      <c r="BQ5" s="148"/>
      <c r="BR5" s="148"/>
      <c r="BS5" s="148"/>
      <c r="BT5" s="148"/>
      <c r="BV5" s="232"/>
      <c r="BW5" s="148"/>
      <c r="BX5" s="148"/>
      <c r="BY5" s="148"/>
      <c r="BZ5" s="148"/>
      <c r="CA5" s="148"/>
      <c r="CB5" s="148"/>
    </row>
    <row r="6" spans="2:80" s="245" customFormat="1" ht="19.5" thickBot="1" x14ac:dyDescent="0.2">
      <c r="B6" s="244" t="s">
        <v>281</v>
      </c>
      <c r="C6" s="410"/>
      <c r="D6" s="411"/>
      <c r="E6" s="411"/>
      <c r="F6" s="411"/>
      <c r="G6" s="412"/>
      <c r="H6" s="298"/>
      <c r="J6" s="244" t="s">
        <v>281</v>
      </c>
      <c r="K6" s="410"/>
      <c r="L6" s="411"/>
      <c r="M6" s="411"/>
      <c r="N6" s="411"/>
      <c r="O6" s="412"/>
      <c r="P6" s="298"/>
      <c r="R6" s="244" t="s">
        <v>281</v>
      </c>
      <c r="S6" s="410"/>
      <c r="T6" s="411"/>
      <c r="U6" s="411"/>
      <c r="V6" s="411"/>
      <c r="W6" s="412"/>
      <c r="X6" s="298"/>
      <c r="Z6" s="244" t="s">
        <v>281</v>
      </c>
      <c r="AA6" s="410"/>
      <c r="AB6" s="411"/>
      <c r="AC6" s="411"/>
      <c r="AD6" s="411"/>
      <c r="AE6" s="412"/>
      <c r="AF6" s="298"/>
      <c r="AH6" s="244" t="s">
        <v>281</v>
      </c>
      <c r="AI6" s="410"/>
      <c r="AJ6" s="411"/>
      <c r="AK6" s="411"/>
      <c r="AL6" s="411"/>
      <c r="AM6" s="412"/>
      <c r="AN6" s="298"/>
      <c r="AP6" s="244" t="s">
        <v>281</v>
      </c>
      <c r="AQ6" s="410"/>
      <c r="AR6" s="411"/>
      <c r="AS6" s="411"/>
      <c r="AT6" s="411"/>
      <c r="AU6" s="412"/>
      <c r="AV6" s="298"/>
      <c r="AX6" s="244" t="s">
        <v>281</v>
      </c>
      <c r="AY6" s="410"/>
      <c r="AZ6" s="411"/>
      <c r="BA6" s="411"/>
      <c r="BB6" s="411"/>
      <c r="BC6" s="412"/>
      <c r="BD6" s="298"/>
      <c r="BF6" s="244" t="s">
        <v>281</v>
      </c>
      <c r="BG6" s="410"/>
      <c r="BH6" s="411"/>
      <c r="BI6" s="411"/>
      <c r="BJ6" s="411"/>
      <c r="BK6" s="412"/>
      <c r="BL6" s="298"/>
      <c r="BN6" s="244" t="s">
        <v>281</v>
      </c>
      <c r="BO6" s="410"/>
      <c r="BP6" s="411"/>
      <c r="BQ6" s="411"/>
      <c r="BR6" s="411"/>
      <c r="BS6" s="412"/>
      <c r="BT6" s="298"/>
      <c r="BV6" s="244" t="s">
        <v>281</v>
      </c>
      <c r="BW6" s="410"/>
      <c r="BX6" s="411"/>
      <c r="BY6" s="411"/>
      <c r="BZ6" s="411"/>
      <c r="CA6" s="412"/>
      <c r="CB6" s="298"/>
    </row>
    <row r="7" spans="2:80" ht="3.75" customHeight="1" x14ac:dyDescent="0.15">
      <c r="B7" s="149"/>
      <c r="C7" s="152"/>
      <c r="D7" s="152"/>
      <c r="E7" s="152"/>
      <c r="F7" s="152"/>
      <c r="G7" s="152"/>
      <c r="H7" s="152"/>
      <c r="J7" s="149"/>
      <c r="K7" s="152"/>
      <c r="L7" s="152"/>
      <c r="M7" s="152"/>
      <c r="N7" s="152"/>
      <c r="O7" s="152"/>
      <c r="P7" s="152"/>
      <c r="R7" s="149"/>
      <c r="S7" s="152"/>
      <c r="T7" s="152"/>
      <c r="U7" s="152"/>
      <c r="V7" s="152"/>
      <c r="W7" s="152"/>
      <c r="X7" s="152"/>
      <c r="Z7" s="149"/>
      <c r="AA7" s="152"/>
      <c r="AB7" s="152"/>
      <c r="AC7" s="152"/>
      <c r="AD7" s="152"/>
      <c r="AE7" s="152"/>
      <c r="AF7" s="152"/>
      <c r="AH7" s="149"/>
      <c r="AI7" s="152"/>
      <c r="AJ7" s="152"/>
      <c r="AK7" s="152"/>
      <c r="AL7" s="152"/>
      <c r="AM7" s="152"/>
      <c r="AN7" s="152"/>
      <c r="AP7" s="149"/>
      <c r="AQ7" s="152"/>
      <c r="AR7" s="152"/>
      <c r="AS7" s="152"/>
      <c r="AT7" s="152"/>
      <c r="AU7" s="152"/>
      <c r="AV7" s="152"/>
      <c r="AX7" s="149"/>
      <c r="AY7" s="152"/>
      <c r="AZ7" s="152"/>
      <c r="BA7" s="152"/>
      <c r="BB7" s="152"/>
      <c r="BC7" s="152"/>
      <c r="BD7" s="152"/>
      <c r="BF7" s="149"/>
      <c r="BG7" s="152"/>
      <c r="BH7" s="152"/>
      <c r="BI7" s="152"/>
      <c r="BJ7" s="152"/>
      <c r="BK7" s="152"/>
      <c r="BL7" s="152"/>
      <c r="BN7" s="149"/>
      <c r="BO7" s="152"/>
      <c r="BP7" s="152"/>
      <c r="BQ7" s="152"/>
      <c r="BR7" s="152"/>
      <c r="BS7" s="152"/>
      <c r="BT7" s="152"/>
      <c r="BV7" s="149"/>
      <c r="BW7" s="152"/>
      <c r="BX7" s="152"/>
      <c r="BY7" s="152"/>
      <c r="BZ7" s="152"/>
      <c r="CA7" s="152"/>
      <c r="CB7" s="152"/>
    </row>
    <row r="8" spans="2:80" ht="9" customHeight="1" x14ac:dyDescent="0.15">
      <c r="B8" s="150"/>
      <c r="J8" s="150"/>
      <c r="R8" s="150"/>
      <c r="Z8" s="150"/>
      <c r="AH8" s="150"/>
      <c r="AP8" s="150"/>
      <c r="AX8" s="150"/>
      <c r="BF8" s="150"/>
      <c r="BN8" s="150"/>
      <c r="BV8" s="150"/>
    </row>
    <row r="9" spans="2:80" ht="3" customHeight="1" thickBot="1" x14ac:dyDescent="0.2">
      <c r="B9" s="149"/>
      <c r="C9" s="148"/>
      <c r="D9" s="148"/>
      <c r="E9" s="148"/>
      <c r="F9" s="148"/>
      <c r="G9" s="148"/>
      <c r="H9" s="148"/>
      <c r="J9" s="149"/>
      <c r="K9" s="148"/>
      <c r="L9" s="148"/>
      <c r="M9" s="148"/>
      <c r="N9" s="148"/>
      <c r="O9" s="148"/>
      <c r="P9" s="148"/>
      <c r="R9" s="149"/>
      <c r="S9" s="148"/>
      <c r="T9" s="148"/>
      <c r="U9" s="148"/>
      <c r="V9" s="148"/>
      <c r="W9" s="148"/>
      <c r="X9" s="148"/>
      <c r="Z9" s="149"/>
      <c r="AA9" s="148"/>
      <c r="AB9" s="148"/>
      <c r="AC9" s="148"/>
      <c r="AD9" s="148"/>
      <c r="AE9" s="148"/>
      <c r="AF9" s="148"/>
      <c r="AH9" s="149"/>
      <c r="AI9" s="148"/>
      <c r="AJ9" s="148"/>
      <c r="AK9" s="148"/>
      <c r="AL9" s="148"/>
      <c r="AM9" s="148"/>
      <c r="AN9" s="148"/>
      <c r="AP9" s="149"/>
      <c r="AQ9" s="148"/>
      <c r="AR9" s="148"/>
      <c r="AS9" s="148"/>
      <c r="AT9" s="148"/>
      <c r="AU9" s="148"/>
      <c r="AV9" s="148"/>
      <c r="AX9" s="149"/>
      <c r="AY9" s="148"/>
      <c r="AZ9" s="148"/>
      <c r="BA9" s="148"/>
      <c r="BB9" s="148"/>
      <c r="BC9" s="148"/>
      <c r="BD9" s="148"/>
      <c r="BF9" s="149"/>
      <c r="BG9" s="148"/>
      <c r="BH9" s="148"/>
      <c r="BI9" s="148"/>
      <c r="BJ9" s="148"/>
      <c r="BK9" s="148"/>
      <c r="BL9" s="148"/>
      <c r="BN9" s="149"/>
      <c r="BO9" s="148"/>
      <c r="BP9" s="148"/>
      <c r="BQ9" s="148"/>
      <c r="BR9" s="148"/>
      <c r="BS9" s="148"/>
      <c r="BT9" s="148"/>
      <c r="BV9" s="149"/>
      <c r="BW9" s="148"/>
      <c r="BX9" s="148"/>
      <c r="BY9" s="148"/>
      <c r="BZ9" s="148"/>
      <c r="CA9" s="148"/>
      <c r="CB9" s="148"/>
    </row>
    <row r="10" spans="2:80" ht="19.5" thickBot="1" x14ac:dyDescent="0.2">
      <c r="B10" s="149" t="s">
        <v>282</v>
      </c>
      <c r="C10" s="151"/>
      <c r="D10" s="152" t="s">
        <v>47</v>
      </c>
      <c r="E10" s="151"/>
      <c r="F10" s="152" t="s">
        <v>48</v>
      </c>
      <c r="G10" s="148"/>
      <c r="H10" s="148"/>
      <c r="J10" s="149" t="s">
        <v>282</v>
      </c>
      <c r="K10" s="151"/>
      <c r="L10" s="152" t="s">
        <v>47</v>
      </c>
      <c r="M10" s="151"/>
      <c r="N10" s="152" t="s">
        <v>48</v>
      </c>
      <c r="O10" s="148"/>
      <c r="P10" s="148"/>
      <c r="R10" s="149" t="s">
        <v>282</v>
      </c>
      <c r="S10" s="151"/>
      <c r="T10" s="152" t="s">
        <v>47</v>
      </c>
      <c r="U10" s="151"/>
      <c r="V10" s="152" t="s">
        <v>48</v>
      </c>
      <c r="W10" s="148"/>
      <c r="X10" s="148"/>
      <c r="Z10" s="149" t="s">
        <v>282</v>
      </c>
      <c r="AA10" s="151"/>
      <c r="AB10" s="152" t="s">
        <v>47</v>
      </c>
      <c r="AC10" s="151"/>
      <c r="AD10" s="152" t="s">
        <v>48</v>
      </c>
      <c r="AE10" s="148"/>
      <c r="AF10" s="148"/>
      <c r="AH10" s="149" t="s">
        <v>282</v>
      </c>
      <c r="AI10" s="151"/>
      <c r="AJ10" s="152" t="s">
        <v>47</v>
      </c>
      <c r="AK10" s="151"/>
      <c r="AL10" s="152" t="s">
        <v>48</v>
      </c>
      <c r="AM10" s="148"/>
      <c r="AN10" s="148"/>
      <c r="AP10" s="149" t="s">
        <v>282</v>
      </c>
      <c r="AQ10" s="151"/>
      <c r="AR10" s="152" t="s">
        <v>47</v>
      </c>
      <c r="AS10" s="151"/>
      <c r="AT10" s="152" t="s">
        <v>48</v>
      </c>
      <c r="AU10" s="148"/>
      <c r="AV10" s="148"/>
      <c r="AX10" s="149" t="s">
        <v>282</v>
      </c>
      <c r="AY10" s="151"/>
      <c r="AZ10" s="152" t="s">
        <v>47</v>
      </c>
      <c r="BA10" s="151"/>
      <c r="BB10" s="152" t="s">
        <v>48</v>
      </c>
      <c r="BC10" s="148"/>
      <c r="BD10" s="148"/>
      <c r="BF10" s="149" t="s">
        <v>282</v>
      </c>
      <c r="BG10" s="151"/>
      <c r="BH10" s="152" t="s">
        <v>47</v>
      </c>
      <c r="BI10" s="151"/>
      <c r="BJ10" s="152" t="s">
        <v>48</v>
      </c>
      <c r="BK10" s="148"/>
      <c r="BL10" s="148"/>
      <c r="BN10" s="149" t="s">
        <v>282</v>
      </c>
      <c r="BO10" s="151"/>
      <c r="BP10" s="152" t="s">
        <v>47</v>
      </c>
      <c r="BQ10" s="151"/>
      <c r="BR10" s="152" t="s">
        <v>48</v>
      </c>
      <c r="BS10" s="148"/>
      <c r="BT10" s="148"/>
      <c r="BV10" s="149" t="s">
        <v>282</v>
      </c>
      <c r="BW10" s="151"/>
      <c r="BX10" s="152" t="s">
        <v>47</v>
      </c>
      <c r="BY10" s="151"/>
      <c r="BZ10" s="152" t="s">
        <v>48</v>
      </c>
      <c r="CA10" s="148"/>
      <c r="CB10" s="148"/>
    </row>
    <row r="11" spans="2:80" ht="3" customHeight="1" x14ac:dyDescent="0.15">
      <c r="B11" s="149"/>
      <c r="C11" s="148"/>
      <c r="D11" s="152"/>
      <c r="E11" s="148"/>
      <c r="F11" s="152"/>
      <c r="G11" s="148"/>
      <c r="H11" s="148"/>
      <c r="J11" s="149"/>
      <c r="K11" s="148"/>
      <c r="L11" s="152"/>
      <c r="M11" s="148"/>
      <c r="N11" s="152"/>
      <c r="O11" s="148"/>
      <c r="P11" s="148"/>
      <c r="R11" s="149"/>
      <c r="S11" s="148"/>
      <c r="T11" s="152"/>
      <c r="U11" s="148"/>
      <c r="V11" s="152"/>
      <c r="W11" s="148"/>
      <c r="X11" s="148"/>
      <c r="Z11" s="149"/>
      <c r="AA11" s="148"/>
      <c r="AB11" s="152"/>
      <c r="AC11" s="148"/>
      <c r="AD11" s="152"/>
      <c r="AE11" s="148"/>
      <c r="AF11" s="148"/>
      <c r="AH11" s="149"/>
      <c r="AI11" s="148"/>
      <c r="AJ11" s="152"/>
      <c r="AK11" s="148"/>
      <c r="AL11" s="152"/>
      <c r="AM11" s="148"/>
      <c r="AN11" s="148"/>
      <c r="AP11" s="149"/>
      <c r="AQ11" s="148"/>
      <c r="AR11" s="152"/>
      <c r="AS11" s="148"/>
      <c r="AT11" s="152"/>
      <c r="AU11" s="148"/>
      <c r="AV11" s="148"/>
      <c r="AX11" s="149"/>
      <c r="AY11" s="148"/>
      <c r="AZ11" s="152"/>
      <c r="BA11" s="148"/>
      <c r="BB11" s="152"/>
      <c r="BC11" s="148"/>
      <c r="BD11" s="148"/>
      <c r="BF11" s="149"/>
      <c r="BG11" s="148"/>
      <c r="BH11" s="152"/>
      <c r="BI11" s="148"/>
      <c r="BJ11" s="152"/>
      <c r="BK11" s="148"/>
      <c r="BL11" s="148"/>
      <c r="BN11" s="149"/>
      <c r="BO11" s="148"/>
      <c r="BP11" s="152"/>
      <c r="BQ11" s="148"/>
      <c r="BR11" s="152"/>
      <c r="BS11" s="148"/>
      <c r="BT11" s="148"/>
      <c r="BV11" s="149"/>
      <c r="BW11" s="148"/>
      <c r="BX11" s="152"/>
      <c r="BY11" s="148"/>
      <c r="BZ11" s="152"/>
      <c r="CA11" s="148"/>
      <c r="CB11" s="148"/>
    </row>
    <row r="12" spans="2:80" ht="10.5" customHeight="1" x14ac:dyDescent="0.15">
      <c r="B12" s="150"/>
      <c r="D12" s="153"/>
      <c r="J12" s="150"/>
      <c r="L12" s="153"/>
      <c r="R12" s="150"/>
      <c r="T12" s="153"/>
      <c r="Z12" s="150"/>
      <c r="AB12" s="153"/>
      <c r="AH12" s="150"/>
      <c r="AJ12" s="153"/>
      <c r="AP12" s="150"/>
      <c r="AR12" s="153"/>
      <c r="AX12" s="150"/>
      <c r="AZ12" s="153"/>
      <c r="BF12" s="150"/>
      <c r="BH12" s="153"/>
      <c r="BN12" s="150"/>
      <c r="BP12" s="153"/>
      <c r="BV12" s="150"/>
      <c r="BX12" s="153"/>
    </row>
    <row r="13" spans="2:80" ht="3.75" customHeight="1" thickBot="1" x14ac:dyDescent="0.2">
      <c r="B13" s="149"/>
      <c r="C13" s="148"/>
      <c r="D13" s="152"/>
      <c r="E13" s="148"/>
      <c r="F13" s="148"/>
      <c r="G13" s="148"/>
      <c r="H13" s="148"/>
      <c r="J13" s="149"/>
      <c r="K13" s="148"/>
      <c r="L13" s="152"/>
      <c r="M13" s="148"/>
      <c r="N13" s="148"/>
      <c r="O13" s="148"/>
      <c r="P13" s="148"/>
      <c r="R13" s="149"/>
      <c r="S13" s="148"/>
      <c r="T13" s="152"/>
      <c r="U13" s="148"/>
      <c r="V13" s="148"/>
      <c r="W13" s="148"/>
      <c r="X13" s="148"/>
      <c r="Z13" s="149"/>
      <c r="AA13" s="148"/>
      <c r="AB13" s="152"/>
      <c r="AC13" s="148"/>
      <c r="AD13" s="148"/>
      <c r="AE13" s="148"/>
      <c r="AF13" s="148"/>
      <c r="AH13" s="149"/>
      <c r="AI13" s="148"/>
      <c r="AJ13" s="152"/>
      <c r="AK13" s="148"/>
      <c r="AL13" s="148"/>
      <c r="AM13" s="148"/>
      <c r="AN13" s="148"/>
      <c r="AP13" s="149"/>
      <c r="AQ13" s="148"/>
      <c r="AR13" s="152"/>
      <c r="AS13" s="148"/>
      <c r="AT13" s="148"/>
      <c r="AU13" s="148"/>
      <c r="AV13" s="148"/>
      <c r="AX13" s="149"/>
      <c r="AY13" s="148"/>
      <c r="AZ13" s="152"/>
      <c r="BA13" s="148"/>
      <c r="BB13" s="148"/>
      <c r="BC13" s="148"/>
      <c r="BD13" s="148"/>
      <c r="BF13" s="149"/>
      <c r="BG13" s="148"/>
      <c r="BH13" s="152"/>
      <c r="BI13" s="148"/>
      <c r="BJ13" s="148"/>
      <c r="BK13" s="148"/>
      <c r="BL13" s="148"/>
      <c r="BN13" s="149"/>
      <c r="BO13" s="148"/>
      <c r="BP13" s="152"/>
      <c r="BQ13" s="148"/>
      <c r="BR13" s="148"/>
      <c r="BS13" s="148"/>
      <c r="BT13" s="148"/>
      <c r="BV13" s="149"/>
      <c r="BW13" s="148"/>
      <c r="BX13" s="152"/>
      <c r="BY13" s="148"/>
      <c r="BZ13" s="148"/>
      <c r="CA13" s="148"/>
      <c r="CB13" s="148"/>
    </row>
    <row r="14" spans="2:80" ht="19.5" thickBot="1" x14ac:dyDescent="0.2">
      <c r="B14" s="149" t="s">
        <v>283</v>
      </c>
      <c r="C14" s="151"/>
      <c r="D14" s="152" t="s">
        <v>0</v>
      </c>
      <c r="E14" s="330" t="s">
        <v>42</v>
      </c>
      <c r="F14" s="148">
        <f>F16+F17</f>
        <v>0</v>
      </c>
      <c r="G14" s="152" t="s">
        <v>41</v>
      </c>
      <c r="H14" s="148"/>
      <c r="J14" s="149" t="s">
        <v>283</v>
      </c>
      <c r="K14" s="151"/>
      <c r="L14" s="152" t="s">
        <v>0</v>
      </c>
      <c r="M14" s="330" t="s">
        <v>42</v>
      </c>
      <c r="N14" s="148">
        <f>N16+N17</f>
        <v>0</v>
      </c>
      <c r="O14" s="152" t="s">
        <v>1</v>
      </c>
      <c r="P14" s="148"/>
      <c r="R14" s="149" t="s">
        <v>283</v>
      </c>
      <c r="S14" s="151"/>
      <c r="T14" s="152" t="s">
        <v>0</v>
      </c>
      <c r="U14" s="330" t="s">
        <v>42</v>
      </c>
      <c r="V14" s="148">
        <f>V16+V17</f>
        <v>0</v>
      </c>
      <c r="W14" s="152" t="s">
        <v>1</v>
      </c>
      <c r="X14" s="148"/>
      <c r="Z14" s="149" t="s">
        <v>283</v>
      </c>
      <c r="AA14" s="151"/>
      <c r="AB14" s="152" t="s">
        <v>0</v>
      </c>
      <c r="AC14" s="330" t="s">
        <v>42</v>
      </c>
      <c r="AD14" s="148">
        <f>AD16+AD17</f>
        <v>0</v>
      </c>
      <c r="AE14" s="152" t="s">
        <v>1</v>
      </c>
      <c r="AF14" s="148"/>
      <c r="AH14" s="149" t="s">
        <v>283</v>
      </c>
      <c r="AI14" s="151"/>
      <c r="AJ14" s="152" t="s">
        <v>0</v>
      </c>
      <c r="AK14" s="330" t="s">
        <v>42</v>
      </c>
      <c r="AL14" s="148">
        <f>AL16+AL17</f>
        <v>0</v>
      </c>
      <c r="AM14" s="152" t="s">
        <v>1</v>
      </c>
      <c r="AN14" s="148"/>
      <c r="AP14" s="149" t="s">
        <v>283</v>
      </c>
      <c r="AQ14" s="151"/>
      <c r="AR14" s="152" t="s">
        <v>0</v>
      </c>
      <c r="AS14" s="330" t="s">
        <v>42</v>
      </c>
      <c r="AT14" s="148">
        <f>AT16+AT17</f>
        <v>0</v>
      </c>
      <c r="AU14" s="152" t="s">
        <v>1</v>
      </c>
      <c r="AV14" s="148"/>
      <c r="AX14" s="149" t="s">
        <v>283</v>
      </c>
      <c r="AY14" s="151"/>
      <c r="AZ14" s="152" t="s">
        <v>0</v>
      </c>
      <c r="BA14" s="330" t="s">
        <v>42</v>
      </c>
      <c r="BB14" s="148">
        <f>BB16+BB17</f>
        <v>0</v>
      </c>
      <c r="BC14" s="152" t="s">
        <v>1</v>
      </c>
      <c r="BD14" s="148"/>
      <c r="BF14" s="149" t="s">
        <v>283</v>
      </c>
      <c r="BG14" s="151"/>
      <c r="BH14" s="152" t="s">
        <v>0</v>
      </c>
      <c r="BI14" s="330" t="s">
        <v>42</v>
      </c>
      <c r="BJ14" s="148">
        <f>BJ16+BJ17</f>
        <v>0</v>
      </c>
      <c r="BK14" s="152" t="s">
        <v>1</v>
      </c>
      <c r="BL14" s="148"/>
      <c r="BN14" s="149" t="s">
        <v>283</v>
      </c>
      <c r="BO14" s="151"/>
      <c r="BP14" s="152" t="s">
        <v>0</v>
      </c>
      <c r="BQ14" s="330" t="s">
        <v>42</v>
      </c>
      <c r="BR14" s="148">
        <f>BR16+BR17</f>
        <v>0</v>
      </c>
      <c r="BS14" s="152" t="s">
        <v>1</v>
      </c>
      <c r="BT14" s="148"/>
      <c r="BV14" s="149" t="s">
        <v>283</v>
      </c>
      <c r="BW14" s="151"/>
      <c r="BX14" s="152" t="s">
        <v>0</v>
      </c>
      <c r="BY14" s="330" t="s">
        <v>42</v>
      </c>
      <c r="BZ14" s="148">
        <f>BZ16+BZ17</f>
        <v>0</v>
      </c>
      <c r="CA14" s="152" t="s">
        <v>1</v>
      </c>
      <c r="CB14" s="148"/>
    </row>
    <row r="15" spans="2:80" ht="3" customHeight="1" x14ac:dyDescent="0.15">
      <c r="E15" s="343"/>
      <c r="G15" s="153"/>
      <c r="J15" s="146"/>
      <c r="M15" s="343"/>
      <c r="O15" s="153"/>
      <c r="R15" s="146"/>
      <c r="U15" s="343"/>
      <c r="W15" s="153"/>
      <c r="Z15" s="146"/>
      <c r="AC15" s="343"/>
      <c r="AE15" s="153"/>
      <c r="AH15" s="146"/>
      <c r="AK15" s="343"/>
      <c r="AM15" s="153"/>
      <c r="AP15" s="146"/>
      <c r="AS15" s="343"/>
      <c r="AU15" s="153"/>
      <c r="AX15" s="146"/>
      <c r="BA15" s="343"/>
      <c r="BC15" s="153"/>
      <c r="BF15" s="146"/>
      <c r="BI15" s="343"/>
      <c r="BK15" s="153"/>
      <c r="BN15" s="146"/>
      <c r="BQ15" s="343"/>
      <c r="BS15" s="153"/>
      <c r="BV15" s="146"/>
      <c r="BY15" s="343"/>
      <c r="CA15" s="153"/>
    </row>
    <row r="16" spans="2:80" ht="24.75" hidden="1" customHeight="1" x14ac:dyDescent="0.15">
      <c r="B16" s="342" t="s">
        <v>291</v>
      </c>
      <c r="C16" s="338">
        <f>SUMIF(B23:B43,"お茶・お菓子",C23:C43)+SUMIF(B23:B43,"食事",C23:C43)+SUMIF(B23:B43,"お茶・お菓子・食事",C23:C43)</f>
        <v>0</v>
      </c>
      <c r="D16" s="409" t="s">
        <v>273</v>
      </c>
      <c r="E16" s="409"/>
      <c r="F16" s="339">
        <f>IF(C16=0,0,MIN(C16,C17))</f>
        <v>0</v>
      </c>
      <c r="G16" s="340" t="s">
        <v>276</v>
      </c>
      <c r="H16" s="341"/>
      <c r="J16" s="342" t="s">
        <v>291</v>
      </c>
      <c r="K16" s="338">
        <f>SUMIF(J23:J43,"お茶・お菓子",K23:K43)+SUMIF(J23:J43,"食事",K23:K43)+SUMIF(J23:J43,"お茶・お菓子・食事",K23:K43)</f>
        <v>0</v>
      </c>
      <c r="L16" s="409" t="s">
        <v>273</v>
      </c>
      <c r="M16" s="409"/>
      <c r="N16" s="339">
        <f>IF(K16=0,0,MIN(K16,K17))</f>
        <v>0</v>
      </c>
      <c r="O16" s="340" t="s">
        <v>1</v>
      </c>
      <c r="P16" s="341"/>
      <c r="R16" s="342" t="s">
        <v>291</v>
      </c>
      <c r="S16" s="338">
        <f>SUMIF(R23:R43,"お茶・お菓子",S23:S43)+SUMIF(R23:R43,"食事",S23:S43)+SUMIF(R23:R43,"お茶・お菓子・食事",S23:S43)</f>
        <v>0</v>
      </c>
      <c r="T16" s="409" t="s">
        <v>273</v>
      </c>
      <c r="U16" s="409"/>
      <c r="V16" s="339">
        <f>IF(S16=0,0,MIN(S16,S17))</f>
        <v>0</v>
      </c>
      <c r="W16" s="340" t="s">
        <v>1</v>
      </c>
      <c r="X16" s="341"/>
      <c r="Z16" s="342" t="s">
        <v>291</v>
      </c>
      <c r="AA16" s="338">
        <f>SUMIF(Z23:Z43,"お茶・お菓子",AA23:AA43)+SUMIF(Z23:Z43,"食事",AA23:AA43)+SUMIF(Z23:Z43,"お茶・お菓子・食事",AA23:AA43)</f>
        <v>0</v>
      </c>
      <c r="AB16" s="409" t="s">
        <v>273</v>
      </c>
      <c r="AC16" s="409"/>
      <c r="AD16" s="339">
        <f>IF(AA16=0,0,MIN(AA16,AA17))</f>
        <v>0</v>
      </c>
      <c r="AE16" s="340" t="s">
        <v>1</v>
      </c>
      <c r="AF16" s="341"/>
      <c r="AH16" s="342" t="s">
        <v>291</v>
      </c>
      <c r="AI16" s="338">
        <f>SUMIF(AH23:AH43,"お茶・お菓子",AI23:AI43)+SUMIF(AH23:AH43,"食事",AI23:AI43)+SUMIF(AH23:AH43,"お茶・お菓子・食事",AI23:AI43)</f>
        <v>0</v>
      </c>
      <c r="AJ16" s="409" t="s">
        <v>273</v>
      </c>
      <c r="AK16" s="409"/>
      <c r="AL16" s="339">
        <f>IF(AI16=0,0,MIN(AI16,AI17))</f>
        <v>0</v>
      </c>
      <c r="AM16" s="340" t="s">
        <v>1</v>
      </c>
      <c r="AN16" s="341"/>
      <c r="AP16" s="342" t="s">
        <v>291</v>
      </c>
      <c r="AQ16" s="338">
        <f>SUMIF(AP23:AP43,"お茶・お菓子",AQ23:AQ43)+SUMIF(AP23:AP43,"食事",AQ23:AQ43)+SUMIF(AP23:AP43,"お茶・お菓子・食事",AQ23:AQ43)</f>
        <v>0</v>
      </c>
      <c r="AR16" s="409" t="s">
        <v>273</v>
      </c>
      <c r="AS16" s="409"/>
      <c r="AT16" s="339">
        <f>IF(AQ16=0,0,MIN(AQ16,AQ17))</f>
        <v>0</v>
      </c>
      <c r="AU16" s="340" t="s">
        <v>1</v>
      </c>
      <c r="AV16" s="341"/>
      <c r="AX16" s="342" t="s">
        <v>291</v>
      </c>
      <c r="AY16" s="338">
        <f>SUMIF(AX23:AX43,"お茶・お菓子",AY23:AY43)+SUMIF(AX23:AX43,"食事",AY23:AY43)+SUMIF(AX23:AX43,"お茶・お菓子・食事",AY23:AY43)</f>
        <v>0</v>
      </c>
      <c r="AZ16" s="409" t="s">
        <v>273</v>
      </c>
      <c r="BA16" s="409"/>
      <c r="BB16" s="339">
        <f>IF(AY16=0,0,MIN(AY16,AY17))</f>
        <v>0</v>
      </c>
      <c r="BC16" s="340" t="s">
        <v>1</v>
      </c>
      <c r="BD16" s="341"/>
      <c r="BF16" s="342" t="s">
        <v>291</v>
      </c>
      <c r="BG16" s="338">
        <f>SUMIF(BF23:BF43,"お茶・お菓子",BG23:BG43)+SUMIF(BF23:BF43,"食事",BG23:BG43)+SUMIF(BF23:BF43,"お茶・お菓子・食事",BG23:BG43)</f>
        <v>0</v>
      </c>
      <c r="BH16" s="409" t="s">
        <v>273</v>
      </c>
      <c r="BI16" s="409"/>
      <c r="BJ16" s="339">
        <f>IF(BG16=0,0,MIN(BG16,BG17))</f>
        <v>0</v>
      </c>
      <c r="BK16" s="340" t="s">
        <v>1</v>
      </c>
      <c r="BL16" s="341"/>
      <c r="BN16" s="342" t="s">
        <v>291</v>
      </c>
      <c r="BO16" s="338">
        <f>SUMIF(BN23:BN43,"お茶・お菓子",BO23:BO43)+SUMIF(BN23:BN43,"食事",BO23:BO43)+SUMIF(BN23:BN43,"お茶・お菓子・食事",BO23:BO43)</f>
        <v>0</v>
      </c>
      <c r="BP16" s="409" t="s">
        <v>273</v>
      </c>
      <c r="BQ16" s="409"/>
      <c r="BR16" s="339">
        <f>IF(BO16=0,0,MIN(BO16,BO17))</f>
        <v>0</v>
      </c>
      <c r="BS16" s="340" t="s">
        <v>1</v>
      </c>
      <c r="BT16" s="341"/>
      <c r="BV16" s="342" t="s">
        <v>291</v>
      </c>
      <c r="BW16" s="338">
        <f>SUMIF(BV23:BV43,"お茶・お菓子",BW23:BW43)+SUMIF(BV23:BV43,"食事",BW23:BW43)+SUMIF(BV23:BV43,"お茶・お菓子・食事",BW23:BW43)</f>
        <v>0</v>
      </c>
      <c r="BX16" s="409" t="s">
        <v>273</v>
      </c>
      <c r="BY16" s="409"/>
      <c r="BZ16" s="339">
        <f>IF(BW16=0,0,MIN(BW16,BW17))</f>
        <v>0</v>
      </c>
      <c r="CA16" s="340" t="s">
        <v>1</v>
      </c>
      <c r="CB16" s="341"/>
    </row>
    <row r="17" spans="2:80" ht="21.75" hidden="1" customHeight="1" x14ac:dyDescent="0.15">
      <c r="B17" s="342" t="s">
        <v>290</v>
      </c>
      <c r="C17" s="341" t="str">
        <f>IF(C16=0,"",IF(COUNTIF(B23:B43,"お茶・お菓子"),C14*350,IF(COUNTIF(B23:B43,"食事"),C14*500,IF(COUNTIF(B23:B43,"お茶・お菓子・食事"),C14*850))))</f>
        <v/>
      </c>
      <c r="D17" s="409" t="s">
        <v>274</v>
      </c>
      <c r="E17" s="409"/>
      <c r="F17" s="339">
        <f>F25+SUMIF(D23:D43,"対象",C23:C43)</f>
        <v>0</v>
      </c>
      <c r="G17" s="340" t="s">
        <v>276</v>
      </c>
      <c r="H17" s="341"/>
      <c r="J17" s="342" t="s">
        <v>290</v>
      </c>
      <c r="K17" s="341" t="str">
        <f>IF(K16=0,"",IF(COUNTIF(J23:J43,"お茶・お菓子"),K14*350,IF(COUNTIF(J23:J43,"食事"),K14*500,IF(COUNTIF(J23:J43,"お茶・お菓子・食事"),K14*850))))</f>
        <v/>
      </c>
      <c r="L17" s="409" t="s">
        <v>274</v>
      </c>
      <c r="M17" s="409"/>
      <c r="N17" s="339">
        <f>N25+SUMIF(L23:L43,"対象",K23:K43)</f>
        <v>0</v>
      </c>
      <c r="O17" s="340" t="s">
        <v>1</v>
      </c>
      <c r="P17" s="341"/>
      <c r="R17" s="342" t="s">
        <v>290</v>
      </c>
      <c r="S17" s="341" t="str">
        <f>IF(S16=0,"",IF(COUNTIF(R23:R43,"お茶・お菓子"),S14*350,IF(COUNTIF(R23:R43,"食事"),S14*500,IF(COUNTIF(R23:R43,"お茶・お菓子・食事"),S14*850))))</f>
        <v/>
      </c>
      <c r="T17" s="409" t="s">
        <v>274</v>
      </c>
      <c r="U17" s="409"/>
      <c r="V17" s="339">
        <f>V25+SUMIF(T23:T43,"対象",S23:S43)</f>
        <v>0</v>
      </c>
      <c r="W17" s="340" t="s">
        <v>1</v>
      </c>
      <c r="X17" s="341"/>
      <c r="Z17" s="342" t="s">
        <v>290</v>
      </c>
      <c r="AA17" s="341" t="str">
        <f>IF(AA16=0,"",IF(COUNTIF(Z23:Z43,"お茶・お菓子"),AA14*350,IF(COUNTIF(Z23:Z43,"食事"),AA14*500,IF(COUNTIF(Z23:Z43,"お茶・お菓子・食事"),AA14*850))))</f>
        <v/>
      </c>
      <c r="AB17" s="409" t="s">
        <v>274</v>
      </c>
      <c r="AC17" s="409"/>
      <c r="AD17" s="339">
        <f>AD25+SUMIF(AB23:AB43,"対象",AA23:AA43)</f>
        <v>0</v>
      </c>
      <c r="AE17" s="340" t="s">
        <v>1</v>
      </c>
      <c r="AF17" s="341"/>
      <c r="AH17" s="342" t="s">
        <v>290</v>
      </c>
      <c r="AI17" s="341" t="str">
        <f>IF(AI16=0,"",IF(COUNTIF(AH23:AH43,"お茶・お菓子"),AI14*350,IF(COUNTIF(AH23:AH43,"食事"),AI14*500,IF(COUNTIF(AH23:AH43,"お茶・お菓子・食事"),AI14*850))))</f>
        <v/>
      </c>
      <c r="AJ17" s="409" t="s">
        <v>274</v>
      </c>
      <c r="AK17" s="409"/>
      <c r="AL17" s="339">
        <f>AL25+SUMIF(AJ23:AJ43,"対象",AI23:AI43)</f>
        <v>0</v>
      </c>
      <c r="AM17" s="340" t="s">
        <v>1</v>
      </c>
      <c r="AN17" s="341"/>
      <c r="AP17" s="342" t="s">
        <v>290</v>
      </c>
      <c r="AQ17" s="341" t="str">
        <f>IF(AQ16=0,"",IF(COUNTIF(AP23:AP43,"お茶・お菓子"),AQ14*350,IF(COUNTIF(AP23:AP43,"食事"),AQ14*500,IF(COUNTIF(AP23:AP43,"お茶・お菓子・食事"),AQ14*850))))</f>
        <v/>
      </c>
      <c r="AR17" s="409" t="s">
        <v>274</v>
      </c>
      <c r="AS17" s="409"/>
      <c r="AT17" s="339">
        <f>AT25+SUMIF(AR23:AR43,"対象",AQ23:AQ43)</f>
        <v>0</v>
      </c>
      <c r="AU17" s="340" t="s">
        <v>1</v>
      </c>
      <c r="AV17" s="341"/>
      <c r="AX17" s="342" t="s">
        <v>290</v>
      </c>
      <c r="AY17" s="341" t="str">
        <f>IF(AY16=0,"",IF(COUNTIF(AX23:AX43,"お茶・お菓子"),AY14*350,IF(COUNTIF(AX23:AX43,"食事"),AY14*500,IF(COUNTIF(AX23:AX43,"お茶・お菓子・食事"),AY14*850))))</f>
        <v/>
      </c>
      <c r="AZ17" s="409" t="s">
        <v>274</v>
      </c>
      <c r="BA17" s="409"/>
      <c r="BB17" s="339">
        <f>BB25+SUMIF(AZ23:AZ43,"対象",AY23:AY43)</f>
        <v>0</v>
      </c>
      <c r="BC17" s="340" t="s">
        <v>1</v>
      </c>
      <c r="BD17" s="341"/>
      <c r="BF17" s="342" t="s">
        <v>290</v>
      </c>
      <c r="BG17" s="341" t="str">
        <f>IF(BG16=0,"",IF(COUNTIF(BF23:BF43,"お茶・お菓子"),BG14*350,IF(COUNTIF(BF23:BF43,"食事"),BG14*500,IF(COUNTIF(BF23:BF43,"お茶・お菓子・食事"),BG14*850))))</f>
        <v/>
      </c>
      <c r="BH17" s="409" t="s">
        <v>274</v>
      </c>
      <c r="BI17" s="409"/>
      <c r="BJ17" s="339">
        <f>BJ25+SUMIF(BH23:BH43,"対象",BG23:BG43)</f>
        <v>0</v>
      </c>
      <c r="BK17" s="340" t="s">
        <v>1</v>
      </c>
      <c r="BL17" s="341"/>
      <c r="BN17" s="342" t="s">
        <v>290</v>
      </c>
      <c r="BO17" s="341" t="str">
        <f>IF(BO16=0,"",IF(COUNTIF(BN23:BN43,"お茶・お菓子"),BO14*350,IF(COUNTIF(BN23:BN43,"食事"),BO14*500,IF(COUNTIF(BN23:BN43,"お茶・お菓子・食事"),BO14*850))))</f>
        <v/>
      </c>
      <c r="BP17" s="409" t="s">
        <v>274</v>
      </c>
      <c r="BQ17" s="409"/>
      <c r="BR17" s="339">
        <f>BR25+SUMIF(BP23:BP43,"対象",BO23:BO43)</f>
        <v>0</v>
      </c>
      <c r="BS17" s="340" t="s">
        <v>1</v>
      </c>
      <c r="BT17" s="341"/>
      <c r="BV17" s="342" t="s">
        <v>290</v>
      </c>
      <c r="BW17" s="341" t="str">
        <f>IF(BW16=0,"",IF(COUNTIF(BV23:BV43,"お茶・お菓子"),BW14*350,IF(COUNTIF(BV23:BV43,"食事"),BW14*500,IF(COUNTIF(BV23:BV43,"お茶・お菓子・食事"),BW14*850))))</f>
        <v/>
      </c>
      <c r="BX17" s="409" t="s">
        <v>274</v>
      </c>
      <c r="BY17" s="409"/>
      <c r="BZ17" s="339">
        <f>BZ25+SUMIF(BX23:BX43,"対象",BW23:BW43)</f>
        <v>0</v>
      </c>
      <c r="CA17" s="340" t="s">
        <v>1</v>
      </c>
      <c r="CB17" s="341"/>
    </row>
    <row r="18" spans="2:80" ht="19.5" thickBot="1" x14ac:dyDescent="0.2">
      <c r="E18" s="330" t="s">
        <v>43</v>
      </c>
      <c r="F18" s="329">
        <f>F19+F20</f>
        <v>0</v>
      </c>
      <c r="G18" s="152" t="s">
        <v>41</v>
      </c>
      <c r="H18" s="148"/>
      <c r="J18" s="146"/>
      <c r="M18" s="330" t="s">
        <v>43</v>
      </c>
      <c r="N18" s="329">
        <f>N19+N20</f>
        <v>0</v>
      </c>
      <c r="O18" s="152" t="s">
        <v>1</v>
      </c>
      <c r="P18" s="148"/>
      <c r="R18" s="146"/>
      <c r="U18" s="330" t="s">
        <v>43</v>
      </c>
      <c r="V18" s="329">
        <f>V19+V20</f>
        <v>0</v>
      </c>
      <c r="W18" s="152" t="s">
        <v>1</v>
      </c>
      <c r="X18" s="148"/>
      <c r="Z18" s="146"/>
      <c r="AC18" s="330" t="s">
        <v>43</v>
      </c>
      <c r="AD18" s="329">
        <f>AD19+AD20</f>
        <v>0</v>
      </c>
      <c r="AE18" s="152" t="s">
        <v>1</v>
      </c>
      <c r="AF18" s="148"/>
      <c r="AH18" s="146"/>
      <c r="AK18" s="330" t="s">
        <v>43</v>
      </c>
      <c r="AL18" s="329">
        <f>AL19+AL20</f>
        <v>0</v>
      </c>
      <c r="AM18" s="152" t="s">
        <v>1</v>
      </c>
      <c r="AN18" s="148"/>
      <c r="AP18" s="146"/>
      <c r="AS18" s="330" t="s">
        <v>43</v>
      </c>
      <c r="AT18" s="329">
        <f>AT19+AT20</f>
        <v>0</v>
      </c>
      <c r="AU18" s="152" t="s">
        <v>1</v>
      </c>
      <c r="AV18" s="148"/>
      <c r="AX18" s="146"/>
      <c r="BA18" s="330" t="s">
        <v>43</v>
      </c>
      <c r="BB18" s="329">
        <f>BB19+BB20</f>
        <v>0</v>
      </c>
      <c r="BC18" s="152" t="s">
        <v>1</v>
      </c>
      <c r="BD18" s="148"/>
      <c r="BF18" s="146"/>
      <c r="BI18" s="330" t="s">
        <v>43</v>
      </c>
      <c r="BJ18" s="329">
        <f>BJ19+BJ20</f>
        <v>0</v>
      </c>
      <c r="BK18" s="152" t="s">
        <v>1</v>
      </c>
      <c r="BL18" s="148"/>
      <c r="BN18" s="146"/>
      <c r="BQ18" s="330" t="s">
        <v>43</v>
      </c>
      <c r="BR18" s="329">
        <f>BR19+BR20</f>
        <v>0</v>
      </c>
      <c r="BS18" s="152" t="s">
        <v>1</v>
      </c>
      <c r="BT18" s="148"/>
      <c r="BV18" s="146"/>
      <c r="BY18" s="330" t="s">
        <v>43</v>
      </c>
      <c r="BZ18" s="329">
        <f>BZ19+BZ20</f>
        <v>0</v>
      </c>
      <c r="CA18" s="152" t="s">
        <v>1</v>
      </c>
      <c r="CB18" s="148"/>
    </row>
    <row r="19" spans="2:80" hidden="1" x14ac:dyDescent="0.15">
      <c r="B19" s="338"/>
      <c r="C19" s="341"/>
      <c r="D19" s="409" t="s">
        <v>272</v>
      </c>
      <c r="E19" s="409"/>
      <c r="F19" s="339">
        <f>IF(C16&lt;=C17,0,C16-C17)</f>
        <v>0</v>
      </c>
      <c r="G19" s="340" t="s">
        <v>276</v>
      </c>
      <c r="H19" s="341"/>
      <c r="J19" s="338"/>
      <c r="K19" s="341"/>
      <c r="L19" s="409" t="s">
        <v>272</v>
      </c>
      <c r="M19" s="409"/>
      <c r="N19" s="339">
        <f>IF(K16&lt;=K17,0,K16-K17)</f>
        <v>0</v>
      </c>
      <c r="O19" s="340" t="s">
        <v>1</v>
      </c>
      <c r="P19" s="341"/>
      <c r="R19" s="338"/>
      <c r="S19" s="341"/>
      <c r="T19" s="409" t="s">
        <v>272</v>
      </c>
      <c r="U19" s="409"/>
      <c r="V19" s="339">
        <f>IF(S16&lt;=S17,0,S16-S17)</f>
        <v>0</v>
      </c>
      <c r="W19" s="340" t="s">
        <v>1</v>
      </c>
      <c r="X19" s="341"/>
      <c r="Z19" s="338"/>
      <c r="AA19" s="341"/>
      <c r="AB19" s="409" t="s">
        <v>272</v>
      </c>
      <c r="AC19" s="409"/>
      <c r="AD19" s="339">
        <f>IF(AA16&lt;=AA17,0,AA16-AA17)</f>
        <v>0</v>
      </c>
      <c r="AE19" s="340" t="s">
        <v>1</v>
      </c>
      <c r="AF19" s="341"/>
      <c r="AH19" s="338"/>
      <c r="AI19" s="341"/>
      <c r="AJ19" s="409" t="s">
        <v>272</v>
      </c>
      <c r="AK19" s="409"/>
      <c r="AL19" s="339">
        <f>IF(AI16&lt;=AI17,0,AI16-AI17)</f>
        <v>0</v>
      </c>
      <c r="AM19" s="340" t="s">
        <v>1</v>
      </c>
      <c r="AN19" s="341"/>
      <c r="AP19" s="338"/>
      <c r="AQ19" s="341"/>
      <c r="AR19" s="409" t="s">
        <v>272</v>
      </c>
      <c r="AS19" s="409"/>
      <c r="AT19" s="339">
        <f>IF(AQ16&lt;=AQ17,0,AQ16-AQ17)</f>
        <v>0</v>
      </c>
      <c r="AU19" s="340" t="s">
        <v>1</v>
      </c>
      <c r="AV19" s="341"/>
      <c r="AX19" s="338"/>
      <c r="AY19" s="341"/>
      <c r="AZ19" s="409" t="s">
        <v>272</v>
      </c>
      <c r="BA19" s="409"/>
      <c r="BB19" s="339">
        <f>IF(AY16&lt;=AY17,0,AY16-AY17)</f>
        <v>0</v>
      </c>
      <c r="BC19" s="340" t="s">
        <v>1</v>
      </c>
      <c r="BD19" s="341"/>
      <c r="BF19" s="338"/>
      <c r="BG19" s="341"/>
      <c r="BH19" s="409" t="s">
        <v>272</v>
      </c>
      <c r="BI19" s="409"/>
      <c r="BJ19" s="339">
        <f>IF(BG16&lt;=BG17,0,BG16-BG17)</f>
        <v>0</v>
      </c>
      <c r="BK19" s="340" t="s">
        <v>1</v>
      </c>
      <c r="BL19" s="341"/>
      <c r="BN19" s="338"/>
      <c r="BO19" s="341"/>
      <c r="BP19" s="409" t="s">
        <v>272</v>
      </c>
      <c r="BQ19" s="409"/>
      <c r="BR19" s="339">
        <f>IF(BO16&lt;=BO17,0,BO16-BO17)</f>
        <v>0</v>
      </c>
      <c r="BS19" s="340" t="s">
        <v>1</v>
      </c>
      <c r="BT19" s="341"/>
      <c r="BV19" s="338"/>
      <c r="BW19" s="341"/>
      <c r="BX19" s="409" t="s">
        <v>272</v>
      </c>
      <c r="BY19" s="409"/>
      <c r="BZ19" s="339">
        <f>IF(BW16&lt;=BW17,0,BW16-BW17)</f>
        <v>0</v>
      </c>
      <c r="CA19" s="340" t="s">
        <v>1</v>
      </c>
      <c r="CB19" s="341"/>
    </row>
    <row r="20" spans="2:80" ht="19.5" hidden="1" thickBot="1" x14ac:dyDescent="0.2">
      <c r="B20" s="338"/>
      <c r="C20" s="341"/>
      <c r="D20" s="409" t="s">
        <v>275</v>
      </c>
      <c r="E20" s="409"/>
      <c r="F20" s="339">
        <f>F26+SUMIF(D23:D43,"対象外",C23:C43)</f>
        <v>0</v>
      </c>
      <c r="G20" s="340" t="s">
        <v>276</v>
      </c>
      <c r="H20" s="341"/>
      <c r="J20" s="338"/>
      <c r="K20" s="341"/>
      <c r="L20" s="409" t="s">
        <v>275</v>
      </c>
      <c r="M20" s="409"/>
      <c r="N20" s="339">
        <f>N26+SUMIF(L23:L43,"対象外",K23:K43)</f>
        <v>0</v>
      </c>
      <c r="O20" s="340" t="s">
        <v>1</v>
      </c>
      <c r="P20" s="341"/>
      <c r="R20" s="338"/>
      <c r="S20" s="341"/>
      <c r="T20" s="409" t="s">
        <v>275</v>
      </c>
      <c r="U20" s="409"/>
      <c r="V20" s="339">
        <f>V26+SUMIF(T23:T43,"対象外",S23:S43)</f>
        <v>0</v>
      </c>
      <c r="W20" s="340" t="s">
        <v>1</v>
      </c>
      <c r="X20" s="341"/>
      <c r="Z20" s="338"/>
      <c r="AA20" s="341"/>
      <c r="AB20" s="409" t="s">
        <v>275</v>
      </c>
      <c r="AC20" s="409"/>
      <c r="AD20" s="339">
        <f>AD26+SUMIF(AB23:AB43,"対象外",AA23:AA43)</f>
        <v>0</v>
      </c>
      <c r="AE20" s="340" t="s">
        <v>1</v>
      </c>
      <c r="AF20" s="341"/>
      <c r="AH20" s="338"/>
      <c r="AI20" s="341"/>
      <c r="AJ20" s="409" t="s">
        <v>275</v>
      </c>
      <c r="AK20" s="409"/>
      <c r="AL20" s="339">
        <f>AL26+SUMIF(AJ23:AJ43,"対象外",AI23:AI43)</f>
        <v>0</v>
      </c>
      <c r="AM20" s="340" t="s">
        <v>1</v>
      </c>
      <c r="AN20" s="341"/>
      <c r="AP20" s="338"/>
      <c r="AQ20" s="341"/>
      <c r="AR20" s="409" t="s">
        <v>275</v>
      </c>
      <c r="AS20" s="409"/>
      <c r="AT20" s="339">
        <f>AT26+SUMIF(AR23:AR43,"対象外",AQ23:AQ43)</f>
        <v>0</v>
      </c>
      <c r="AU20" s="340" t="s">
        <v>1</v>
      </c>
      <c r="AV20" s="341"/>
      <c r="AX20" s="338"/>
      <c r="AY20" s="341"/>
      <c r="AZ20" s="409" t="s">
        <v>275</v>
      </c>
      <c r="BA20" s="409"/>
      <c r="BB20" s="339">
        <f>BB26+SUMIF(AZ23:AZ43,"対象外",AY23:AY43)</f>
        <v>0</v>
      </c>
      <c r="BC20" s="340" t="s">
        <v>1</v>
      </c>
      <c r="BD20" s="341"/>
      <c r="BF20" s="338"/>
      <c r="BG20" s="341"/>
      <c r="BH20" s="409" t="s">
        <v>275</v>
      </c>
      <c r="BI20" s="409"/>
      <c r="BJ20" s="339">
        <f>BJ26+SUMIF(BH23:BH43,"対象外",BG23:BG43)</f>
        <v>0</v>
      </c>
      <c r="BK20" s="340" t="s">
        <v>1</v>
      </c>
      <c r="BL20" s="341"/>
      <c r="BN20" s="338"/>
      <c r="BO20" s="341"/>
      <c r="BP20" s="409" t="s">
        <v>275</v>
      </c>
      <c r="BQ20" s="409"/>
      <c r="BR20" s="339">
        <f>BR26+SUMIF(BP23:BP43,"対象外",BO23:BO43)</f>
        <v>0</v>
      </c>
      <c r="BS20" s="340" t="s">
        <v>1</v>
      </c>
      <c r="BT20" s="341"/>
      <c r="BV20" s="338"/>
      <c r="BW20" s="341"/>
      <c r="BX20" s="409" t="s">
        <v>275</v>
      </c>
      <c r="BY20" s="409"/>
      <c r="BZ20" s="339">
        <f>BZ26+SUMIF(BX23:BX43,"対象外",BW23:BW43)</f>
        <v>0</v>
      </c>
      <c r="CA20" s="340" t="s">
        <v>1</v>
      </c>
      <c r="CB20" s="341"/>
    </row>
    <row r="21" spans="2:80" ht="19.5" thickBot="1" x14ac:dyDescent="0.2">
      <c r="B21" s="154" t="s">
        <v>53</v>
      </c>
      <c r="C21" s="155" t="s">
        <v>54</v>
      </c>
      <c r="J21" s="154" t="s">
        <v>53</v>
      </c>
      <c r="K21" s="155" t="s">
        <v>54</v>
      </c>
      <c r="R21" s="154" t="s">
        <v>53</v>
      </c>
      <c r="S21" s="155" t="s">
        <v>54</v>
      </c>
      <c r="Z21" s="154" t="s">
        <v>53</v>
      </c>
      <c r="AA21" s="155" t="s">
        <v>54</v>
      </c>
      <c r="AH21" s="154" t="s">
        <v>53</v>
      </c>
      <c r="AI21" s="155" t="s">
        <v>54</v>
      </c>
      <c r="AP21" s="154" t="s">
        <v>53</v>
      </c>
      <c r="AQ21" s="155" t="s">
        <v>54</v>
      </c>
      <c r="AX21" s="154" t="s">
        <v>53</v>
      </c>
      <c r="AY21" s="155" t="s">
        <v>54</v>
      </c>
      <c r="BF21" s="154" t="s">
        <v>53</v>
      </c>
      <c r="BG21" s="155" t="s">
        <v>54</v>
      </c>
      <c r="BN21" s="154" t="s">
        <v>53</v>
      </c>
      <c r="BO21" s="155" t="s">
        <v>54</v>
      </c>
      <c r="BV21" s="154" t="s">
        <v>53</v>
      </c>
      <c r="BW21" s="155" t="s">
        <v>54</v>
      </c>
    </row>
    <row r="22" spans="2:80" x14ac:dyDescent="0.15">
      <c r="B22" s="349"/>
      <c r="C22" s="156"/>
      <c r="D22" s="203"/>
      <c r="E22" s="398" t="str">
        <f>IF(B22="","",B22)</f>
        <v/>
      </c>
      <c r="F22" s="398"/>
      <c r="G22" s="398"/>
      <c r="H22" s="229"/>
      <c r="J22" s="304"/>
      <c r="K22" s="156"/>
      <c r="L22" s="203"/>
      <c r="M22" s="398" t="str">
        <f>IF(J22="","",J22)</f>
        <v/>
      </c>
      <c r="N22" s="398"/>
      <c r="O22" s="398"/>
      <c r="P22" s="229"/>
      <c r="R22" s="304"/>
      <c r="S22" s="156"/>
      <c r="T22" s="203"/>
      <c r="U22" s="398" t="str">
        <f>IF(R22="","",R22)</f>
        <v/>
      </c>
      <c r="V22" s="398"/>
      <c r="W22" s="398"/>
      <c r="X22" s="229"/>
      <c r="Z22" s="304"/>
      <c r="AA22" s="156"/>
      <c r="AB22" s="203"/>
      <c r="AC22" s="398" t="str">
        <f>IF(Z22="","",Z22)</f>
        <v/>
      </c>
      <c r="AD22" s="398"/>
      <c r="AE22" s="398"/>
      <c r="AF22" s="229"/>
      <c r="AH22" s="304"/>
      <c r="AI22" s="156"/>
      <c r="AJ22" s="203"/>
      <c r="AK22" s="398" t="str">
        <f>IF(AH22="","",AH22)</f>
        <v/>
      </c>
      <c r="AL22" s="398"/>
      <c r="AM22" s="398"/>
      <c r="AN22" s="229"/>
      <c r="AP22" s="304"/>
      <c r="AQ22" s="156"/>
      <c r="AR22" s="203"/>
      <c r="AS22" s="398" t="str">
        <f>IF(AP22="","",AP22)</f>
        <v/>
      </c>
      <c r="AT22" s="398"/>
      <c r="AU22" s="398"/>
      <c r="AV22" s="229"/>
      <c r="AX22" s="304"/>
      <c r="AY22" s="156"/>
      <c r="AZ22" s="203"/>
      <c r="BA22" s="398" t="str">
        <f>IF(AX22="","",AX22)</f>
        <v/>
      </c>
      <c r="BB22" s="398"/>
      <c r="BC22" s="398"/>
      <c r="BD22" s="229"/>
      <c r="BF22" s="304"/>
      <c r="BG22" s="156"/>
      <c r="BH22" s="203"/>
      <c r="BI22" s="398" t="str">
        <f>IF(BF22="","",BF22)</f>
        <v/>
      </c>
      <c r="BJ22" s="398"/>
      <c r="BK22" s="398"/>
      <c r="BL22" s="229"/>
      <c r="BN22" s="304"/>
      <c r="BO22" s="156"/>
      <c r="BP22" s="203"/>
      <c r="BQ22" s="398" t="str">
        <f>IF(BN22="","",BN22)</f>
        <v/>
      </c>
      <c r="BR22" s="398"/>
      <c r="BS22" s="398"/>
      <c r="BT22" s="229"/>
      <c r="BV22" s="304"/>
      <c r="BW22" s="156"/>
      <c r="BX22" s="203"/>
      <c r="BY22" s="398" t="str">
        <f>IF(BV22="","",BV22)</f>
        <v/>
      </c>
      <c r="BZ22" s="398"/>
      <c r="CA22" s="398"/>
      <c r="CB22" s="229"/>
    </row>
    <row r="23" spans="2:80" x14ac:dyDescent="0.15">
      <c r="B23" s="350"/>
      <c r="C23" s="344"/>
      <c r="D23" s="204" t="str">
        <f>IF($B23="","",VLOOKUP($B23,ここより右は内容確認画面!$B$7:$C$23,2,FALSE))</f>
        <v/>
      </c>
      <c r="E23" s="414" t="s">
        <v>245</v>
      </c>
      <c r="F23" s="414"/>
      <c r="G23" s="414"/>
      <c r="H23" s="219"/>
      <c r="J23" s="305"/>
      <c r="K23" s="157"/>
      <c r="L23" s="204" t="str">
        <f>IF($J23="","",VLOOKUP($J23,ここより右は内容確認画面!$B$7:$C$23,2,FALSE))</f>
        <v/>
      </c>
      <c r="M23" s="414" t="s">
        <v>245</v>
      </c>
      <c r="N23" s="414"/>
      <c r="O23" s="414"/>
      <c r="P23" s="219"/>
      <c r="R23" s="305"/>
      <c r="S23" s="157"/>
      <c r="T23" s="204" t="str">
        <f>IF($R23="","",VLOOKUP($R23,ここより右は内容確認画面!$B$7:$C$23,2,FALSE))</f>
        <v/>
      </c>
      <c r="U23" s="414" t="s">
        <v>245</v>
      </c>
      <c r="V23" s="414"/>
      <c r="W23" s="414"/>
      <c r="X23" s="219"/>
      <c r="Z23" s="305"/>
      <c r="AA23" s="157"/>
      <c r="AB23" s="204" t="str">
        <f>IF($Z23="","",VLOOKUP($Z23,ここより右は内容確認画面!$B$7:$C$23,2,FALSE))</f>
        <v/>
      </c>
      <c r="AC23" s="414" t="s">
        <v>245</v>
      </c>
      <c r="AD23" s="414"/>
      <c r="AE23" s="414"/>
      <c r="AF23" s="219"/>
      <c r="AH23" s="305"/>
      <c r="AI23" s="157"/>
      <c r="AJ23" s="204" t="str">
        <f>IF($AH23="","",VLOOKUP($AH23,ここより右は内容確認画面!$B$7:$C$23,2,FALSE))</f>
        <v/>
      </c>
      <c r="AK23" s="414" t="s">
        <v>245</v>
      </c>
      <c r="AL23" s="414"/>
      <c r="AM23" s="414"/>
      <c r="AN23" s="219"/>
      <c r="AP23" s="305"/>
      <c r="AQ23" s="157"/>
      <c r="AR23" s="204" t="str">
        <f>IF($AP23="","",VLOOKUP($AP23,ここより右は内容確認画面!$B$7:$C$23,2,FALSE))</f>
        <v/>
      </c>
      <c r="AS23" s="414" t="s">
        <v>245</v>
      </c>
      <c r="AT23" s="414"/>
      <c r="AU23" s="414"/>
      <c r="AV23" s="219"/>
      <c r="AX23" s="305"/>
      <c r="AY23" s="157"/>
      <c r="AZ23" s="204" t="str">
        <f>IF($AX23="","",VLOOKUP($AX23,ここより右は内容確認画面!$B$7:$C$23,2,FALSE))</f>
        <v/>
      </c>
      <c r="BA23" s="414" t="s">
        <v>245</v>
      </c>
      <c r="BB23" s="414"/>
      <c r="BC23" s="414"/>
      <c r="BD23" s="219"/>
      <c r="BF23" s="305"/>
      <c r="BG23" s="157"/>
      <c r="BH23" s="204" t="str">
        <f>IF($BF23="","",VLOOKUP($BF23,ここより右は内容確認画面!$B$7:$C$23,2,FALSE))</f>
        <v/>
      </c>
      <c r="BI23" s="414" t="s">
        <v>245</v>
      </c>
      <c r="BJ23" s="414"/>
      <c r="BK23" s="414"/>
      <c r="BL23" s="219"/>
      <c r="BN23" s="305"/>
      <c r="BO23" s="157"/>
      <c r="BP23" s="204" t="str">
        <f>IF($BN23="","",VLOOKUP($BN23,ここより右は内容確認画面!$B$7:$C$23,2,FALSE))</f>
        <v/>
      </c>
      <c r="BQ23" s="414" t="s">
        <v>245</v>
      </c>
      <c r="BR23" s="414"/>
      <c r="BS23" s="414"/>
      <c r="BT23" s="219"/>
      <c r="BV23" s="305"/>
      <c r="BW23" s="157"/>
      <c r="BX23" s="204" t="str">
        <f>IF($BV23="","",VLOOKUP($BV23,ここより右は内容確認画面!$B$7:$C$23,2,FALSE))</f>
        <v/>
      </c>
      <c r="BY23" s="414" t="s">
        <v>245</v>
      </c>
      <c r="BZ23" s="414"/>
      <c r="CA23" s="414"/>
      <c r="CB23" s="219"/>
    </row>
    <row r="24" spans="2:80" x14ac:dyDescent="0.15">
      <c r="B24" s="350"/>
      <c r="C24" s="344"/>
      <c r="D24" s="204" t="str">
        <f>IF($B24="","",VLOOKUP($B24,ここより右は内容確認画面!$B$7:$C$23,2,FALSE))</f>
        <v/>
      </c>
      <c r="E24" s="220" t="s">
        <v>246</v>
      </c>
      <c r="F24" s="219" t="str">
        <f>IF(B22="","",IF(B22="お茶・お菓子",C14*350,IF(B22="食事",C14*500,C14*850)))</f>
        <v/>
      </c>
      <c r="G24" s="217" t="s">
        <v>1</v>
      </c>
      <c r="H24" s="219"/>
      <c r="J24" s="305"/>
      <c r="K24" s="157"/>
      <c r="L24" s="204" t="str">
        <f>IF($J24="","",VLOOKUP($J24,ここより右は内容確認画面!$B$7:$C$23,2,FALSE))</f>
        <v/>
      </c>
      <c r="M24" s="220" t="s">
        <v>246</v>
      </c>
      <c r="N24" s="219" t="str">
        <f>IF(J22="","",IF(J22="お茶・お菓子",K14*350,IF(J22="食事",K14*500,K14*850)))</f>
        <v/>
      </c>
      <c r="O24" s="217" t="s">
        <v>1</v>
      </c>
      <c r="P24" s="219"/>
      <c r="R24" s="305"/>
      <c r="S24" s="157"/>
      <c r="T24" s="204" t="str">
        <f>IF($R24="","",VLOOKUP($R24,ここより右は内容確認画面!$B$7:$C$23,2,FALSE))</f>
        <v/>
      </c>
      <c r="U24" s="220" t="s">
        <v>246</v>
      </c>
      <c r="V24" s="219" t="str">
        <f>IF(R22="","",IF(R22="お茶・お菓子",S14*350,IF(R22="食事",S14*500,S14*850)))</f>
        <v/>
      </c>
      <c r="W24" s="217" t="s">
        <v>1</v>
      </c>
      <c r="X24" s="219"/>
      <c r="Z24" s="305"/>
      <c r="AA24" s="157"/>
      <c r="AB24" s="204" t="str">
        <f>IF($Z24="","",VLOOKUP($Z24,ここより右は内容確認画面!$B$7:$C$23,2,FALSE))</f>
        <v/>
      </c>
      <c r="AC24" s="220" t="s">
        <v>246</v>
      </c>
      <c r="AD24" s="219" t="str">
        <f>IF(Z22="","",IF(Z22="お茶・お菓子",AA14*350,IF(Z22="食事",AA14*500,AA14*850)))</f>
        <v/>
      </c>
      <c r="AE24" s="217" t="s">
        <v>1</v>
      </c>
      <c r="AF24" s="219"/>
      <c r="AH24" s="305"/>
      <c r="AI24" s="157"/>
      <c r="AJ24" s="204" t="str">
        <f>IF($AH24="","",VLOOKUP($AH24,ここより右は内容確認画面!$B$7:$C$23,2,FALSE))</f>
        <v/>
      </c>
      <c r="AK24" s="220" t="s">
        <v>246</v>
      </c>
      <c r="AL24" s="219" t="str">
        <f>IF(AH22="","",IF(AH22="お茶・お菓子",AI14*350,IF(AH22="食事",AI14*500,AI14*850)))</f>
        <v/>
      </c>
      <c r="AM24" s="217" t="s">
        <v>1</v>
      </c>
      <c r="AN24" s="219"/>
      <c r="AP24" s="305"/>
      <c r="AQ24" s="157"/>
      <c r="AR24" s="204" t="str">
        <f>IF($AP24="","",VLOOKUP($AP24,ここより右は内容確認画面!$B$7:$C$23,2,FALSE))</f>
        <v/>
      </c>
      <c r="AS24" s="220" t="s">
        <v>246</v>
      </c>
      <c r="AT24" s="219" t="str">
        <f>IF(AP22="","",IF(AP22="お茶・お菓子",AQ14*350,IF(AP22="食事",AQ14*500,AQ14*850)))</f>
        <v/>
      </c>
      <c r="AU24" s="217" t="s">
        <v>1</v>
      </c>
      <c r="AV24" s="219"/>
      <c r="AX24" s="305"/>
      <c r="AY24" s="157"/>
      <c r="AZ24" s="204" t="str">
        <f>IF($AX24="","",VLOOKUP($AX24,ここより右は内容確認画面!$B$7:$C$23,2,FALSE))</f>
        <v/>
      </c>
      <c r="BA24" s="220" t="s">
        <v>246</v>
      </c>
      <c r="BB24" s="219" t="str">
        <f>IF(AX22="","",IF(AX22="お茶・お菓子",AY14*350,IF(AX22="食事",AY14*500,AY14*850)))</f>
        <v/>
      </c>
      <c r="BC24" s="217" t="s">
        <v>1</v>
      </c>
      <c r="BD24" s="219"/>
      <c r="BF24" s="305"/>
      <c r="BG24" s="157"/>
      <c r="BH24" s="204" t="str">
        <f>IF($BF24="","",VLOOKUP($BF24,ここより右は内容確認画面!$B$7:$C$23,2,FALSE))</f>
        <v/>
      </c>
      <c r="BI24" s="220" t="s">
        <v>246</v>
      </c>
      <c r="BJ24" s="219" t="str">
        <f>IF(BF22="","",IF(BF22="お茶・お菓子",BG14*350,IF(BF22="食事",BG14*500,BG14*850)))</f>
        <v/>
      </c>
      <c r="BK24" s="217" t="s">
        <v>1</v>
      </c>
      <c r="BL24" s="219"/>
      <c r="BN24" s="305"/>
      <c r="BO24" s="157"/>
      <c r="BP24" s="204" t="str">
        <f>IF($BN24="","",VLOOKUP($BN24,ここより右は内容確認画面!$B$7:$C$23,2,FALSE))</f>
        <v/>
      </c>
      <c r="BQ24" s="220" t="s">
        <v>246</v>
      </c>
      <c r="BR24" s="219" t="str">
        <f>IF(BN22="","",IF(BN22="お茶・お菓子",BO14*350,IF(BN22="食事",BO14*500,BO14*850)))</f>
        <v/>
      </c>
      <c r="BS24" s="217" t="s">
        <v>1</v>
      </c>
      <c r="BT24" s="219"/>
      <c r="BV24" s="305"/>
      <c r="BW24" s="157"/>
      <c r="BX24" s="204" t="str">
        <f>IF($BV24="","",VLOOKUP($BV24,ここより右は内容確認画面!$B$7:$C$23,2,FALSE))</f>
        <v/>
      </c>
      <c r="BY24" s="220" t="s">
        <v>246</v>
      </c>
      <c r="BZ24" s="219" t="str">
        <f>IF(BV22="","",IF(BV22="お茶・お菓子",BW14*350,IF(BV22="食事",BW14*500,BW14*850)))</f>
        <v/>
      </c>
      <c r="CA24" s="217" t="s">
        <v>1</v>
      </c>
      <c r="CB24" s="219"/>
    </row>
    <row r="25" spans="2:80" x14ac:dyDescent="0.15">
      <c r="B25" s="350"/>
      <c r="C25" s="344"/>
      <c r="D25" s="204" t="str">
        <f>IF($B25="","",VLOOKUP($B25,ここより右は内容確認画面!$B$7:$C$23,2,FALSE))</f>
        <v/>
      </c>
      <c r="E25" s="232" t="s">
        <v>2</v>
      </c>
      <c r="F25" s="148" t="str">
        <f>IF(C22="","0",MIN(C22,F24))</f>
        <v>0</v>
      </c>
      <c r="G25" s="152" t="s">
        <v>1</v>
      </c>
      <c r="H25" s="148"/>
      <c r="J25" s="305"/>
      <c r="K25" s="157"/>
      <c r="L25" s="204" t="str">
        <f>IF($J25="","",VLOOKUP($J25,ここより右は内容確認画面!$B$7:$C$23,2,FALSE))</f>
        <v/>
      </c>
      <c r="M25" s="232" t="s">
        <v>2</v>
      </c>
      <c r="N25" s="148" t="str">
        <f>IF(K22="","0",MIN(K22,N24))</f>
        <v>0</v>
      </c>
      <c r="O25" s="152" t="s">
        <v>1</v>
      </c>
      <c r="P25" s="148"/>
      <c r="R25" s="305"/>
      <c r="S25" s="157"/>
      <c r="T25" s="204" t="str">
        <f>IF($R25="","",VLOOKUP($R25,ここより右は内容確認画面!$B$7:$C$23,2,FALSE))</f>
        <v/>
      </c>
      <c r="U25" s="232" t="s">
        <v>2</v>
      </c>
      <c r="V25" s="148" t="str">
        <f>IF(S22="","0",MIN(S22,V24))</f>
        <v>0</v>
      </c>
      <c r="W25" s="152" t="s">
        <v>1</v>
      </c>
      <c r="X25" s="148"/>
      <c r="Z25" s="305"/>
      <c r="AA25" s="157"/>
      <c r="AB25" s="204" t="str">
        <f>IF($Z25="","",VLOOKUP($Z25,ここより右は内容確認画面!$B$7:$C$23,2,FALSE))</f>
        <v/>
      </c>
      <c r="AC25" s="232" t="s">
        <v>2</v>
      </c>
      <c r="AD25" s="148" t="str">
        <f>IF(AA22="","0",MIN(AA22,AD24))</f>
        <v>0</v>
      </c>
      <c r="AE25" s="152" t="s">
        <v>1</v>
      </c>
      <c r="AF25" s="148"/>
      <c r="AH25" s="305"/>
      <c r="AI25" s="157"/>
      <c r="AJ25" s="204" t="str">
        <f>IF($AH25="","",VLOOKUP($AH25,ここより右は内容確認画面!$B$7:$C$23,2,FALSE))</f>
        <v/>
      </c>
      <c r="AK25" s="232" t="s">
        <v>2</v>
      </c>
      <c r="AL25" s="148" t="str">
        <f>IF(AI22="","0",MIN(AI22,AL24))</f>
        <v>0</v>
      </c>
      <c r="AM25" s="152" t="s">
        <v>1</v>
      </c>
      <c r="AN25" s="148"/>
      <c r="AP25" s="305"/>
      <c r="AQ25" s="157"/>
      <c r="AR25" s="204" t="str">
        <f>IF($AP25="","",VLOOKUP($AP25,ここより右は内容確認画面!$B$7:$C$23,2,FALSE))</f>
        <v/>
      </c>
      <c r="AS25" s="232" t="s">
        <v>2</v>
      </c>
      <c r="AT25" s="148" t="str">
        <f>IF(AQ22="","0",MIN(AQ22,AT24))</f>
        <v>0</v>
      </c>
      <c r="AU25" s="152" t="s">
        <v>1</v>
      </c>
      <c r="AV25" s="148"/>
      <c r="AX25" s="305"/>
      <c r="AY25" s="157"/>
      <c r="AZ25" s="204" t="str">
        <f>IF($AX25="","",VLOOKUP($AX25,ここより右は内容確認画面!$B$7:$C$23,2,FALSE))</f>
        <v/>
      </c>
      <c r="BA25" s="232" t="s">
        <v>2</v>
      </c>
      <c r="BB25" s="148" t="str">
        <f>IF(AY22="","0",MIN(AY22,BB24))</f>
        <v>0</v>
      </c>
      <c r="BC25" s="152" t="s">
        <v>1</v>
      </c>
      <c r="BD25" s="148"/>
      <c r="BF25" s="305"/>
      <c r="BG25" s="157"/>
      <c r="BH25" s="204" t="str">
        <f>IF($BF25="","",VLOOKUP($BF25,ここより右は内容確認画面!$B$7:$C$23,2,FALSE))</f>
        <v/>
      </c>
      <c r="BI25" s="232" t="s">
        <v>2</v>
      </c>
      <c r="BJ25" s="148" t="str">
        <f>IF(BG22="","0",MIN(BG22,BJ24))</f>
        <v>0</v>
      </c>
      <c r="BK25" s="152" t="s">
        <v>1</v>
      </c>
      <c r="BL25" s="148"/>
      <c r="BN25" s="305"/>
      <c r="BO25" s="157"/>
      <c r="BP25" s="204" t="str">
        <f>IF($BN25="","",VLOOKUP($BN25,ここより右は内容確認画面!$B$7:$C$23,2,FALSE))</f>
        <v/>
      </c>
      <c r="BQ25" s="232" t="s">
        <v>2</v>
      </c>
      <c r="BR25" s="148" t="str">
        <f>IF(BO22="","0",MIN(BO22,BR24))</f>
        <v>0</v>
      </c>
      <c r="BS25" s="152" t="s">
        <v>1</v>
      </c>
      <c r="BT25" s="148"/>
      <c r="BV25" s="305"/>
      <c r="BW25" s="157"/>
      <c r="BX25" s="204" t="str">
        <f>IF($BV25="","",VLOOKUP($BV25,ここより右は内容確認画面!$B$7:$C$23,2,FALSE))</f>
        <v/>
      </c>
      <c r="BY25" s="232" t="s">
        <v>2</v>
      </c>
      <c r="BZ25" s="148" t="str">
        <f>IF(BW22="","0",MIN(BW22,BZ24))</f>
        <v>0</v>
      </c>
      <c r="CA25" s="152" t="s">
        <v>1</v>
      </c>
      <c r="CB25" s="148"/>
    </row>
    <row r="26" spans="2:80" x14ac:dyDescent="0.15">
      <c r="B26" s="350"/>
      <c r="C26" s="344"/>
      <c r="D26" s="204" t="str">
        <f>IF($B26="","",VLOOKUP($B26,ここより右は内容確認画面!$B$7:$C$23,2,FALSE))</f>
        <v/>
      </c>
      <c r="E26" s="232" t="s">
        <v>3</v>
      </c>
      <c r="F26" s="148">
        <f>IF(C22&lt;=F24,0,C22-F24)</f>
        <v>0</v>
      </c>
      <c r="G26" s="152" t="s">
        <v>1</v>
      </c>
      <c r="H26" s="148"/>
      <c r="J26" s="305"/>
      <c r="K26" s="157"/>
      <c r="L26" s="204" t="str">
        <f>IF($J26="","",VLOOKUP($J26,ここより右は内容確認画面!$B$7:$C$23,2,FALSE))</f>
        <v/>
      </c>
      <c r="M26" s="232" t="s">
        <v>3</v>
      </c>
      <c r="N26" s="148">
        <f>IF(K22&lt;=N24,0,K22-N24)</f>
        <v>0</v>
      </c>
      <c r="O26" s="152" t="s">
        <v>1</v>
      </c>
      <c r="P26" s="148"/>
      <c r="R26" s="305"/>
      <c r="S26" s="157"/>
      <c r="T26" s="204" t="str">
        <f>IF($R26="","",VLOOKUP($R26,ここより右は内容確認画面!$B$7:$C$23,2,FALSE))</f>
        <v/>
      </c>
      <c r="U26" s="232" t="s">
        <v>3</v>
      </c>
      <c r="V26" s="148">
        <f>IF(S22&lt;=V24,0,S22-V24)</f>
        <v>0</v>
      </c>
      <c r="W26" s="152" t="s">
        <v>1</v>
      </c>
      <c r="X26" s="148"/>
      <c r="Z26" s="305"/>
      <c r="AA26" s="157"/>
      <c r="AB26" s="204" t="str">
        <f>IF($Z26="","",VLOOKUP($Z26,ここより右は内容確認画面!$B$7:$C$23,2,FALSE))</f>
        <v/>
      </c>
      <c r="AC26" s="232" t="s">
        <v>3</v>
      </c>
      <c r="AD26" s="148">
        <f>IF(AA22&lt;=AD24,0,AA22-AD24)</f>
        <v>0</v>
      </c>
      <c r="AE26" s="152" t="s">
        <v>1</v>
      </c>
      <c r="AF26" s="148"/>
      <c r="AH26" s="305"/>
      <c r="AI26" s="157"/>
      <c r="AJ26" s="204" t="str">
        <f>IF($AH26="","",VLOOKUP($AH26,ここより右は内容確認画面!$B$7:$C$23,2,FALSE))</f>
        <v/>
      </c>
      <c r="AK26" s="232" t="s">
        <v>3</v>
      </c>
      <c r="AL26" s="148">
        <f>IF(AI22&lt;=AL24,0,AI22-AL24)</f>
        <v>0</v>
      </c>
      <c r="AM26" s="152" t="s">
        <v>1</v>
      </c>
      <c r="AN26" s="148"/>
      <c r="AP26" s="305"/>
      <c r="AQ26" s="157"/>
      <c r="AR26" s="204" t="str">
        <f>IF($AP26="","",VLOOKUP($AP26,ここより右は内容確認画面!$B$7:$C$23,2,FALSE))</f>
        <v/>
      </c>
      <c r="AS26" s="232" t="s">
        <v>3</v>
      </c>
      <c r="AT26" s="148">
        <f>IF(AQ22&lt;=AT24,0,AQ22-AT24)</f>
        <v>0</v>
      </c>
      <c r="AU26" s="152" t="s">
        <v>1</v>
      </c>
      <c r="AV26" s="148"/>
      <c r="AX26" s="305"/>
      <c r="AY26" s="157"/>
      <c r="AZ26" s="204" t="str">
        <f>IF($AX26="","",VLOOKUP($AX26,ここより右は内容確認画面!$B$7:$C$23,2,FALSE))</f>
        <v/>
      </c>
      <c r="BA26" s="232" t="s">
        <v>3</v>
      </c>
      <c r="BB26" s="148">
        <f>IF(AY22&lt;=BB24,0,AY22-BB24)</f>
        <v>0</v>
      </c>
      <c r="BC26" s="152" t="s">
        <v>1</v>
      </c>
      <c r="BD26" s="148"/>
      <c r="BF26" s="305"/>
      <c r="BG26" s="157"/>
      <c r="BH26" s="204" t="str">
        <f>IF($BF26="","",VLOOKUP($BF26,ここより右は内容確認画面!$B$7:$C$23,2,FALSE))</f>
        <v/>
      </c>
      <c r="BI26" s="232" t="s">
        <v>3</v>
      </c>
      <c r="BJ26" s="148">
        <f>IF(BG22&lt;=BJ24,0,BG22-BJ24)</f>
        <v>0</v>
      </c>
      <c r="BK26" s="152" t="s">
        <v>1</v>
      </c>
      <c r="BL26" s="148"/>
      <c r="BN26" s="305"/>
      <c r="BO26" s="157"/>
      <c r="BP26" s="204" t="str">
        <f>IF($BN26="","",VLOOKUP($BN26,ここより右は内容確認画面!$B$7:$C$23,2,FALSE))</f>
        <v/>
      </c>
      <c r="BQ26" s="232" t="s">
        <v>3</v>
      </c>
      <c r="BR26" s="148">
        <f>IF(BO22&lt;=BR24,0,BO22-BR24)</f>
        <v>0</v>
      </c>
      <c r="BS26" s="152" t="s">
        <v>1</v>
      </c>
      <c r="BT26" s="148"/>
      <c r="BV26" s="305"/>
      <c r="BW26" s="157"/>
      <c r="BX26" s="204" t="str">
        <f>IF($BV26="","",VLOOKUP($BV26,ここより右は内容確認画面!$B$7:$C$23,2,FALSE))</f>
        <v/>
      </c>
      <c r="BY26" s="232" t="s">
        <v>3</v>
      </c>
      <c r="BZ26" s="148">
        <f>IF(BW22&lt;=BZ24,0,BW22-BZ24)</f>
        <v>0</v>
      </c>
      <c r="CA26" s="152" t="s">
        <v>1</v>
      </c>
      <c r="CB26" s="148"/>
    </row>
    <row r="27" spans="2:80" x14ac:dyDescent="0.15">
      <c r="B27" s="350"/>
      <c r="C27" s="344"/>
      <c r="D27" s="204" t="str">
        <f>IF($B27="","",VLOOKUP($B27,ここより右は内容確認画面!$B$7:$C$23,2,FALSE))</f>
        <v/>
      </c>
      <c r="J27" s="305"/>
      <c r="K27" s="157"/>
      <c r="L27" s="204" t="str">
        <f>IF($J27="","",VLOOKUP($J27,ここより右は内容確認画面!$B$7:$C$23,2,FALSE))</f>
        <v/>
      </c>
      <c r="R27" s="305"/>
      <c r="S27" s="157"/>
      <c r="T27" s="204" t="str">
        <f>IF($R27="","",VLOOKUP($R27,ここより右は内容確認画面!$B$7:$C$23,2,FALSE))</f>
        <v/>
      </c>
      <c r="Z27" s="305"/>
      <c r="AA27" s="157"/>
      <c r="AB27" s="204" t="str">
        <f>IF($Z27="","",VLOOKUP($Z27,ここより右は内容確認画面!$B$7:$C$23,2,FALSE))</f>
        <v/>
      </c>
      <c r="AH27" s="305"/>
      <c r="AI27" s="157"/>
      <c r="AJ27" s="204" t="str">
        <f>IF($AH27="","",VLOOKUP($AH27,ここより右は内容確認画面!$B$7:$C$23,2,FALSE))</f>
        <v/>
      </c>
      <c r="AP27" s="305"/>
      <c r="AQ27" s="157"/>
      <c r="AR27" s="204" t="str">
        <f>IF($AP27="","",VLOOKUP($AP27,ここより右は内容確認画面!$B$7:$C$23,2,FALSE))</f>
        <v/>
      </c>
      <c r="AX27" s="305"/>
      <c r="AY27" s="157"/>
      <c r="AZ27" s="204" t="str">
        <f>IF($AX27="","",VLOOKUP($AX27,ここより右は内容確認画面!$B$7:$C$23,2,FALSE))</f>
        <v/>
      </c>
      <c r="BF27" s="305"/>
      <c r="BG27" s="157"/>
      <c r="BH27" s="204" t="str">
        <f>IF($BF27="","",VLOOKUP($BF27,ここより右は内容確認画面!$B$7:$C$23,2,FALSE))</f>
        <v/>
      </c>
      <c r="BN27" s="305"/>
      <c r="BO27" s="157"/>
      <c r="BP27" s="204" t="str">
        <f>IF($BN27="","",VLOOKUP($BN27,ここより右は内容確認画面!$B$7:$C$23,2,FALSE))</f>
        <v/>
      </c>
      <c r="BV27" s="305"/>
      <c r="BW27" s="157"/>
      <c r="BX27" s="204" t="str">
        <f>IF($BV27="","",VLOOKUP($BV27,ここより右は内容確認画面!$B$7:$C$23,2,FALSE))</f>
        <v/>
      </c>
    </row>
    <row r="28" spans="2:80" x14ac:dyDescent="0.15">
      <c r="B28" s="350"/>
      <c r="C28" s="344"/>
      <c r="D28" s="204" t="str">
        <f>IF($B28="","",VLOOKUP($B28,ここより右は内容確認画面!$B$7:$C$23,2,FALSE))</f>
        <v/>
      </c>
      <c r="J28" s="305"/>
      <c r="K28" s="157"/>
      <c r="L28" s="204" t="str">
        <f>IF($J28="","",VLOOKUP($J28,ここより右は内容確認画面!$B$7:$C$23,2,FALSE))</f>
        <v/>
      </c>
      <c r="R28" s="305"/>
      <c r="S28" s="157"/>
      <c r="T28" s="204" t="str">
        <f>IF($R28="","",VLOOKUP($R28,ここより右は内容確認画面!$B$7:$C$23,2,FALSE))</f>
        <v/>
      </c>
      <c r="Z28" s="305"/>
      <c r="AA28" s="157"/>
      <c r="AB28" s="204" t="str">
        <f>IF($Z28="","",VLOOKUP($Z28,ここより右は内容確認画面!$B$7:$C$23,2,FALSE))</f>
        <v/>
      </c>
      <c r="AH28" s="305"/>
      <c r="AI28" s="157"/>
      <c r="AJ28" s="204" t="str">
        <f>IF($AH28="","",VLOOKUP($AH28,ここより右は内容確認画面!$B$7:$C$23,2,FALSE))</f>
        <v/>
      </c>
      <c r="AP28" s="305"/>
      <c r="AQ28" s="157"/>
      <c r="AR28" s="204" t="str">
        <f>IF($AP28="","",VLOOKUP($AP28,ここより右は内容確認画面!$B$7:$C$23,2,FALSE))</f>
        <v/>
      </c>
      <c r="AX28" s="305"/>
      <c r="AY28" s="157"/>
      <c r="AZ28" s="204" t="str">
        <f>IF($AX28="","",VLOOKUP($AX28,ここより右は内容確認画面!$B$7:$C$23,2,FALSE))</f>
        <v/>
      </c>
      <c r="BF28" s="305"/>
      <c r="BG28" s="157"/>
      <c r="BH28" s="204" t="str">
        <f>IF($BF28="","",VLOOKUP($BF28,ここより右は内容確認画面!$B$7:$C$23,2,FALSE))</f>
        <v/>
      </c>
      <c r="BN28" s="305"/>
      <c r="BO28" s="157"/>
      <c r="BP28" s="204" t="str">
        <f>IF($BN28="","",VLOOKUP($BN28,ここより右は内容確認画面!$B$7:$C$23,2,FALSE))</f>
        <v/>
      </c>
      <c r="BV28" s="305"/>
      <c r="BW28" s="157"/>
      <c r="BX28" s="204" t="str">
        <f>IF($BV28="","",VLOOKUP($BV28,ここより右は内容確認画面!$B$7:$C$23,2,FALSE))</f>
        <v/>
      </c>
    </row>
    <row r="29" spans="2:80" x14ac:dyDescent="0.15">
      <c r="B29" s="350"/>
      <c r="C29" s="344"/>
      <c r="D29" s="204" t="str">
        <f>IF($B29="","",VLOOKUP($B29,ここより右は内容確認画面!$B$7:$C$23,2,FALSE))</f>
        <v/>
      </c>
      <c r="J29" s="305"/>
      <c r="K29" s="157"/>
      <c r="L29" s="204" t="str">
        <f>IF($J29="","",VLOOKUP($J29,ここより右は内容確認画面!$B$7:$C$23,2,FALSE))</f>
        <v/>
      </c>
      <c r="R29" s="305"/>
      <c r="S29" s="157"/>
      <c r="T29" s="204" t="str">
        <f>IF($R29="","",VLOOKUP($R29,ここより右は内容確認画面!$B$7:$C$23,2,FALSE))</f>
        <v/>
      </c>
      <c r="Z29" s="352"/>
      <c r="AA29" s="157"/>
      <c r="AB29" s="204" t="str">
        <f>IF($Z29="","",VLOOKUP($Z29,ここより右は内容確認画面!$B$7:$C$23,2,FALSE))</f>
        <v/>
      </c>
      <c r="AH29" s="305"/>
      <c r="AI29" s="157"/>
      <c r="AJ29" s="204" t="str">
        <f>IF($AH29="","",VLOOKUP($AH29,ここより右は内容確認画面!$B$7:$C$23,2,FALSE))</f>
        <v/>
      </c>
      <c r="AP29" s="305"/>
      <c r="AQ29" s="157"/>
      <c r="AR29" s="204" t="str">
        <f>IF($AP29="","",VLOOKUP($AP29,ここより右は内容確認画面!$B$7:$C$23,2,FALSE))</f>
        <v/>
      </c>
      <c r="AX29" s="305"/>
      <c r="AY29" s="157"/>
      <c r="AZ29" s="204" t="str">
        <f>IF($AX29="","",VLOOKUP($AX29,ここより右は内容確認画面!$B$7:$C$23,2,FALSE))</f>
        <v/>
      </c>
      <c r="BF29" s="305"/>
      <c r="BG29" s="157"/>
      <c r="BH29" s="204" t="str">
        <f>IF($BF29="","",VLOOKUP($BF29,ここより右は内容確認画面!$B$7:$C$23,2,FALSE))</f>
        <v/>
      </c>
      <c r="BN29" s="305"/>
      <c r="BO29" s="157"/>
      <c r="BP29" s="204" t="str">
        <f>IF($BN29="","",VLOOKUP($BN29,ここより右は内容確認画面!$B$7:$C$23,2,FALSE))</f>
        <v/>
      </c>
      <c r="BV29" s="305"/>
      <c r="BW29" s="157"/>
      <c r="BX29" s="204" t="str">
        <f>IF($BV29="","",VLOOKUP($BV29,ここより右は内容確認画面!$B$7:$C$23,2,FALSE))</f>
        <v/>
      </c>
    </row>
    <row r="30" spans="2:80" x14ac:dyDescent="0.15">
      <c r="B30" s="350"/>
      <c r="C30" s="344"/>
      <c r="D30" s="204" t="str">
        <f>IF($B30="","",VLOOKUP($B30,ここより右は内容確認画面!$B$7:$C$23,2,FALSE))</f>
        <v/>
      </c>
      <c r="J30" s="305"/>
      <c r="K30" s="157"/>
      <c r="L30" s="204" t="str">
        <f>IF($J30="","",VLOOKUP($J30,ここより右は内容確認画面!$B$7:$C$23,2,FALSE))</f>
        <v/>
      </c>
      <c r="R30" s="305"/>
      <c r="S30" s="157"/>
      <c r="T30" s="204" t="str">
        <f>IF($R30="","",VLOOKUP($R30,ここより右は内容確認画面!$B$7:$C$23,2,FALSE))</f>
        <v/>
      </c>
      <c r="Z30" s="305"/>
      <c r="AA30" s="157"/>
      <c r="AB30" s="204" t="str">
        <f>IF($Z30="","",VLOOKUP($Z30,ここより右は内容確認画面!$B$7:$C$23,2,FALSE))</f>
        <v/>
      </c>
      <c r="AH30" s="305"/>
      <c r="AI30" s="157"/>
      <c r="AJ30" s="204" t="str">
        <f>IF($AH30="","",VLOOKUP($AH30,ここより右は内容確認画面!$B$7:$C$23,2,FALSE))</f>
        <v/>
      </c>
      <c r="AP30" s="305"/>
      <c r="AQ30" s="157"/>
      <c r="AR30" s="204" t="str">
        <f>IF($AP30="","",VLOOKUP($AP30,ここより右は内容確認画面!$B$7:$C$23,2,FALSE))</f>
        <v/>
      </c>
      <c r="AX30" s="305"/>
      <c r="AY30" s="157"/>
      <c r="AZ30" s="204" t="str">
        <f>IF($AX30="","",VLOOKUP($AX30,ここより右は内容確認画面!$B$7:$C$23,2,FALSE))</f>
        <v/>
      </c>
      <c r="BF30" s="305"/>
      <c r="BG30" s="157"/>
      <c r="BH30" s="204" t="str">
        <f>IF($BF30="","",VLOOKUP($BF30,ここより右は内容確認画面!$B$7:$C$23,2,FALSE))</f>
        <v/>
      </c>
      <c r="BN30" s="305"/>
      <c r="BO30" s="157"/>
      <c r="BP30" s="204" t="str">
        <f>IF($BN30="","",VLOOKUP($BN30,ここより右は内容確認画面!$B$7:$C$23,2,FALSE))</f>
        <v/>
      </c>
      <c r="BV30" s="305"/>
      <c r="BW30" s="157"/>
      <c r="BX30" s="204" t="str">
        <f>IF($BV30="","",VLOOKUP($BV30,ここより右は内容確認画面!$B$7:$C$23,2,FALSE))</f>
        <v/>
      </c>
    </row>
    <row r="31" spans="2:80" x14ac:dyDescent="0.15">
      <c r="B31" s="350"/>
      <c r="C31" s="344"/>
      <c r="D31" s="204" t="str">
        <f>IF($B31="","",VLOOKUP($B31,ここより右は内容確認画面!$B$7:$C$23,2,FALSE))</f>
        <v/>
      </c>
      <c r="J31" s="305"/>
      <c r="K31" s="157"/>
      <c r="L31" s="204" t="str">
        <f>IF($J31="","",VLOOKUP($J31,ここより右は内容確認画面!$B$7:$C$23,2,FALSE))</f>
        <v/>
      </c>
      <c r="R31" s="305"/>
      <c r="S31" s="157"/>
      <c r="T31" s="204" t="str">
        <f>IF($R31="","",VLOOKUP($R31,ここより右は内容確認画面!$B$7:$C$23,2,FALSE))</f>
        <v/>
      </c>
      <c r="Z31" s="305"/>
      <c r="AA31" s="157"/>
      <c r="AB31" s="204" t="str">
        <f>IF($Z31="","",VLOOKUP($Z31,ここより右は内容確認画面!$B$7:$C$23,2,FALSE))</f>
        <v/>
      </c>
      <c r="AH31" s="305"/>
      <c r="AI31" s="157"/>
      <c r="AJ31" s="204" t="str">
        <f>IF($AH31="","",VLOOKUP($AH31,ここより右は内容確認画面!$B$7:$C$23,2,FALSE))</f>
        <v/>
      </c>
      <c r="AP31" s="305"/>
      <c r="AQ31" s="157"/>
      <c r="AR31" s="204" t="str">
        <f>IF($AP31="","",VLOOKUP($AP31,ここより右は内容確認画面!$B$7:$C$23,2,FALSE))</f>
        <v/>
      </c>
      <c r="AX31" s="305"/>
      <c r="AY31" s="157"/>
      <c r="AZ31" s="204" t="str">
        <f>IF($AX31="","",VLOOKUP($AX31,ここより右は内容確認画面!$B$7:$C$23,2,FALSE))</f>
        <v/>
      </c>
      <c r="BF31" s="305"/>
      <c r="BG31" s="157"/>
      <c r="BH31" s="204" t="str">
        <f>IF($BF31="","",VLOOKUP($BF31,ここより右は内容確認画面!$B$7:$C$23,2,FALSE))</f>
        <v/>
      </c>
      <c r="BN31" s="305"/>
      <c r="BO31" s="157"/>
      <c r="BP31" s="204" t="str">
        <f>IF($BN31="","",VLOOKUP($BN31,ここより右は内容確認画面!$B$7:$C$23,2,FALSE))</f>
        <v/>
      </c>
      <c r="BV31" s="305"/>
      <c r="BW31" s="157"/>
      <c r="BX31" s="204" t="str">
        <f>IF($BV31="","",VLOOKUP($BV31,ここより右は内容確認画面!$B$7:$C$23,2,FALSE))</f>
        <v/>
      </c>
    </row>
    <row r="32" spans="2:80" x14ac:dyDescent="0.15">
      <c r="B32" s="350"/>
      <c r="C32" s="344"/>
      <c r="D32" s="204" t="str">
        <f>IF($B32="","",VLOOKUP($B32,ここより右は内容確認画面!$B$7:$C$23,2,FALSE))</f>
        <v/>
      </c>
      <c r="J32" s="305"/>
      <c r="K32" s="157"/>
      <c r="L32" s="204" t="str">
        <f>IF($J32="","",VLOOKUP($J32,ここより右は内容確認画面!$B$7:$C$23,2,FALSE))</f>
        <v/>
      </c>
      <c r="R32" s="305"/>
      <c r="S32" s="157"/>
      <c r="T32" s="204" t="str">
        <f>IF($R32="","",VLOOKUP($R32,ここより右は内容確認画面!$B$7:$C$23,2,FALSE))</f>
        <v/>
      </c>
      <c r="Z32" s="305"/>
      <c r="AA32" s="157"/>
      <c r="AB32" s="204" t="str">
        <f>IF($Z32="","",VLOOKUP($Z32,ここより右は内容確認画面!$B$7:$C$23,2,FALSE))</f>
        <v/>
      </c>
      <c r="AH32" s="305"/>
      <c r="AI32" s="157"/>
      <c r="AJ32" s="204" t="str">
        <f>IF($AH32="","",VLOOKUP($AH32,ここより右は内容確認画面!$B$7:$C$23,2,FALSE))</f>
        <v/>
      </c>
      <c r="AP32" s="305"/>
      <c r="AQ32" s="157"/>
      <c r="AR32" s="204" t="str">
        <f>IF($AP32="","",VLOOKUP($AP32,ここより右は内容確認画面!$B$7:$C$23,2,FALSE))</f>
        <v/>
      </c>
      <c r="AX32" s="305"/>
      <c r="AY32" s="157"/>
      <c r="AZ32" s="204" t="str">
        <f>IF($AX32="","",VLOOKUP($AX32,ここより右は内容確認画面!$B$7:$C$23,2,FALSE))</f>
        <v/>
      </c>
      <c r="BF32" s="305"/>
      <c r="BG32" s="157"/>
      <c r="BH32" s="204" t="str">
        <f>IF($BF32="","",VLOOKUP($BF32,ここより右は内容確認画面!$B$7:$C$23,2,FALSE))</f>
        <v/>
      </c>
      <c r="BN32" s="305"/>
      <c r="BO32" s="157"/>
      <c r="BP32" s="204" t="str">
        <f>IF($BN32="","",VLOOKUP($BN32,ここより右は内容確認画面!$B$7:$C$23,2,FALSE))</f>
        <v/>
      </c>
      <c r="BV32" s="305"/>
      <c r="BW32" s="157"/>
      <c r="BX32" s="204" t="str">
        <f>IF($BV32="","",VLOOKUP($BV32,ここより右は内容確認画面!$B$7:$C$23,2,FALSE))</f>
        <v/>
      </c>
    </row>
    <row r="33" spans="2:76" x14ac:dyDescent="0.15">
      <c r="B33" s="350"/>
      <c r="C33" s="344"/>
      <c r="D33" s="204" t="str">
        <f>IF($B33="","",VLOOKUP($B33,ここより右は内容確認画面!$B$7:$C$23,2,FALSE))</f>
        <v/>
      </c>
      <c r="J33" s="305"/>
      <c r="K33" s="157"/>
      <c r="L33" s="204" t="str">
        <f>IF($J33="","",VLOOKUP($J33,ここより右は内容確認画面!$B$7:$C$23,2,FALSE))</f>
        <v/>
      </c>
      <c r="R33" s="305"/>
      <c r="S33" s="157"/>
      <c r="T33" s="204" t="str">
        <f>IF($R33="","",VLOOKUP($R33,ここより右は内容確認画面!$B$7:$C$23,2,FALSE))</f>
        <v/>
      </c>
      <c r="Z33" s="305"/>
      <c r="AA33" s="157"/>
      <c r="AB33" s="204" t="str">
        <f>IF($Z33="","",VLOOKUP($Z33,ここより右は内容確認画面!$B$7:$C$23,2,FALSE))</f>
        <v/>
      </c>
      <c r="AH33" s="305"/>
      <c r="AI33" s="157"/>
      <c r="AJ33" s="204" t="str">
        <f>IF($AH33="","",VLOOKUP($AH33,ここより右は内容確認画面!$B$7:$C$23,2,FALSE))</f>
        <v/>
      </c>
      <c r="AP33" s="305"/>
      <c r="AQ33" s="157"/>
      <c r="AR33" s="204" t="str">
        <f>IF($AP33="","",VLOOKUP($AP33,ここより右は内容確認画面!$B$7:$C$23,2,FALSE))</f>
        <v/>
      </c>
      <c r="AX33" s="305"/>
      <c r="AY33" s="157"/>
      <c r="AZ33" s="204" t="str">
        <f>IF($AX33="","",VLOOKUP($AX33,ここより右は内容確認画面!$B$7:$C$23,2,FALSE))</f>
        <v/>
      </c>
      <c r="BF33" s="305"/>
      <c r="BG33" s="157"/>
      <c r="BH33" s="204" t="str">
        <f>IF($BF33="","",VLOOKUP($BF33,ここより右は内容確認画面!$B$7:$C$23,2,FALSE))</f>
        <v/>
      </c>
      <c r="BN33" s="305"/>
      <c r="BO33" s="157"/>
      <c r="BP33" s="204" t="str">
        <f>IF($BN33="","",VLOOKUP($BN33,ここより右は内容確認画面!$B$7:$C$23,2,FALSE))</f>
        <v/>
      </c>
      <c r="BV33" s="305"/>
      <c r="BW33" s="157"/>
      <c r="BX33" s="204" t="str">
        <f>IF($BV33="","",VLOOKUP($BV33,ここより右は内容確認画面!$B$7:$C$23,2,FALSE))</f>
        <v/>
      </c>
    </row>
    <row r="34" spans="2:76" x14ac:dyDescent="0.15">
      <c r="B34" s="350"/>
      <c r="C34" s="344"/>
      <c r="D34" s="204" t="str">
        <f>IF($B34="","",VLOOKUP($B34,ここより右は内容確認画面!$B$7:$C$23,2,FALSE))</f>
        <v/>
      </c>
      <c r="J34" s="305"/>
      <c r="K34" s="157"/>
      <c r="L34" s="204" t="str">
        <f>IF($J34="","",VLOOKUP($J34,ここより右は内容確認画面!$B$7:$C$23,2,FALSE))</f>
        <v/>
      </c>
      <c r="R34" s="305"/>
      <c r="S34" s="157"/>
      <c r="T34" s="204" t="str">
        <f>IF($R34="","",VLOOKUP($R34,ここより右は内容確認画面!$B$7:$C$23,2,FALSE))</f>
        <v/>
      </c>
      <c r="Z34" s="305"/>
      <c r="AA34" s="157"/>
      <c r="AB34" s="204" t="str">
        <f>IF($Z34="","",VLOOKUP($Z34,ここより右は内容確認画面!$B$7:$C$23,2,FALSE))</f>
        <v/>
      </c>
      <c r="AH34" s="305"/>
      <c r="AI34" s="157"/>
      <c r="AJ34" s="204" t="str">
        <f>IF($AH34="","",VLOOKUP($AH34,ここより右は内容確認画面!$B$7:$C$23,2,FALSE))</f>
        <v/>
      </c>
      <c r="AP34" s="305"/>
      <c r="AQ34" s="157"/>
      <c r="AR34" s="204" t="str">
        <f>IF($AP34="","",VLOOKUP($AP34,ここより右は内容確認画面!$B$7:$C$23,2,FALSE))</f>
        <v/>
      </c>
      <c r="AX34" s="305"/>
      <c r="AY34" s="157"/>
      <c r="AZ34" s="204" t="str">
        <f>IF($AX34="","",VLOOKUP($AX34,ここより右は内容確認画面!$B$7:$C$23,2,FALSE))</f>
        <v/>
      </c>
      <c r="BF34" s="305"/>
      <c r="BG34" s="157"/>
      <c r="BH34" s="204" t="str">
        <f>IF($BF34="","",VLOOKUP($BF34,ここより右は内容確認画面!$B$7:$C$23,2,FALSE))</f>
        <v/>
      </c>
      <c r="BN34" s="305"/>
      <c r="BO34" s="157"/>
      <c r="BP34" s="204" t="str">
        <f>IF($BN34="","",VLOOKUP($BN34,ここより右は内容確認画面!$B$7:$C$23,2,FALSE))</f>
        <v/>
      </c>
      <c r="BV34" s="305"/>
      <c r="BW34" s="157"/>
      <c r="BX34" s="204" t="str">
        <f>IF($BV34="","",VLOOKUP($BV34,ここより右は内容確認画面!$B$7:$C$23,2,FALSE))</f>
        <v/>
      </c>
    </row>
    <row r="35" spans="2:76" x14ac:dyDescent="0.15">
      <c r="B35" s="350"/>
      <c r="C35" s="344"/>
      <c r="D35" s="204" t="str">
        <f>IF($B35="","",VLOOKUP($B35,ここより右は内容確認画面!$B$7:$C$23,2,FALSE))</f>
        <v/>
      </c>
      <c r="J35" s="305"/>
      <c r="K35" s="157"/>
      <c r="L35" s="204" t="str">
        <f>IF($J35="","",VLOOKUP($J35,ここより右は内容確認画面!$B$7:$C$23,2,FALSE))</f>
        <v/>
      </c>
      <c r="R35" s="305"/>
      <c r="S35" s="157"/>
      <c r="T35" s="204" t="str">
        <f>IF($R35="","",VLOOKUP($R35,ここより右は内容確認画面!$B$7:$C$23,2,FALSE))</f>
        <v/>
      </c>
      <c r="Z35" s="305"/>
      <c r="AA35" s="157"/>
      <c r="AB35" s="204" t="str">
        <f>IF($Z35="","",VLOOKUP($Z35,ここより右は内容確認画面!$B$7:$C$23,2,FALSE))</f>
        <v/>
      </c>
      <c r="AH35" s="305"/>
      <c r="AI35" s="157"/>
      <c r="AJ35" s="204" t="str">
        <f>IF($AH35="","",VLOOKUP($AH35,ここより右は内容確認画面!$B$7:$C$23,2,FALSE))</f>
        <v/>
      </c>
      <c r="AP35" s="305"/>
      <c r="AQ35" s="157"/>
      <c r="AR35" s="204" t="str">
        <f>IF($AP35="","",VLOOKUP($AP35,ここより右は内容確認画面!$B$7:$C$23,2,FALSE))</f>
        <v/>
      </c>
      <c r="AX35" s="305"/>
      <c r="AY35" s="157"/>
      <c r="AZ35" s="204" t="str">
        <f>IF($AX35="","",VLOOKUP($AX35,ここより右は内容確認画面!$B$7:$C$23,2,FALSE))</f>
        <v/>
      </c>
      <c r="BF35" s="305"/>
      <c r="BG35" s="157"/>
      <c r="BH35" s="204" t="str">
        <f>IF($BF35="","",VLOOKUP($BF35,ここより右は内容確認画面!$B$7:$C$23,2,FALSE))</f>
        <v/>
      </c>
      <c r="BN35" s="305"/>
      <c r="BO35" s="157"/>
      <c r="BP35" s="204" t="str">
        <f>IF($BN35="","",VLOOKUP($BN35,ここより右は内容確認画面!$B$7:$C$23,2,FALSE))</f>
        <v/>
      </c>
      <c r="BV35" s="354"/>
      <c r="BW35" s="157"/>
      <c r="BX35" s="204" t="str">
        <f>IF($BV35="","",VLOOKUP($BV35,ここより右は内容確認画面!$B$7:$C$23,2,FALSE))</f>
        <v/>
      </c>
    </row>
    <row r="36" spans="2:76" x14ac:dyDescent="0.15">
      <c r="B36" s="345"/>
      <c r="C36" s="344"/>
      <c r="D36" s="204" t="str">
        <f>IF($B36="","",VLOOKUP($B36,ここより右は内容確認画面!$B$7:$C$23,2,FALSE))</f>
        <v/>
      </c>
      <c r="J36" s="305"/>
      <c r="K36" s="157"/>
      <c r="L36" s="204" t="str">
        <f>IF($J36="","",VLOOKUP($J36,ここより右は内容確認画面!$B$7:$C$23,2,FALSE))</f>
        <v/>
      </c>
      <c r="R36" s="352"/>
      <c r="S36" s="157"/>
      <c r="T36" s="204" t="str">
        <f>IF($R36="","",VLOOKUP($R36,ここより右は内容確認画面!$B$7:$C$23,2,FALSE))</f>
        <v/>
      </c>
      <c r="Z36" s="305"/>
      <c r="AA36" s="157"/>
      <c r="AB36" s="204" t="str">
        <f>IF($Z36="","",VLOOKUP($Z36,ここより右は内容確認画面!$B$7:$C$23,2,FALSE))</f>
        <v/>
      </c>
      <c r="AH36" s="305"/>
      <c r="AI36" s="157"/>
      <c r="AJ36" s="204" t="str">
        <f>IF($AH36="","",VLOOKUP($AH36,ここより右は内容確認画面!$B$7:$C$23,2,FALSE))</f>
        <v/>
      </c>
      <c r="AP36" s="305"/>
      <c r="AQ36" s="157"/>
      <c r="AR36" s="204" t="str">
        <f>IF($AP36="","",VLOOKUP($AP36,ここより右は内容確認画面!$B$7:$C$23,2,FALSE))</f>
        <v/>
      </c>
      <c r="AX36" s="305"/>
      <c r="AY36" s="157"/>
      <c r="AZ36" s="204" t="str">
        <f>IF($AX36="","",VLOOKUP($AX36,ここより右は内容確認画面!$B$7:$C$23,2,FALSE))</f>
        <v/>
      </c>
      <c r="BF36" s="305"/>
      <c r="BG36" s="157"/>
      <c r="BH36" s="204" t="str">
        <f>IF($BF36="","",VLOOKUP($BF36,ここより右は内容確認画面!$B$7:$C$23,2,FALSE))</f>
        <v/>
      </c>
      <c r="BN36" s="305"/>
      <c r="BO36" s="157"/>
      <c r="BP36" s="204" t="str">
        <f>IF($BN36="","",VLOOKUP($BN36,ここより右は内容確認画面!$B$7:$C$23,2,FALSE))</f>
        <v/>
      </c>
      <c r="BV36" s="305"/>
      <c r="BW36" s="157"/>
      <c r="BX36" s="204" t="str">
        <f>IF($BV36="","",VLOOKUP($BV36,ここより右は内容確認画面!$B$7:$C$23,2,FALSE))</f>
        <v/>
      </c>
    </row>
    <row r="37" spans="2:76" x14ac:dyDescent="0.15">
      <c r="B37" s="350"/>
      <c r="C37" s="344"/>
      <c r="D37" s="204" t="str">
        <f>IF($B37="","",VLOOKUP($B37,ここより右は内容確認画面!$B$7:$C$23,2,FALSE))</f>
        <v/>
      </c>
      <c r="J37" s="352"/>
      <c r="K37" s="157"/>
      <c r="L37" s="204" t="str">
        <f>IF($J37="","",VLOOKUP($J37,ここより右は内容確認画面!$B$7:$C$23,2,FALSE))</f>
        <v/>
      </c>
      <c r="R37" s="305"/>
      <c r="S37" s="157"/>
      <c r="T37" s="204" t="str">
        <f>IF($R37="","",VLOOKUP($R37,ここより右は内容確認画面!$B$7:$C$23,2,FALSE))</f>
        <v/>
      </c>
      <c r="Z37" s="305"/>
      <c r="AA37" s="157"/>
      <c r="AB37" s="204" t="str">
        <f>IF($Z37="","",VLOOKUP($Z37,ここより右は内容確認画面!$B$7:$C$23,2,FALSE))</f>
        <v/>
      </c>
      <c r="AH37" s="305"/>
      <c r="AI37" s="157"/>
      <c r="AJ37" s="204" t="str">
        <f>IF($AH37="","",VLOOKUP($AH37,ここより右は内容確認画面!$B$7:$C$23,2,FALSE))</f>
        <v/>
      </c>
      <c r="AP37" s="305"/>
      <c r="AQ37" s="157"/>
      <c r="AR37" s="204" t="str">
        <f>IF($AP37="","",VLOOKUP($AP37,ここより右は内容確認画面!$B$7:$C$23,2,FALSE))</f>
        <v/>
      </c>
      <c r="AX37" s="305"/>
      <c r="AY37" s="157"/>
      <c r="AZ37" s="204" t="str">
        <f>IF($AX37="","",VLOOKUP($AX37,ここより右は内容確認画面!$B$7:$C$23,2,FALSE))</f>
        <v/>
      </c>
      <c r="BF37" s="305"/>
      <c r="BG37" s="157"/>
      <c r="BH37" s="204" t="str">
        <f>IF($BF37="","",VLOOKUP($BF37,ここより右は内容確認画面!$B$7:$C$23,2,FALSE))</f>
        <v/>
      </c>
      <c r="BN37" s="354"/>
      <c r="BO37" s="157"/>
      <c r="BP37" s="204" t="str">
        <f>IF($BN37="","",VLOOKUP($BN37,ここより右は内容確認画面!$B$7:$C$23,2,FALSE))</f>
        <v/>
      </c>
      <c r="BV37" s="305"/>
      <c r="BW37" s="157"/>
      <c r="BX37" s="204" t="str">
        <f>IF($BV37="","",VLOOKUP($BV37,ここより右は内容確認画面!$B$7:$C$23,2,FALSE))</f>
        <v/>
      </c>
    </row>
    <row r="38" spans="2:76" x14ac:dyDescent="0.15">
      <c r="B38" s="350"/>
      <c r="C38" s="344"/>
      <c r="D38" s="204" t="str">
        <f>IF($B38="","",VLOOKUP($B38,ここより右は内容確認画面!$B$7:$C$23,2,FALSE))</f>
        <v/>
      </c>
      <c r="J38" s="305"/>
      <c r="K38" s="157"/>
      <c r="L38" s="204" t="str">
        <f>IF($J38="","",VLOOKUP($J38,ここより右は内容確認画面!$B$7:$C$23,2,FALSE))</f>
        <v/>
      </c>
      <c r="R38" s="305"/>
      <c r="S38" s="157"/>
      <c r="T38" s="204" t="str">
        <f>IF($R38="","",VLOOKUP($R38,ここより右は内容確認画面!$B$7:$C$23,2,FALSE))</f>
        <v/>
      </c>
      <c r="Z38" s="305"/>
      <c r="AA38" s="157"/>
      <c r="AB38" s="204" t="str">
        <f>IF($Z38="","",VLOOKUP($Z38,ここより右は内容確認画面!$B$7:$C$23,2,FALSE))</f>
        <v/>
      </c>
      <c r="AH38" s="305"/>
      <c r="AI38" s="157"/>
      <c r="AJ38" s="204" t="str">
        <f>IF($AH38="","",VLOOKUP($AH38,ここより右は内容確認画面!$B$7:$C$23,2,FALSE))</f>
        <v/>
      </c>
      <c r="AP38" s="305"/>
      <c r="AQ38" s="157"/>
      <c r="AR38" s="204" t="str">
        <f>IF($AP38="","",VLOOKUP($AP38,ここより右は内容確認画面!$B$7:$C$23,2,FALSE))</f>
        <v/>
      </c>
      <c r="AX38" s="305"/>
      <c r="AY38" s="157"/>
      <c r="AZ38" s="204" t="str">
        <f>IF($AX38="","",VLOOKUP($AX38,ここより右は内容確認画面!$B$7:$C$23,2,FALSE))</f>
        <v/>
      </c>
      <c r="BF38" s="305"/>
      <c r="BG38" s="157"/>
      <c r="BH38" s="204" t="str">
        <f>IF($BF38="","",VLOOKUP($BF38,ここより右は内容確認画面!$B$7:$C$23,2,FALSE))</f>
        <v/>
      </c>
      <c r="BN38" s="305"/>
      <c r="BO38" s="157"/>
      <c r="BP38" s="204" t="str">
        <f>IF($BN38="","",VLOOKUP($BN38,ここより右は内容確認画面!$B$7:$C$23,2,FALSE))</f>
        <v/>
      </c>
      <c r="BV38" s="305"/>
      <c r="BW38" s="157"/>
      <c r="BX38" s="204" t="str">
        <f>IF($BV38="","",VLOOKUP($BV38,ここより右は内容確認画面!$B$7:$C$23,2,FALSE))</f>
        <v/>
      </c>
    </row>
    <row r="39" spans="2:76" x14ac:dyDescent="0.15">
      <c r="B39" s="350"/>
      <c r="C39" s="344"/>
      <c r="D39" s="204" t="str">
        <f>IF($B39="","",VLOOKUP($B39,ここより右は内容確認画面!$B$7:$C$23,2,FALSE))</f>
        <v/>
      </c>
      <c r="J39" s="305"/>
      <c r="K39" s="157"/>
      <c r="L39" s="204" t="str">
        <f>IF($J39="","",VLOOKUP($J39,ここより右は内容確認画面!$B$7:$C$23,2,FALSE))</f>
        <v/>
      </c>
      <c r="R39" s="305"/>
      <c r="S39" s="157"/>
      <c r="T39" s="204" t="str">
        <f>IF($R39="","",VLOOKUP($R39,ここより右は内容確認画面!$B$7:$C$23,2,FALSE))</f>
        <v/>
      </c>
      <c r="Z39" s="305"/>
      <c r="AA39" s="157"/>
      <c r="AB39" s="204" t="str">
        <f>IF($Z39="","",VLOOKUP($Z39,ここより右は内容確認画面!$B$7:$C$23,2,FALSE))</f>
        <v/>
      </c>
      <c r="AH39" s="305"/>
      <c r="AI39" s="157"/>
      <c r="AJ39" s="204" t="str">
        <f>IF($AH39="","",VLOOKUP($AH39,ここより右は内容確認画面!$B$7:$C$23,2,FALSE))</f>
        <v/>
      </c>
      <c r="AP39" s="305"/>
      <c r="AQ39" s="157"/>
      <c r="AR39" s="204" t="str">
        <f>IF($AP39="","",VLOOKUP($AP39,ここより右は内容確認画面!$B$7:$C$23,2,FALSE))</f>
        <v/>
      </c>
      <c r="AX39" s="305"/>
      <c r="AY39" s="157"/>
      <c r="AZ39" s="204" t="str">
        <f>IF($AX39="","",VLOOKUP($AX39,ここより右は内容確認画面!$B$7:$C$23,2,FALSE))</f>
        <v/>
      </c>
      <c r="BF39" s="354"/>
      <c r="BG39" s="157"/>
      <c r="BH39" s="204" t="str">
        <f>IF($BF39="","",VLOOKUP($BF39,ここより右は内容確認画面!$B$7:$C$23,2,FALSE))</f>
        <v/>
      </c>
      <c r="BN39" s="305"/>
      <c r="BO39" s="157"/>
      <c r="BP39" s="204" t="str">
        <f>IF($BN39="","",VLOOKUP($BN39,ここより右は内容確認画面!$B$7:$C$23,2,FALSE))</f>
        <v/>
      </c>
      <c r="BV39" s="305"/>
      <c r="BW39" s="157"/>
      <c r="BX39" s="204" t="str">
        <f>IF($BV39="","",VLOOKUP($BV39,ここより右は内容確認画面!$B$7:$C$23,2,FALSE))</f>
        <v/>
      </c>
    </row>
    <row r="40" spans="2:76" x14ac:dyDescent="0.15">
      <c r="B40" s="350"/>
      <c r="C40" s="344"/>
      <c r="D40" s="204" t="str">
        <f>IF($B40="","",VLOOKUP($B40,ここより右は内容確認画面!$B$7:$C$23,2,FALSE))</f>
        <v/>
      </c>
      <c r="J40" s="305"/>
      <c r="K40" s="157"/>
      <c r="L40" s="204" t="str">
        <f>IF($J40="","",VLOOKUP($J40,ここより右は内容確認画面!$B$7:$C$23,2,FALSE))</f>
        <v/>
      </c>
      <c r="R40" s="305"/>
      <c r="S40" s="157"/>
      <c r="T40" s="204" t="str">
        <f>IF($R40="","",VLOOKUP($R40,ここより右は内容確認画面!$B$7:$C$23,2,FALSE))</f>
        <v/>
      </c>
      <c r="Z40" s="305"/>
      <c r="AA40" s="157"/>
      <c r="AB40" s="204" t="str">
        <f>IF($Z40="","",VLOOKUP($Z40,ここより右は内容確認画面!$B$7:$C$23,2,FALSE))</f>
        <v/>
      </c>
      <c r="AH40" s="305"/>
      <c r="AI40" s="157"/>
      <c r="AJ40" s="204" t="str">
        <f>IF($AH40="","",VLOOKUP($AH40,ここより右は内容確認画面!$B$7:$C$23,2,FALSE))</f>
        <v/>
      </c>
      <c r="AP40" s="305"/>
      <c r="AQ40" s="157"/>
      <c r="AR40" s="204" t="str">
        <f>IF($AP40="","",VLOOKUP($AP40,ここより右は内容確認画面!$B$7:$C$23,2,FALSE))</f>
        <v/>
      </c>
      <c r="AX40" s="305"/>
      <c r="AY40" s="157"/>
      <c r="AZ40" s="204" t="str">
        <f>IF($AX40="","",VLOOKUP($AX40,ここより右は内容確認画面!$B$7:$C$23,2,FALSE))</f>
        <v/>
      </c>
      <c r="BF40" s="305"/>
      <c r="BG40" s="157"/>
      <c r="BH40" s="204" t="str">
        <f>IF($BF40="","",VLOOKUP($BF40,ここより右は内容確認画面!$B$7:$C$23,2,FALSE))</f>
        <v/>
      </c>
      <c r="BN40" s="305"/>
      <c r="BO40" s="157"/>
      <c r="BP40" s="204" t="str">
        <f>IF($BN40="","",VLOOKUP($BN40,ここより右は内容確認画面!$B$7:$C$23,2,FALSE))</f>
        <v/>
      </c>
      <c r="BV40" s="305"/>
      <c r="BW40" s="157"/>
      <c r="BX40" s="204" t="str">
        <f>IF($BV40="","",VLOOKUP($BV40,ここより右は内容確認画面!$B$7:$C$23,2,FALSE))</f>
        <v/>
      </c>
    </row>
    <row r="41" spans="2:76" x14ac:dyDescent="0.15">
      <c r="B41" s="350"/>
      <c r="C41" s="344"/>
      <c r="D41" s="204" t="str">
        <f>IF($B41="","",VLOOKUP($B41,ここより右は内容確認画面!$B$7:$C$23,2,FALSE))</f>
        <v/>
      </c>
      <c r="J41" s="305"/>
      <c r="K41" s="157"/>
      <c r="L41" s="204" t="str">
        <f>IF($J41="","",VLOOKUP($J41,ここより右は内容確認画面!$B$7:$C$23,2,FALSE))</f>
        <v/>
      </c>
      <c r="R41" s="305"/>
      <c r="S41" s="157"/>
      <c r="T41" s="204" t="str">
        <f>IF($R41="","",VLOOKUP($R41,ここより右は内容確認画面!$B$7:$C$23,2,FALSE))</f>
        <v/>
      </c>
      <c r="Z41" s="305"/>
      <c r="AA41" s="157"/>
      <c r="AB41" s="204" t="str">
        <f>IF($Z41="","",VLOOKUP($Z41,ここより右は内容確認画面!$B$7:$C$23,2,FALSE))</f>
        <v/>
      </c>
      <c r="AH41" s="305"/>
      <c r="AI41" s="157"/>
      <c r="AJ41" s="204" t="str">
        <f>IF($AH41="","",VLOOKUP($AH41,ここより右は内容確認画面!$B$7:$C$23,2,FALSE))</f>
        <v/>
      </c>
      <c r="AP41" s="305"/>
      <c r="AQ41" s="157"/>
      <c r="AR41" s="204" t="str">
        <f>IF($AP41="","",VLOOKUP($AP41,ここより右は内容確認画面!$B$7:$C$23,2,FALSE))</f>
        <v/>
      </c>
      <c r="AX41" s="352"/>
      <c r="AY41" s="157"/>
      <c r="AZ41" s="204" t="str">
        <f>IF($AX41="","",VLOOKUP($AX41,ここより右は内容確認画面!$B$7:$C$23,2,FALSE))</f>
        <v/>
      </c>
      <c r="BF41" s="305"/>
      <c r="BG41" s="157"/>
      <c r="BH41" s="204" t="str">
        <f>IF($BF41="","",VLOOKUP($BF41,ここより右は内容確認画面!$B$7:$C$23,2,FALSE))</f>
        <v/>
      </c>
      <c r="BN41" s="305"/>
      <c r="BO41" s="157"/>
      <c r="BP41" s="204" t="str">
        <f>IF($BN41="","",VLOOKUP($BN41,ここより右は内容確認画面!$B$7:$C$23,2,FALSE))</f>
        <v/>
      </c>
      <c r="BV41" s="305"/>
      <c r="BW41" s="157"/>
      <c r="BX41" s="204" t="str">
        <f>IF($BV41="","",VLOOKUP($BV41,ここより右は内容確認画面!$B$7:$C$23,2,FALSE))</f>
        <v/>
      </c>
    </row>
    <row r="42" spans="2:76" x14ac:dyDescent="0.15">
      <c r="B42" s="350"/>
      <c r="C42" s="344"/>
      <c r="D42" s="204" t="str">
        <f>IF($B42="","",VLOOKUP($B42,ここより右は内容確認画面!$B$7:$C$23,2,FALSE))</f>
        <v/>
      </c>
      <c r="J42" s="305"/>
      <c r="K42" s="157"/>
      <c r="L42" s="204" t="str">
        <f>IF($J42="","",VLOOKUP($J42,ここより右は内容確認画面!$B$7:$C$23,2,FALSE))</f>
        <v/>
      </c>
      <c r="R42" s="305"/>
      <c r="S42" s="157"/>
      <c r="T42" s="204" t="str">
        <f>IF($R42="","",VLOOKUP($R42,ここより右は内容確認画面!$B$7:$C$23,2,FALSE))</f>
        <v/>
      </c>
      <c r="Z42" s="305"/>
      <c r="AA42" s="157"/>
      <c r="AB42" s="204" t="str">
        <f>IF($Z42="","",VLOOKUP($Z42,ここより右は内容確認画面!$B$7:$C$23,2,FALSE))</f>
        <v/>
      </c>
      <c r="AH42" s="305"/>
      <c r="AI42" s="157"/>
      <c r="AJ42" s="204" t="str">
        <f>IF($AH42="","",VLOOKUP($AH42,ここより右は内容確認画面!$B$7:$C$23,2,FALSE))</f>
        <v/>
      </c>
      <c r="AP42" s="352"/>
      <c r="AQ42" s="157"/>
      <c r="AR42" s="204" t="str">
        <f>IF($AP42="","",VLOOKUP($AP42,ここより右は内容確認画面!$B$7:$C$23,2,FALSE))</f>
        <v/>
      </c>
      <c r="AX42" s="305"/>
      <c r="AY42" s="157"/>
      <c r="AZ42" s="204" t="str">
        <f>IF($AX42="","",VLOOKUP($AX42,ここより右は内容確認画面!$B$7:$C$23,2,FALSE))</f>
        <v/>
      </c>
      <c r="BF42" s="305"/>
      <c r="BG42" s="157"/>
      <c r="BH42" s="204" t="str">
        <f>IF($BF42="","",VLOOKUP($BF42,ここより右は内容確認画面!$B$7:$C$23,2,FALSE))</f>
        <v/>
      </c>
      <c r="BN42" s="305"/>
      <c r="BO42" s="157"/>
      <c r="BP42" s="204" t="str">
        <f>IF($BN42="","",VLOOKUP($BN42,ここより右は内容確認画面!$B$7:$C$23,2,FALSE))</f>
        <v/>
      </c>
      <c r="BV42" s="305"/>
      <c r="BW42" s="157"/>
      <c r="BX42" s="204" t="str">
        <f>IF($BV42="","",VLOOKUP($BV42,ここより右は内容確認画面!$B$7:$C$23,2,FALSE))</f>
        <v/>
      </c>
    </row>
    <row r="43" spans="2:76" ht="19.5" thickBot="1" x14ac:dyDescent="0.2">
      <c r="B43" s="351"/>
      <c r="C43" s="346"/>
      <c r="D43" s="204" t="str">
        <f>IF($B43="","",VLOOKUP($B43,ここより右は内容確認画面!$B$7:$C$23,2,FALSE))</f>
        <v/>
      </c>
      <c r="J43" s="347"/>
      <c r="K43" s="348"/>
      <c r="L43" s="204" t="str">
        <f>IF($J43="","",VLOOKUP($J43,ここより右は内容確認画面!$B$7:$C$23,2,FALSE))</f>
        <v/>
      </c>
      <c r="R43" s="347"/>
      <c r="S43" s="348"/>
      <c r="T43" s="204" t="str">
        <f>IF($R43="","",VLOOKUP($R43,ここより右は内容確認画面!$B$7:$C$23,2,FALSE))</f>
        <v/>
      </c>
      <c r="Z43" s="347"/>
      <c r="AA43" s="348"/>
      <c r="AB43" s="204" t="str">
        <f>IF($Z43="","",VLOOKUP($Z43,ここより右は内容確認画面!$B$7:$C$23,2,FALSE))</f>
        <v/>
      </c>
      <c r="AH43" s="353"/>
      <c r="AI43" s="348"/>
      <c r="AJ43" s="204" t="str">
        <f>IF($AH43="","",VLOOKUP($AH43,ここより右は内容確認画面!$B$7:$C$23,2,FALSE))</f>
        <v/>
      </c>
      <c r="AP43" s="347"/>
      <c r="AQ43" s="348"/>
      <c r="AR43" s="204" t="str">
        <f>IF($AP43="","",VLOOKUP($AP43,ここより右は内容確認画面!$B$7:$C$23,2,FALSE))</f>
        <v/>
      </c>
      <c r="AX43" s="347"/>
      <c r="AY43" s="348"/>
      <c r="AZ43" s="204" t="str">
        <f>IF($AX43="","",VLOOKUP($AX43,ここより右は内容確認画面!$B$7:$C$23,2,FALSE))</f>
        <v/>
      </c>
      <c r="BF43" s="347"/>
      <c r="BG43" s="348"/>
      <c r="BH43" s="204" t="str">
        <f>IF($BF43="","",VLOOKUP($BF43,ここより右は内容確認画面!$B$7:$C$23,2,FALSE))</f>
        <v/>
      </c>
      <c r="BN43" s="347"/>
      <c r="BO43" s="348"/>
      <c r="BP43" s="204" t="str">
        <f>IF($BN43="","",VLOOKUP($BN43,ここより右は内容確認画面!$B$7:$C$23,2,FALSE))</f>
        <v/>
      </c>
      <c r="BV43" s="347"/>
      <c r="BW43" s="348"/>
      <c r="BX43" s="204" t="str">
        <f>IF($BV43="","",VLOOKUP($BV43,ここより右は内容確認画面!$B$7:$C$23,2,FALSE))</f>
        <v/>
      </c>
    </row>
    <row r="45" spans="2:76" ht="19.5" thickBot="1" x14ac:dyDescent="0.2"/>
    <row r="46" spans="2:76" ht="19.5" thickBot="1" x14ac:dyDescent="0.2">
      <c r="B46" s="321" t="s">
        <v>260</v>
      </c>
      <c r="C46" s="323"/>
      <c r="D46" s="323"/>
      <c r="E46" s="323"/>
      <c r="F46" s="323"/>
      <c r="G46" s="323"/>
      <c r="H46" s="323"/>
      <c r="I46" s="322"/>
    </row>
    <row r="47" spans="2:76" ht="19.5" thickBot="1" x14ac:dyDescent="0.2">
      <c r="B47" s="321" t="s">
        <v>258</v>
      </c>
      <c r="C47" s="321" t="s">
        <v>259</v>
      </c>
      <c r="D47" s="323"/>
      <c r="E47" s="323"/>
      <c r="F47" s="323"/>
      <c r="G47" s="323"/>
      <c r="H47" s="323"/>
      <c r="I47" s="322"/>
    </row>
    <row r="48" spans="2:76" x14ac:dyDescent="0.15">
      <c r="B48" s="331" t="s">
        <v>277</v>
      </c>
      <c r="C48" s="416" t="s">
        <v>36</v>
      </c>
      <c r="D48" s="417"/>
      <c r="E48" s="417"/>
      <c r="F48" s="417"/>
      <c r="G48" s="417"/>
      <c r="H48" s="417"/>
      <c r="I48" s="418"/>
    </row>
    <row r="49" spans="2:9" x14ac:dyDescent="0.15">
      <c r="B49" s="332" t="s">
        <v>278</v>
      </c>
      <c r="C49" s="419"/>
      <c r="D49" s="420"/>
      <c r="E49" s="420"/>
      <c r="F49" s="420"/>
      <c r="G49" s="420"/>
      <c r="H49" s="420"/>
      <c r="I49" s="421"/>
    </row>
    <row r="50" spans="2:9" x14ac:dyDescent="0.15">
      <c r="B50" s="333" t="s">
        <v>279</v>
      </c>
      <c r="C50" s="419"/>
      <c r="D50" s="420"/>
      <c r="E50" s="420"/>
      <c r="F50" s="420"/>
      <c r="G50" s="420"/>
      <c r="H50" s="420"/>
      <c r="I50" s="421"/>
    </row>
    <row r="51" spans="2:9" x14ac:dyDescent="0.15">
      <c r="B51" s="334" t="s">
        <v>280</v>
      </c>
      <c r="C51" s="422"/>
      <c r="D51" s="423"/>
      <c r="E51" s="423"/>
      <c r="F51" s="423"/>
      <c r="G51" s="423"/>
      <c r="H51" s="423"/>
      <c r="I51" s="424"/>
    </row>
    <row r="52" spans="2:9" x14ac:dyDescent="0.15">
      <c r="B52" s="335" t="s">
        <v>169</v>
      </c>
      <c r="C52" s="324" t="s">
        <v>37</v>
      </c>
      <c r="D52" s="325"/>
      <c r="E52" s="325"/>
      <c r="F52" s="325"/>
      <c r="G52" s="325"/>
      <c r="H52" s="325"/>
      <c r="I52" s="326"/>
    </row>
    <row r="53" spans="2:9" x14ac:dyDescent="0.15">
      <c r="B53" s="336" t="s">
        <v>170</v>
      </c>
      <c r="C53" s="324" t="s">
        <v>37</v>
      </c>
      <c r="D53" s="325"/>
      <c r="E53" s="325"/>
      <c r="F53" s="325"/>
      <c r="G53" s="325"/>
      <c r="H53" s="325"/>
      <c r="I53" s="326"/>
    </row>
    <row r="54" spans="2:9" x14ac:dyDescent="0.15">
      <c r="B54" s="336" t="s">
        <v>171</v>
      </c>
      <c r="C54" s="324" t="s">
        <v>37</v>
      </c>
      <c r="D54" s="325"/>
      <c r="E54" s="325"/>
      <c r="F54" s="325"/>
      <c r="G54" s="325"/>
      <c r="H54" s="325"/>
      <c r="I54" s="326"/>
    </row>
    <row r="55" spans="2:9" x14ac:dyDescent="0.15">
      <c r="B55" s="336" t="s">
        <v>172</v>
      </c>
      <c r="C55" s="324" t="s">
        <v>37</v>
      </c>
      <c r="D55" s="325"/>
      <c r="E55" s="325"/>
      <c r="F55" s="325"/>
      <c r="G55" s="325"/>
      <c r="H55" s="325"/>
      <c r="I55" s="326"/>
    </row>
    <row r="56" spans="2:9" x14ac:dyDescent="0.15">
      <c r="B56" s="336" t="s">
        <v>31</v>
      </c>
      <c r="C56" s="324" t="s">
        <v>37</v>
      </c>
      <c r="D56" s="325"/>
      <c r="E56" s="325"/>
      <c r="F56" s="325"/>
      <c r="G56" s="325"/>
      <c r="H56" s="325"/>
      <c r="I56" s="326"/>
    </row>
    <row r="57" spans="2:9" x14ac:dyDescent="0.15">
      <c r="B57" s="336" t="s">
        <v>289</v>
      </c>
      <c r="C57" s="324" t="s">
        <v>37</v>
      </c>
      <c r="D57" s="325"/>
      <c r="E57" s="325"/>
      <c r="F57" s="325"/>
      <c r="G57" s="325"/>
      <c r="H57" s="325"/>
      <c r="I57" s="326"/>
    </row>
    <row r="58" spans="2:9" x14ac:dyDescent="0.15">
      <c r="B58" s="336" t="s">
        <v>288</v>
      </c>
      <c r="C58" s="324" t="s">
        <v>34</v>
      </c>
      <c r="D58" s="325"/>
      <c r="E58" s="325"/>
      <c r="F58" s="325"/>
      <c r="G58" s="325"/>
      <c r="H58" s="325"/>
      <c r="I58" s="326"/>
    </row>
    <row r="59" spans="2:9" x14ac:dyDescent="0.15">
      <c r="B59" s="336" t="s">
        <v>173</v>
      </c>
      <c r="C59" s="324" t="s">
        <v>37</v>
      </c>
      <c r="D59" s="325"/>
      <c r="E59" s="325"/>
      <c r="F59" s="325"/>
      <c r="G59" s="325"/>
      <c r="H59" s="325"/>
      <c r="I59" s="326"/>
    </row>
    <row r="60" spans="2:9" x14ac:dyDescent="0.15">
      <c r="B60" s="336" t="s">
        <v>174</v>
      </c>
      <c r="C60" s="324" t="s">
        <v>37</v>
      </c>
      <c r="D60" s="325"/>
      <c r="E60" s="325"/>
      <c r="F60" s="325"/>
      <c r="G60" s="325"/>
      <c r="H60" s="325"/>
      <c r="I60" s="326"/>
    </row>
    <row r="61" spans="2:9" x14ac:dyDescent="0.15">
      <c r="B61" s="336" t="s">
        <v>287</v>
      </c>
      <c r="C61" s="324" t="s">
        <v>37</v>
      </c>
      <c r="D61" s="325"/>
      <c r="E61" s="325"/>
      <c r="F61" s="325"/>
      <c r="G61" s="325"/>
      <c r="H61" s="325"/>
      <c r="I61" s="326"/>
    </row>
    <row r="62" spans="2:9" x14ac:dyDescent="0.15">
      <c r="B62" s="336" t="s">
        <v>286</v>
      </c>
      <c r="C62" s="324" t="s">
        <v>34</v>
      </c>
      <c r="D62" s="325"/>
      <c r="E62" s="325"/>
      <c r="F62" s="325"/>
      <c r="G62" s="325"/>
      <c r="H62" s="325"/>
      <c r="I62" s="326"/>
    </row>
    <row r="63" spans="2:9" x14ac:dyDescent="0.15">
      <c r="B63" s="336" t="s">
        <v>35</v>
      </c>
      <c r="C63" s="324" t="s">
        <v>34</v>
      </c>
      <c r="D63" s="325"/>
      <c r="E63" s="325"/>
      <c r="F63" s="325"/>
      <c r="G63" s="325"/>
      <c r="H63" s="325"/>
      <c r="I63" s="326"/>
    </row>
    <row r="64" spans="2:9" x14ac:dyDescent="0.15">
      <c r="B64" s="336" t="s">
        <v>38</v>
      </c>
      <c r="C64" s="324" t="s">
        <v>34</v>
      </c>
      <c r="D64" s="325"/>
      <c r="E64" s="325"/>
      <c r="F64" s="325"/>
      <c r="G64" s="325"/>
      <c r="H64" s="325"/>
      <c r="I64" s="326"/>
    </row>
    <row r="65" spans="2:9" ht="19.5" thickBot="1" x14ac:dyDescent="0.2">
      <c r="B65" s="337" t="s">
        <v>40</v>
      </c>
      <c r="C65" s="425" t="s">
        <v>34</v>
      </c>
      <c r="D65" s="426"/>
      <c r="E65" s="426"/>
      <c r="F65" s="426"/>
      <c r="G65" s="426"/>
      <c r="H65" s="426"/>
      <c r="I65" s="427"/>
    </row>
    <row r="66" spans="2:9" ht="43.5" customHeight="1" x14ac:dyDescent="0.15">
      <c r="B66" s="415" t="s">
        <v>261</v>
      </c>
      <c r="C66" s="415"/>
      <c r="D66" s="415"/>
      <c r="E66" s="415"/>
      <c r="F66" s="415"/>
      <c r="G66" s="415"/>
      <c r="H66" s="415"/>
      <c r="I66" s="415"/>
    </row>
  </sheetData>
  <sheetProtection algorithmName="SHA-512" hashValue="tUdbFu6+Jp4cY7J0/iOHT9gBt+Vp4DksK6Jd8qStgQr+XZ2na2QSYZ3esayhf8W9gqlsp+y6iqAHVK2QkmyzSQ==" saltValue="waLsiiJ5ULYomdRxTuVhbg==" spinCount="100000" sheet="1" objects="1" scenarios="1" selectLockedCells="1"/>
  <mergeCells count="83">
    <mergeCell ref="D16:E16"/>
    <mergeCell ref="D17:E17"/>
    <mergeCell ref="D19:E19"/>
    <mergeCell ref="D20:E20"/>
    <mergeCell ref="C65:I65"/>
    <mergeCell ref="B66:I66"/>
    <mergeCell ref="BY23:CA23"/>
    <mergeCell ref="M23:O23"/>
    <mergeCell ref="U23:W23"/>
    <mergeCell ref="AC23:AE23"/>
    <mergeCell ref="AK23:AM23"/>
    <mergeCell ref="AS23:AU23"/>
    <mergeCell ref="C48:I51"/>
    <mergeCell ref="B3:G3"/>
    <mergeCell ref="J3:O3"/>
    <mergeCell ref="BA23:BC23"/>
    <mergeCell ref="BI23:BK23"/>
    <mergeCell ref="BQ23:BS23"/>
    <mergeCell ref="AA6:AE6"/>
    <mergeCell ref="AC22:AE22"/>
    <mergeCell ref="K6:O6"/>
    <mergeCell ref="M22:O22"/>
    <mergeCell ref="C6:G6"/>
    <mergeCell ref="E22:G22"/>
    <mergeCell ref="E23:G23"/>
    <mergeCell ref="AH3:AM3"/>
    <mergeCell ref="AI6:AM6"/>
    <mergeCell ref="AK22:AM22"/>
    <mergeCell ref="AP3:AU3"/>
    <mergeCell ref="BV3:CA3"/>
    <mergeCell ref="BW6:CA6"/>
    <mergeCell ref="BY22:CA22"/>
    <mergeCell ref="AX3:BC3"/>
    <mergeCell ref="AY6:BC6"/>
    <mergeCell ref="BA22:BC22"/>
    <mergeCell ref="BF3:BK3"/>
    <mergeCell ref="BG6:BK6"/>
    <mergeCell ref="BI22:BK22"/>
    <mergeCell ref="BN3:BS3"/>
    <mergeCell ref="BO6:BS6"/>
    <mergeCell ref="BQ22:BS22"/>
    <mergeCell ref="BH16:BI16"/>
    <mergeCell ref="BH17:BI17"/>
    <mergeCell ref="BH19:BI19"/>
    <mergeCell ref="BH20:BI20"/>
    <mergeCell ref="AQ6:AU6"/>
    <mergeCell ref="AS22:AU22"/>
    <mergeCell ref="R3:W3"/>
    <mergeCell ref="S6:W6"/>
    <mergeCell ref="U22:W22"/>
    <mergeCell ref="Z3:AE3"/>
    <mergeCell ref="AB16:AC16"/>
    <mergeCell ref="AB17:AC17"/>
    <mergeCell ref="AB19:AC19"/>
    <mergeCell ref="AB20:AC20"/>
    <mergeCell ref="AJ16:AK16"/>
    <mergeCell ref="AJ17:AK17"/>
    <mergeCell ref="AJ19:AK19"/>
    <mergeCell ref="AJ20:AK20"/>
    <mergeCell ref="AR16:AS16"/>
    <mergeCell ref="AR17:AS17"/>
    <mergeCell ref="L16:M16"/>
    <mergeCell ref="L17:M17"/>
    <mergeCell ref="L19:M19"/>
    <mergeCell ref="L20:M20"/>
    <mergeCell ref="T16:U16"/>
    <mergeCell ref="T17:U17"/>
    <mergeCell ref="T19:U19"/>
    <mergeCell ref="T20:U20"/>
    <mergeCell ref="AR19:AS19"/>
    <mergeCell ref="AR20:AS20"/>
    <mergeCell ref="AZ16:BA16"/>
    <mergeCell ref="AZ17:BA17"/>
    <mergeCell ref="AZ19:BA19"/>
    <mergeCell ref="AZ20:BA20"/>
    <mergeCell ref="BP16:BQ16"/>
    <mergeCell ref="BP17:BQ17"/>
    <mergeCell ref="BP19:BQ19"/>
    <mergeCell ref="BP20:BQ20"/>
    <mergeCell ref="BX16:BY16"/>
    <mergeCell ref="BX17:BY17"/>
    <mergeCell ref="BX19:BY19"/>
    <mergeCell ref="BX20:BY20"/>
  </mergeCells>
  <phoneticPr fontId="2"/>
  <dataValidations count="2">
    <dataValidation type="list" allowBlank="1" showInputMessage="1" showErrorMessage="1" sqref="B22 BN22 J22 R22 Z22 AH22 AP22 AX22 BF22 BV22" xr:uid="{00000000-0002-0000-0300-000000000000}">
      <formula1>"お茶・お菓子,食事,お茶・お菓子・食事"</formula1>
    </dataValidation>
    <dataValidation type="list" allowBlank="1" showInputMessage="1" showErrorMessage="1" errorTitle="プルダウン機能を使用してください。" error="プルダウンの中から選択するか、シート下部のリストの文言をコピー＆ペーストしてください。" sqref="B23:B43 J23:J43 R23:R43 Z23:Z43 AH23:AH43 AP23:AP43 AX23:AX43 BF23:BF43 BN23:BN43 BV23:BV43" xr:uid="{00000000-0002-0000-0300-000001000000}">
      <formula1>"消耗品費,燃料費,印刷製本費,賄材料費,報償費,交通費(補助対象経費分),交通費(補助対象外経費分),通信費,手数料,使用料・賃借料(補助対象経費分),使用料・賃借料(補助対象外経費分),記念品代,備品費,宗教的な費用"</formula1>
    </dataValidation>
  </dataValidation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B1:Z91"/>
  <sheetViews>
    <sheetView zoomScale="70" zoomScaleNormal="70" workbookViewId="0">
      <selection activeCell="E5" sqref="E5:I5"/>
    </sheetView>
  </sheetViews>
  <sheetFormatPr defaultColWidth="3.75" defaultRowHeight="16.5" x14ac:dyDescent="0.15"/>
  <cols>
    <col min="1" max="1" width="4.875" style="158" customWidth="1"/>
    <col min="2" max="2" width="10.625" style="158" customWidth="1"/>
    <col min="3" max="3" width="15" style="158" customWidth="1"/>
    <col min="4" max="4" width="7" style="158" customWidth="1"/>
    <col min="5" max="5" width="5.625" style="158" customWidth="1"/>
    <col min="6" max="6" width="3.875" style="158" customWidth="1"/>
    <col min="7" max="7" width="6" style="158" customWidth="1"/>
    <col min="8" max="8" width="4.25" style="158" customWidth="1"/>
    <col min="9" max="9" width="6.625" style="158" customWidth="1"/>
    <col min="10" max="10" width="7.25" style="158" customWidth="1"/>
    <col min="11" max="11" width="6.125" style="158" customWidth="1"/>
    <col min="12" max="12" width="5.125" style="158" customWidth="1"/>
    <col min="13" max="13" width="7.125" style="158" customWidth="1"/>
    <col min="14" max="14" width="5.75" style="158" customWidth="1"/>
    <col min="15" max="15" width="6.375" style="158" customWidth="1"/>
    <col min="16" max="16" width="3.5" style="158" customWidth="1"/>
    <col min="17" max="17" width="6.625" style="158" customWidth="1"/>
    <col min="18" max="18" width="6.25" style="158" customWidth="1"/>
    <col min="19" max="19" width="0.75" style="158" customWidth="1"/>
    <col min="20" max="20" width="3.75" style="158"/>
    <col min="21" max="23" width="0.125" style="158" customWidth="1"/>
    <col min="24" max="24" width="1.75" style="158" customWidth="1"/>
    <col min="25" max="254" width="3.75" style="158"/>
    <col min="255" max="255" width="4.5" style="158" bestFit="1" customWidth="1"/>
    <col min="256" max="256" width="12.5" style="158" customWidth="1"/>
    <col min="257" max="257" width="3.75" style="158"/>
    <col min="258" max="258" width="6.125" style="158" customWidth="1"/>
    <col min="259" max="259" width="3.75" style="158"/>
    <col min="260" max="260" width="6.375" style="158" customWidth="1"/>
    <col min="261" max="261" width="3.75" style="158"/>
    <col min="262" max="262" width="6" style="158" customWidth="1"/>
    <col min="263" max="263" width="4.25" style="158" customWidth="1"/>
    <col min="264" max="264" width="5.75" style="158" customWidth="1"/>
    <col min="265" max="265" width="3.75" style="158"/>
    <col min="266" max="266" width="6.5" style="158" customWidth="1"/>
    <col min="267" max="267" width="3.75" style="158"/>
    <col min="268" max="268" width="7" style="158" customWidth="1"/>
    <col min="269" max="269" width="6" style="158" customWidth="1"/>
    <col min="270" max="270" width="4.875" style="158" customWidth="1"/>
    <col min="271" max="271" width="4" style="158" bestFit="1" customWidth="1"/>
    <col min="272" max="272" width="6.25" style="158" customWidth="1"/>
    <col min="273" max="273" width="4.875" style="158" customWidth="1"/>
    <col min="274" max="276" width="3.75" style="158"/>
    <col min="277" max="278" width="4.75" style="158" customWidth="1"/>
    <col min="279" max="510" width="3.75" style="158"/>
    <col min="511" max="511" width="4.5" style="158" bestFit="1" customWidth="1"/>
    <col min="512" max="512" width="12.5" style="158" customWidth="1"/>
    <col min="513" max="513" width="3.75" style="158"/>
    <col min="514" max="514" width="6.125" style="158" customWidth="1"/>
    <col min="515" max="515" width="3.75" style="158"/>
    <col min="516" max="516" width="6.375" style="158" customWidth="1"/>
    <col min="517" max="517" width="3.75" style="158"/>
    <col min="518" max="518" width="6" style="158" customWidth="1"/>
    <col min="519" max="519" width="4.25" style="158" customWidth="1"/>
    <col min="520" max="520" width="5.75" style="158" customWidth="1"/>
    <col min="521" max="521" width="3.75" style="158"/>
    <col min="522" max="522" width="6.5" style="158" customWidth="1"/>
    <col min="523" max="523" width="3.75" style="158"/>
    <col min="524" max="524" width="7" style="158" customWidth="1"/>
    <col min="525" max="525" width="6" style="158" customWidth="1"/>
    <col min="526" max="526" width="4.875" style="158" customWidth="1"/>
    <col min="527" max="527" width="4" style="158" bestFit="1" customWidth="1"/>
    <col min="528" max="528" width="6.25" style="158" customWidth="1"/>
    <col min="529" max="529" width="4.875" style="158" customWidth="1"/>
    <col min="530" max="532" width="3.75" style="158"/>
    <col min="533" max="534" width="4.75" style="158" customWidth="1"/>
    <col min="535" max="766" width="3.75" style="158"/>
    <col min="767" max="767" width="4.5" style="158" bestFit="1" customWidth="1"/>
    <col min="768" max="768" width="12.5" style="158" customWidth="1"/>
    <col min="769" max="769" width="3.75" style="158"/>
    <col min="770" max="770" width="6.125" style="158" customWidth="1"/>
    <col min="771" max="771" width="3.75" style="158"/>
    <col min="772" max="772" width="6.375" style="158" customWidth="1"/>
    <col min="773" max="773" width="3.75" style="158"/>
    <col min="774" max="774" width="6" style="158" customWidth="1"/>
    <col min="775" max="775" width="4.25" style="158" customWidth="1"/>
    <col min="776" max="776" width="5.75" style="158" customWidth="1"/>
    <col min="777" max="777" width="3.75" style="158"/>
    <col min="778" max="778" width="6.5" style="158" customWidth="1"/>
    <col min="779" max="779" width="3.75" style="158"/>
    <col min="780" max="780" width="7" style="158" customWidth="1"/>
    <col min="781" max="781" width="6" style="158" customWidth="1"/>
    <col min="782" max="782" width="4.875" style="158" customWidth="1"/>
    <col min="783" max="783" width="4" style="158" bestFit="1" customWidth="1"/>
    <col min="784" max="784" width="6.25" style="158" customWidth="1"/>
    <col min="785" max="785" width="4.875" style="158" customWidth="1"/>
    <col min="786" max="788" width="3.75" style="158"/>
    <col min="789" max="790" width="4.75" style="158" customWidth="1"/>
    <col min="791" max="1022" width="3.75" style="158"/>
    <col min="1023" max="1023" width="4.5" style="158" bestFit="1" customWidth="1"/>
    <col min="1024" max="1024" width="12.5" style="158" customWidth="1"/>
    <col min="1025" max="1025" width="3.75" style="158"/>
    <col min="1026" max="1026" width="6.125" style="158" customWidth="1"/>
    <col min="1027" max="1027" width="3.75" style="158"/>
    <col min="1028" max="1028" width="6.375" style="158" customWidth="1"/>
    <col min="1029" max="1029" width="3.75" style="158"/>
    <col min="1030" max="1030" width="6" style="158" customWidth="1"/>
    <col min="1031" max="1031" width="4.25" style="158" customWidth="1"/>
    <col min="1032" max="1032" width="5.75" style="158" customWidth="1"/>
    <col min="1033" max="1033" width="3.75" style="158"/>
    <col min="1034" max="1034" width="6.5" style="158" customWidth="1"/>
    <col min="1035" max="1035" width="3.75" style="158"/>
    <col min="1036" max="1036" width="7" style="158" customWidth="1"/>
    <col min="1037" max="1037" width="6" style="158" customWidth="1"/>
    <col min="1038" max="1038" width="4.875" style="158" customWidth="1"/>
    <col min="1039" max="1039" width="4" style="158" bestFit="1" customWidth="1"/>
    <col min="1040" max="1040" width="6.25" style="158" customWidth="1"/>
    <col min="1041" max="1041" width="4.875" style="158" customWidth="1"/>
    <col min="1042" max="1044" width="3.75" style="158"/>
    <col min="1045" max="1046" width="4.75" style="158" customWidth="1"/>
    <col min="1047" max="1278" width="3.75" style="158"/>
    <col min="1279" max="1279" width="4.5" style="158" bestFit="1" customWidth="1"/>
    <col min="1280" max="1280" width="12.5" style="158" customWidth="1"/>
    <col min="1281" max="1281" width="3.75" style="158"/>
    <col min="1282" max="1282" width="6.125" style="158" customWidth="1"/>
    <col min="1283" max="1283" width="3.75" style="158"/>
    <col min="1284" max="1284" width="6.375" style="158" customWidth="1"/>
    <col min="1285" max="1285" width="3.75" style="158"/>
    <col min="1286" max="1286" width="6" style="158" customWidth="1"/>
    <col min="1287" max="1287" width="4.25" style="158" customWidth="1"/>
    <col min="1288" max="1288" width="5.75" style="158" customWidth="1"/>
    <col min="1289" max="1289" width="3.75" style="158"/>
    <col min="1290" max="1290" width="6.5" style="158" customWidth="1"/>
    <col min="1291" max="1291" width="3.75" style="158"/>
    <col min="1292" max="1292" width="7" style="158" customWidth="1"/>
    <col min="1293" max="1293" width="6" style="158" customWidth="1"/>
    <col min="1294" max="1294" width="4.875" style="158" customWidth="1"/>
    <col min="1295" max="1295" width="4" style="158" bestFit="1" customWidth="1"/>
    <col min="1296" max="1296" width="6.25" style="158" customWidth="1"/>
    <col min="1297" max="1297" width="4.875" style="158" customWidth="1"/>
    <col min="1298" max="1300" width="3.75" style="158"/>
    <col min="1301" max="1302" width="4.75" style="158" customWidth="1"/>
    <col min="1303" max="1534" width="3.75" style="158"/>
    <col min="1535" max="1535" width="4.5" style="158" bestFit="1" customWidth="1"/>
    <col min="1536" max="1536" width="12.5" style="158" customWidth="1"/>
    <col min="1537" max="1537" width="3.75" style="158"/>
    <col min="1538" max="1538" width="6.125" style="158" customWidth="1"/>
    <col min="1539" max="1539" width="3.75" style="158"/>
    <col min="1540" max="1540" width="6.375" style="158" customWidth="1"/>
    <col min="1541" max="1541" width="3.75" style="158"/>
    <col min="1542" max="1542" width="6" style="158" customWidth="1"/>
    <col min="1543" max="1543" width="4.25" style="158" customWidth="1"/>
    <col min="1544" max="1544" width="5.75" style="158" customWidth="1"/>
    <col min="1545" max="1545" width="3.75" style="158"/>
    <col min="1546" max="1546" width="6.5" style="158" customWidth="1"/>
    <col min="1547" max="1547" width="3.75" style="158"/>
    <col min="1548" max="1548" width="7" style="158" customWidth="1"/>
    <col min="1549" max="1549" width="6" style="158" customWidth="1"/>
    <col min="1550" max="1550" width="4.875" style="158" customWidth="1"/>
    <col min="1551" max="1551" width="4" style="158" bestFit="1" customWidth="1"/>
    <col min="1552" max="1552" width="6.25" style="158" customWidth="1"/>
    <col min="1553" max="1553" width="4.875" style="158" customWidth="1"/>
    <col min="1554" max="1556" width="3.75" style="158"/>
    <col min="1557" max="1558" width="4.75" style="158" customWidth="1"/>
    <col min="1559" max="1790" width="3.75" style="158"/>
    <col min="1791" max="1791" width="4.5" style="158" bestFit="1" customWidth="1"/>
    <col min="1792" max="1792" width="12.5" style="158" customWidth="1"/>
    <col min="1793" max="1793" width="3.75" style="158"/>
    <col min="1794" max="1794" width="6.125" style="158" customWidth="1"/>
    <col min="1795" max="1795" width="3.75" style="158"/>
    <col min="1796" max="1796" width="6.375" style="158" customWidth="1"/>
    <col min="1797" max="1797" width="3.75" style="158"/>
    <col min="1798" max="1798" width="6" style="158" customWidth="1"/>
    <col min="1799" max="1799" width="4.25" style="158" customWidth="1"/>
    <col min="1800" max="1800" width="5.75" style="158" customWidth="1"/>
    <col min="1801" max="1801" width="3.75" style="158"/>
    <col min="1802" max="1802" width="6.5" style="158" customWidth="1"/>
    <col min="1803" max="1803" width="3.75" style="158"/>
    <col min="1804" max="1804" width="7" style="158" customWidth="1"/>
    <col min="1805" max="1805" width="6" style="158" customWidth="1"/>
    <col min="1806" max="1806" width="4.875" style="158" customWidth="1"/>
    <col min="1807" max="1807" width="4" style="158" bestFit="1" customWidth="1"/>
    <col min="1808" max="1808" width="6.25" style="158" customWidth="1"/>
    <col min="1809" max="1809" width="4.875" style="158" customWidth="1"/>
    <col min="1810" max="1812" width="3.75" style="158"/>
    <col min="1813" max="1814" width="4.75" style="158" customWidth="1"/>
    <col min="1815" max="2046" width="3.75" style="158"/>
    <col min="2047" max="2047" width="4.5" style="158" bestFit="1" customWidth="1"/>
    <col min="2048" max="2048" width="12.5" style="158" customWidth="1"/>
    <col min="2049" max="2049" width="3.75" style="158"/>
    <col min="2050" max="2050" width="6.125" style="158" customWidth="1"/>
    <col min="2051" max="2051" width="3.75" style="158"/>
    <col min="2052" max="2052" width="6.375" style="158" customWidth="1"/>
    <col min="2053" max="2053" width="3.75" style="158"/>
    <col min="2054" max="2054" width="6" style="158" customWidth="1"/>
    <col min="2055" max="2055" width="4.25" style="158" customWidth="1"/>
    <col min="2056" max="2056" width="5.75" style="158" customWidth="1"/>
    <col min="2057" max="2057" width="3.75" style="158"/>
    <col min="2058" max="2058" width="6.5" style="158" customWidth="1"/>
    <col min="2059" max="2059" width="3.75" style="158"/>
    <col min="2060" max="2060" width="7" style="158" customWidth="1"/>
    <col min="2061" max="2061" width="6" style="158" customWidth="1"/>
    <col min="2062" max="2062" width="4.875" style="158" customWidth="1"/>
    <col min="2063" max="2063" width="4" style="158" bestFit="1" customWidth="1"/>
    <col min="2064" max="2064" width="6.25" style="158" customWidth="1"/>
    <col min="2065" max="2065" width="4.875" style="158" customWidth="1"/>
    <col min="2066" max="2068" width="3.75" style="158"/>
    <col min="2069" max="2070" width="4.75" style="158" customWidth="1"/>
    <col min="2071" max="2302" width="3.75" style="158"/>
    <col min="2303" max="2303" width="4.5" style="158" bestFit="1" customWidth="1"/>
    <col min="2304" max="2304" width="12.5" style="158" customWidth="1"/>
    <col min="2305" max="2305" width="3.75" style="158"/>
    <col min="2306" max="2306" width="6.125" style="158" customWidth="1"/>
    <col min="2307" max="2307" width="3.75" style="158"/>
    <col min="2308" max="2308" width="6.375" style="158" customWidth="1"/>
    <col min="2309" max="2309" width="3.75" style="158"/>
    <col min="2310" max="2310" width="6" style="158" customWidth="1"/>
    <col min="2311" max="2311" width="4.25" style="158" customWidth="1"/>
    <col min="2312" max="2312" width="5.75" style="158" customWidth="1"/>
    <col min="2313" max="2313" width="3.75" style="158"/>
    <col min="2314" max="2314" width="6.5" style="158" customWidth="1"/>
    <col min="2315" max="2315" width="3.75" style="158"/>
    <col min="2316" max="2316" width="7" style="158" customWidth="1"/>
    <col min="2317" max="2317" width="6" style="158" customWidth="1"/>
    <col min="2318" max="2318" width="4.875" style="158" customWidth="1"/>
    <col min="2319" max="2319" width="4" style="158" bestFit="1" customWidth="1"/>
    <col min="2320" max="2320" width="6.25" style="158" customWidth="1"/>
    <col min="2321" max="2321" width="4.875" style="158" customWidth="1"/>
    <col min="2322" max="2324" width="3.75" style="158"/>
    <col min="2325" max="2326" width="4.75" style="158" customWidth="1"/>
    <col min="2327" max="2558" width="3.75" style="158"/>
    <col min="2559" max="2559" width="4.5" style="158" bestFit="1" customWidth="1"/>
    <col min="2560" max="2560" width="12.5" style="158" customWidth="1"/>
    <col min="2561" max="2561" width="3.75" style="158"/>
    <col min="2562" max="2562" width="6.125" style="158" customWidth="1"/>
    <col min="2563" max="2563" width="3.75" style="158"/>
    <col min="2564" max="2564" width="6.375" style="158" customWidth="1"/>
    <col min="2565" max="2565" width="3.75" style="158"/>
    <col min="2566" max="2566" width="6" style="158" customWidth="1"/>
    <col min="2567" max="2567" width="4.25" style="158" customWidth="1"/>
    <col min="2568" max="2568" width="5.75" style="158" customWidth="1"/>
    <col min="2569" max="2569" width="3.75" style="158"/>
    <col min="2570" max="2570" width="6.5" style="158" customWidth="1"/>
    <col min="2571" max="2571" width="3.75" style="158"/>
    <col min="2572" max="2572" width="7" style="158" customWidth="1"/>
    <col min="2573" max="2573" width="6" style="158" customWidth="1"/>
    <col min="2574" max="2574" width="4.875" style="158" customWidth="1"/>
    <col min="2575" max="2575" width="4" style="158" bestFit="1" customWidth="1"/>
    <col min="2576" max="2576" width="6.25" style="158" customWidth="1"/>
    <col min="2577" max="2577" width="4.875" style="158" customWidth="1"/>
    <col min="2578" max="2580" width="3.75" style="158"/>
    <col min="2581" max="2582" width="4.75" style="158" customWidth="1"/>
    <col min="2583" max="2814" width="3.75" style="158"/>
    <col min="2815" max="2815" width="4.5" style="158" bestFit="1" customWidth="1"/>
    <col min="2816" max="2816" width="12.5" style="158" customWidth="1"/>
    <col min="2817" max="2817" width="3.75" style="158"/>
    <col min="2818" max="2818" width="6.125" style="158" customWidth="1"/>
    <col min="2819" max="2819" width="3.75" style="158"/>
    <col min="2820" max="2820" width="6.375" style="158" customWidth="1"/>
    <col min="2821" max="2821" width="3.75" style="158"/>
    <col min="2822" max="2822" width="6" style="158" customWidth="1"/>
    <col min="2823" max="2823" width="4.25" style="158" customWidth="1"/>
    <col min="2824" max="2824" width="5.75" style="158" customWidth="1"/>
    <col min="2825" max="2825" width="3.75" style="158"/>
    <col min="2826" max="2826" width="6.5" style="158" customWidth="1"/>
    <col min="2827" max="2827" width="3.75" style="158"/>
    <col min="2828" max="2828" width="7" style="158" customWidth="1"/>
    <col min="2829" max="2829" width="6" style="158" customWidth="1"/>
    <col min="2830" max="2830" width="4.875" style="158" customWidth="1"/>
    <col min="2831" max="2831" width="4" style="158" bestFit="1" customWidth="1"/>
    <col min="2832" max="2832" width="6.25" style="158" customWidth="1"/>
    <col min="2833" max="2833" width="4.875" style="158" customWidth="1"/>
    <col min="2834" max="2836" width="3.75" style="158"/>
    <col min="2837" max="2838" width="4.75" style="158" customWidth="1"/>
    <col min="2839" max="3070" width="3.75" style="158"/>
    <col min="3071" max="3071" width="4.5" style="158" bestFit="1" customWidth="1"/>
    <col min="3072" max="3072" width="12.5" style="158" customWidth="1"/>
    <col min="3073" max="3073" width="3.75" style="158"/>
    <col min="3074" max="3074" width="6.125" style="158" customWidth="1"/>
    <col min="3075" max="3075" width="3.75" style="158"/>
    <col min="3076" max="3076" width="6.375" style="158" customWidth="1"/>
    <col min="3077" max="3077" width="3.75" style="158"/>
    <col min="3078" max="3078" width="6" style="158" customWidth="1"/>
    <col min="3079" max="3079" width="4.25" style="158" customWidth="1"/>
    <col min="3080" max="3080" width="5.75" style="158" customWidth="1"/>
    <col min="3081" max="3081" width="3.75" style="158"/>
    <col min="3082" max="3082" width="6.5" style="158" customWidth="1"/>
    <col min="3083" max="3083" width="3.75" style="158"/>
    <col min="3084" max="3084" width="7" style="158" customWidth="1"/>
    <col min="3085" max="3085" width="6" style="158" customWidth="1"/>
    <col min="3086" max="3086" width="4.875" style="158" customWidth="1"/>
    <col min="3087" max="3087" width="4" style="158" bestFit="1" customWidth="1"/>
    <col min="3088" max="3088" width="6.25" style="158" customWidth="1"/>
    <col min="3089" max="3089" width="4.875" style="158" customWidth="1"/>
    <col min="3090" max="3092" width="3.75" style="158"/>
    <col min="3093" max="3094" width="4.75" style="158" customWidth="1"/>
    <col min="3095" max="3326" width="3.75" style="158"/>
    <col min="3327" max="3327" width="4.5" style="158" bestFit="1" customWidth="1"/>
    <col min="3328" max="3328" width="12.5" style="158" customWidth="1"/>
    <col min="3329" max="3329" width="3.75" style="158"/>
    <col min="3330" max="3330" width="6.125" style="158" customWidth="1"/>
    <col min="3331" max="3331" width="3.75" style="158"/>
    <col min="3332" max="3332" width="6.375" style="158" customWidth="1"/>
    <col min="3333" max="3333" width="3.75" style="158"/>
    <col min="3334" max="3334" width="6" style="158" customWidth="1"/>
    <col min="3335" max="3335" width="4.25" style="158" customWidth="1"/>
    <col min="3336" max="3336" width="5.75" style="158" customWidth="1"/>
    <col min="3337" max="3337" width="3.75" style="158"/>
    <col min="3338" max="3338" width="6.5" style="158" customWidth="1"/>
    <col min="3339" max="3339" width="3.75" style="158"/>
    <col min="3340" max="3340" width="7" style="158" customWidth="1"/>
    <col min="3341" max="3341" width="6" style="158" customWidth="1"/>
    <col min="3342" max="3342" width="4.875" style="158" customWidth="1"/>
    <col min="3343" max="3343" width="4" style="158" bestFit="1" customWidth="1"/>
    <col min="3344" max="3344" width="6.25" style="158" customWidth="1"/>
    <col min="3345" max="3345" width="4.875" style="158" customWidth="1"/>
    <col min="3346" max="3348" width="3.75" style="158"/>
    <col min="3349" max="3350" width="4.75" style="158" customWidth="1"/>
    <col min="3351" max="3582" width="3.75" style="158"/>
    <col min="3583" max="3583" width="4.5" style="158" bestFit="1" customWidth="1"/>
    <col min="3584" max="3584" width="12.5" style="158" customWidth="1"/>
    <col min="3585" max="3585" width="3.75" style="158"/>
    <col min="3586" max="3586" width="6.125" style="158" customWidth="1"/>
    <col min="3587" max="3587" width="3.75" style="158"/>
    <col min="3588" max="3588" width="6.375" style="158" customWidth="1"/>
    <col min="3589" max="3589" width="3.75" style="158"/>
    <col min="3590" max="3590" width="6" style="158" customWidth="1"/>
    <col min="3591" max="3591" width="4.25" style="158" customWidth="1"/>
    <col min="3592" max="3592" width="5.75" style="158" customWidth="1"/>
    <col min="3593" max="3593" width="3.75" style="158"/>
    <col min="3594" max="3594" width="6.5" style="158" customWidth="1"/>
    <col min="3595" max="3595" width="3.75" style="158"/>
    <col min="3596" max="3596" width="7" style="158" customWidth="1"/>
    <col min="3597" max="3597" width="6" style="158" customWidth="1"/>
    <col min="3598" max="3598" width="4.875" style="158" customWidth="1"/>
    <col min="3599" max="3599" width="4" style="158" bestFit="1" customWidth="1"/>
    <col min="3600" max="3600" width="6.25" style="158" customWidth="1"/>
    <col min="3601" max="3601" width="4.875" style="158" customWidth="1"/>
    <col min="3602" max="3604" width="3.75" style="158"/>
    <col min="3605" max="3606" width="4.75" style="158" customWidth="1"/>
    <col min="3607" max="3838" width="3.75" style="158"/>
    <col min="3839" max="3839" width="4.5" style="158" bestFit="1" customWidth="1"/>
    <col min="3840" max="3840" width="12.5" style="158" customWidth="1"/>
    <col min="3841" max="3841" width="3.75" style="158"/>
    <col min="3842" max="3842" width="6.125" style="158" customWidth="1"/>
    <col min="3843" max="3843" width="3.75" style="158"/>
    <col min="3844" max="3844" width="6.375" style="158" customWidth="1"/>
    <col min="3845" max="3845" width="3.75" style="158"/>
    <col min="3846" max="3846" width="6" style="158" customWidth="1"/>
    <col min="3847" max="3847" width="4.25" style="158" customWidth="1"/>
    <col min="3848" max="3848" width="5.75" style="158" customWidth="1"/>
    <col min="3849" max="3849" width="3.75" style="158"/>
    <col min="3850" max="3850" width="6.5" style="158" customWidth="1"/>
    <col min="3851" max="3851" width="3.75" style="158"/>
    <col min="3852" max="3852" width="7" style="158" customWidth="1"/>
    <col min="3853" max="3853" width="6" style="158" customWidth="1"/>
    <col min="3854" max="3854" width="4.875" style="158" customWidth="1"/>
    <col min="3855" max="3855" width="4" style="158" bestFit="1" customWidth="1"/>
    <col min="3856" max="3856" width="6.25" style="158" customWidth="1"/>
    <col min="3857" max="3857" width="4.875" style="158" customWidth="1"/>
    <col min="3858" max="3860" width="3.75" style="158"/>
    <col min="3861" max="3862" width="4.75" style="158" customWidth="1"/>
    <col min="3863" max="4094" width="3.75" style="158"/>
    <col min="4095" max="4095" width="4.5" style="158" bestFit="1" customWidth="1"/>
    <col min="4096" max="4096" width="12.5" style="158" customWidth="1"/>
    <col min="4097" max="4097" width="3.75" style="158"/>
    <col min="4098" max="4098" width="6.125" style="158" customWidth="1"/>
    <col min="4099" max="4099" width="3.75" style="158"/>
    <col min="4100" max="4100" width="6.375" style="158" customWidth="1"/>
    <col min="4101" max="4101" width="3.75" style="158"/>
    <col min="4102" max="4102" width="6" style="158" customWidth="1"/>
    <col min="4103" max="4103" width="4.25" style="158" customWidth="1"/>
    <col min="4104" max="4104" width="5.75" style="158" customWidth="1"/>
    <col min="4105" max="4105" width="3.75" style="158"/>
    <col min="4106" max="4106" width="6.5" style="158" customWidth="1"/>
    <col min="4107" max="4107" width="3.75" style="158"/>
    <col min="4108" max="4108" width="7" style="158" customWidth="1"/>
    <col min="4109" max="4109" width="6" style="158" customWidth="1"/>
    <col min="4110" max="4110" width="4.875" style="158" customWidth="1"/>
    <col min="4111" max="4111" width="4" style="158" bestFit="1" customWidth="1"/>
    <col min="4112" max="4112" width="6.25" style="158" customWidth="1"/>
    <col min="4113" max="4113" width="4.875" style="158" customWidth="1"/>
    <col min="4114" max="4116" width="3.75" style="158"/>
    <col min="4117" max="4118" width="4.75" style="158" customWidth="1"/>
    <col min="4119" max="4350" width="3.75" style="158"/>
    <col min="4351" max="4351" width="4.5" style="158" bestFit="1" customWidth="1"/>
    <col min="4352" max="4352" width="12.5" style="158" customWidth="1"/>
    <col min="4353" max="4353" width="3.75" style="158"/>
    <col min="4354" max="4354" width="6.125" style="158" customWidth="1"/>
    <col min="4355" max="4355" width="3.75" style="158"/>
    <col min="4356" max="4356" width="6.375" style="158" customWidth="1"/>
    <col min="4357" max="4357" width="3.75" style="158"/>
    <col min="4358" max="4358" width="6" style="158" customWidth="1"/>
    <col min="4359" max="4359" width="4.25" style="158" customWidth="1"/>
    <col min="4360" max="4360" width="5.75" style="158" customWidth="1"/>
    <col min="4361" max="4361" width="3.75" style="158"/>
    <col min="4362" max="4362" width="6.5" style="158" customWidth="1"/>
    <col min="4363" max="4363" width="3.75" style="158"/>
    <col min="4364" max="4364" width="7" style="158" customWidth="1"/>
    <col min="4365" max="4365" width="6" style="158" customWidth="1"/>
    <col min="4366" max="4366" width="4.875" style="158" customWidth="1"/>
    <col min="4367" max="4367" width="4" style="158" bestFit="1" customWidth="1"/>
    <col min="4368" max="4368" width="6.25" style="158" customWidth="1"/>
    <col min="4369" max="4369" width="4.875" style="158" customWidth="1"/>
    <col min="4370" max="4372" width="3.75" style="158"/>
    <col min="4373" max="4374" width="4.75" style="158" customWidth="1"/>
    <col min="4375" max="4606" width="3.75" style="158"/>
    <col min="4607" max="4607" width="4.5" style="158" bestFit="1" customWidth="1"/>
    <col min="4608" max="4608" width="12.5" style="158" customWidth="1"/>
    <col min="4609" max="4609" width="3.75" style="158"/>
    <col min="4610" max="4610" width="6.125" style="158" customWidth="1"/>
    <col min="4611" max="4611" width="3.75" style="158"/>
    <col min="4612" max="4612" width="6.375" style="158" customWidth="1"/>
    <col min="4613" max="4613" width="3.75" style="158"/>
    <col min="4614" max="4614" width="6" style="158" customWidth="1"/>
    <col min="4615" max="4615" width="4.25" style="158" customWidth="1"/>
    <col min="4616" max="4616" width="5.75" style="158" customWidth="1"/>
    <col min="4617" max="4617" width="3.75" style="158"/>
    <col min="4618" max="4618" width="6.5" style="158" customWidth="1"/>
    <col min="4619" max="4619" width="3.75" style="158"/>
    <col min="4620" max="4620" width="7" style="158" customWidth="1"/>
    <col min="4621" max="4621" width="6" style="158" customWidth="1"/>
    <col min="4622" max="4622" width="4.875" style="158" customWidth="1"/>
    <col min="4623" max="4623" width="4" style="158" bestFit="1" customWidth="1"/>
    <col min="4624" max="4624" width="6.25" style="158" customWidth="1"/>
    <col min="4625" max="4625" width="4.875" style="158" customWidth="1"/>
    <col min="4626" max="4628" width="3.75" style="158"/>
    <col min="4629" max="4630" width="4.75" style="158" customWidth="1"/>
    <col min="4631" max="4862" width="3.75" style="158"/>
    <col min="4863" max="4863" width="4.5" style="158" bestFit="1" customWidth="1"/>
    <col min="4864" max="4864" width="12.5" style="158" customWidth="1"/>
    <col min="4865" max="4865" width="3.75" style="158"/>
    <col min="4866" max="4866" width="6.125" style="158" customWidth="1"/>
    <col min="4867" max="4867" width="3.75" style="158"/>
    <col min="4868" max="4868" width="6.375" style="158" customWidth="1"/>
    <col min="4869" max="4869" width="3.75" style="158"/>
    <col min="4870" max="4870" width="6" style="158" customWidth="1"/>
    <col min="4871" max="4871" width="4.25" style="158" customWidth="1"/>
    <col min="4872" max="4872" width="5.75" style="158" customWidth="1"/>
    <col min="4873" max="4873" width="3.75" style="158"/>
    <col min="4874" max="4874" width="6.5" style="158" customWidth="1"/>
    <col min="4875" max="4875" width="3.75" style="158"/>
    <col min="4876" max="4876" width="7" style="158" customWidth="1"/>
    <col min="4877" max="4877" width="6" style="158" customWidth="1"/>
    <col min="4878" max="4878" width="4.875" style="158" customWidth="1"/>
    <col min="4879" max="4879" width="4" style="158" bestFit="1" customWidth="1"/>
    <col min="4880" max="4880" width="6.25" style="158" customWidth="1"/>
    <col min="4881" max="4881" width="4.875" style="158" customWidth="1"/>
    <col min="4882" max="4884" width="3.75" style="158"/>
    <col min="4885" max="4886" width="4.75" style="158" customWidth="1"/>
    <col min="4887" max="5118" width="3.75" style="158"/>
    <col min="5119" max="5119" width="4.5" style="158" bestFit="1" customWidth="1"/>
    <col min="5120" max="5120" width="12.5" style="158" customWidth="1"/>
    <col min="5121" max="5121" width="3.75" style="158"/>
    <col min="5122" max="5122" width="6.125" style="158" customWidth="1"/>
    <col min="5123" max="5123" width="3.75" style="158"/>
    <col min="5124" max="5124" width="6.375" style="158" customWidth="1"/>
    <col min="5125" max="5125" width="3.75" style="158"/>
    <col min="5126" max="5126" width="6" style="158" customWidth="1"/>
    <col min="5127" max="5127" width="4.25" style="158" customWidth="1"/>
    <col min="5128" max="5128" width="5.75" style="158" customWidth="1"/>
    <col min="5129" max="5129" width="3.75" style="158"/>
    <col min="5130" max="5130" width="6.5" style="158" customWidth="1"/>
    <col min="5131" max="5131" width="3.75" style="158"/>
    <col min="5132" max="5132" width="7" style="158" customWidth="1"/>
    <col min="5133" max="5133" width="6" style="158" customWidth="1"/>
    <col min="5134" max="5134" width="4.875" style="158" customWidth="1"/>
    <col min="5135" max="5135" width="4" style="158" bestFit="1" customWidth="1"/>
    <col min="5136" max="5136" width="6.25" style="158" customWidth="1"/>
    <col min="5137" max="5137" width="4.875" style="158" customWidth="1"/>
    <col min="5138" max="5140" width="3.75" style="158"/>
    <col min="5141" max="5142" width="4.75" style="158" customWidth="1"/>
    <col min="5143" max="5374" width="3.75" style="158"/>
    <col min="5375" max="5375" width="4.5" style="158" bestFit="1" customWidth="1"/>
    <col min="5376" max="5376" width="12.5" style="158" customWidth="1"/>
    <col min="5377" max="5377" width="3.75" style="158"/>
    <col min="5378" max="5378" width="6.125" style="158" customWidth="1"/>
    <col min="5379" max="5379" width="3.75" style="158"/>
    <col min="5380" max="5380" width="6.375" style="158" customWidth="1"/>
    <col min="5381" max="5381" width="3.75" style="158"/>
    <col min="5382" max="5382" width="6" style="158" customWidth="1"/>
    <col min="5383" max="5383" width="4.25" style="158" customWidth="1"/>
    <col min="5384" max="5384" width="5.75" style="158" customWidth="1"/>
    <col min="5385" max="5385" width="3.75" style="158"/>
    <col min="5386" max="5386" width="6.5" style="158" customWidth="1"/>
    <col min="5387" max="5387" width="3.75" style="158"/>
    <col min="5388" max="5388" width="7" style="158" customWidth="1"/>
    <col min="5389" max="5389" width="6" style="158" customWidth="1"/>
    <col min="5390" max="5390" width="4.875" style="158" customWidth="1"/>
    <col min="5391" max="5391" width="4" style="158" bestFit="1" customWidth="1"/>
    <col min="5392" max="5392" width="6.25" style="158" customWidth="1"/>
    <col min="5393" max="5393" width="4.875" style="158" customWidth="1"/>
    <col min="5394" max="5396" width="3.75" style="158"/>
    <col min="5397" max="5398" width="4.75" style="158" customWidth="1"/>
    <col min="5399" max="5630" width="3.75" style="158"/>
    <col min="5631" max="5631" width="4.5" style="158" bestFit="1" customWidth="1"/>
    <col min="5632" max="5632" width="12.5" style="158" customWidth="1"/>
    <col min="5633" max="5633" width="3.75" style="158"/>
    <col min="5634" max="5634" width="6.125" style="158" customWidth="1"/>
    <col min="5635" max="5635" width="3.75" style="158"/>
    <col min="5636" max="5636" width="6.375" style="158" customWidth="1"/>
    <col min="5637" max="5637" width="3.75" style="158"/>
    <col min="5638" max="5638" width="6" style="158" customWidth="1"/>
    <col min="5639" max="5639" width="4.25" style="158" customWidth="1"/>
    <col min="5640" max="5640" width="5.75" style="158" customWidth="1"/>
    <col min="5641" max="5641" width="3.75" style="158"/>
    <col min="5642" max="5642" width="6.5" style="158" customWidth="1"/>
    <col min="5643" max="5643" width="3.75" style="158"/>
    <col min="5644" max="5644" width="7" style="158" customWidth="1"/>
    <col min="5645" max="5645" width="6" style="158" customWidth="1"/>
    <col min="5646" max="5646" width="4.875" style="158" customWidth="1"/>
    <col min="5647" max="5647" width="4" style="158" bestFit="1" customWidth="1"/>
    <col min="5648" max="5648" width="6.25" style="158" customWidth="1"/>
    <col min="5649" max="5649" width="4.875" style="158" customWidth="1"/>
    <col min="5650" max="5652" width="3.75" style="158"/>
    <col min="5653" max="5654" width="4.75" style="158" customWidth="1"/>
    <col min="5655" max="5886" width="3.75" style="158"/>
    <col min="5887" max="5887" width="4.5" style="158" bestFit="1" customWidth="1"/>
    <col min="5888" max="5888" width="12.5" style="158" customWidth="1"/>
    <col min="5889" max="5889" width="3.75" style="158"/>
    <col min="5890" max="5890" width="6.125" style="158" customWidth="1"/>
    <col min="5891" max="5891" width="3.75" style="158"/>
    <col min="5892" max="5892" width="6.375" style="158" customWidth="1"/>
    <col min="5893" max="5893" width="3.75" style="158"/>
    <col min="5894" max="5894" width="6" style="158" customWidth="1"/>
    <col min="5895" max="5895" width="4.25" style="158" customWidth="1"/>
    <col min="5896" max="5896" width="5.75" style="158" customWidth="1"/>
    <col min="5897" max="5897" width="3.75" style="158"/>
    <col min="5898" max="5898" width="6.5" style="158" customWidth="1"/>
    <col min="5899" max="5899" width="3.75" style="158"/>
    <col min="5900" max="5900" width="7" style="158" customWidth="1"/>
    <col min="5901" max="5901" width="6" style="158" customWidth="1"/>
    <col min="5902" max="5902" width="4.875" style="158" customWidth="1"/>
    <col min="5903" max="5903" width="4" style="158" bestFit="1" customWidth="1"/>
    <col min="5904" max="5904" width="6.25" style="158" customWidth="1"/>
    <col min="5905" max="5905" width="4.875" style="158" customWidth="1"/>
    <col min="5906" max="5908" width="3.75" style="158"/>
    <col min="5909" max="5910" width="4.75" style="158" customWidth="1"/>
    <col min="5911" max="6142" width="3.75" style="158"/>
    <col min="6143" max="6143" width="4.5" style="158" bestFit="1" customWidth="1"/>
    <col min="6144" max="6144" width="12.5" style="158" customWidth="1"/>
    <col min="6145" max="6145" width="3.75" style="158"/>
    <col min="6146" max="6146" width="6.125" style="158" customWidth="1"/>
    <col min="6147" max="6147" width="3.75" style="158"/>
    <col min="6148" max="6148" width="6.375" style="158" customWidth="1"/>
    <col min="6149" max="6149" width="3.75" style="158"/>
    <col min="6150" max="6150" width="6" style="158" customWidth="1"/>
    <col min="6151" max="6151" width="4.25" style="158" customWidth="1"/>
    <col min="6152" max="6152" width="5.75" style="158" customWidth="1"/>
    <col min="6153" max="6153" width="3.75" style="158"/>
    <col min="6154" max="6154" width="6.5" style="158" customWidth="1"/>
    <col min="6155" max="6155" width="3.75" style="158"/>
    <col min="6156" max="6156" width="7" style="158" customWidth="1"/>
    <col min="6157" max="6157" width="6" style="158" customWidth="1"/>
    <col min="6158" max="6158" width="4.875" style="158" customWidth="1"/>
    <col min="6159" max="6159" width="4" style="158" bestFit="1" customWidth="1"/>
    <col min="6160" max="6160" width="6.25" style="158" customWidth="1"/>
    <col min="6161" max="6161" width="4.875" style="158" customWidth="1"/>
    <col min="6162" max="6164" width="3.75" style="158"/>
    <col min="6165" max="6166" width="4.75" style="158" customWidth="1"/>
    <col min="6167" max="6398" width="3.75" style="158"/>
    <col min="6399" max="6399" width="4.5" style="158" bestFit="1" customWidth="1"/>
    <col min="6400" max="6400" width="12.5" style="158" customWidth="1"/>
    <col min="6401" max="6401" width="3.75" style="158"/>
    <col min="6402" max="6402" width="6.125" style="158" customWidth="1"/>
    <col min="6403" max="6403" width="3.75" style="158"/>
    <col min="6404" max="6404" width="6.375" style="158" customWidth="1"/>
    <col min="6405" max="6405" width="3.75" style="158"/>
    <col min="6406" max="6406" width="6" style="158" customWidth="1"/>
    <col min="6407" max="6407" width="4.25" style="158" customWidth="1"/>
    <col min="6408" max="6408" width="5.75" style="158" customWidth="1"/>
    <col min="6409" max="6409" width="3.75" style="158"/>
    <col min="6410" max="6410" width="6.5" style="158" customWidth="1"/>
    <col min="6411" max="6411" width="3.75" style="158"/>
    <col min="6412" max="6412" width="7" style="158" customWidth="1"/>
    <col min="6413" max="6413" width="6" style="158" customWidth="1"/>
    <col min="6414" max="6414" width="4.875" style="158" customWidth="1"/>
    <col min="6415" max="6415" width="4" style="158" bestFit="1" customWidth="1"/>
    <col min="6416" max="6416" width="6.25" style="158" customWidth="1"/>
    <col min="6417" max="6417" width="4.875" style="158" customWidth="1"/>
    <col min="6418" max="6420" width="3.75" style="158"/>
    <col min="6421" max="6422" width="4.75" style="158" customWidth="1"/>
    <col min="6423" max="6654" width="3.75" style="158"/>
    <col min="6655" max="6655" width="4.5" style="158" bestFit="1" customWidth="1"/>
    <col min="6656" max="6656" width="12.5" style="158" customWidth="1"/>
    <col min="6657" max="6657" width="3.75" style="158"/>
    <col min="6658" max="6658" width="6.125" style="158" customWidth="1"/>
    <col min="6659" max="6659" width="3.75" style="158"/>
    <col min="6660" max="6660" width="6.375" style="158" customWidth="1"/>
    <col min="6661" max="6661" width="3.75" style="158"/>
    <col min="6662" max="6662" width="6" style="158" customWidth="1"/>
    <col min="6663" max="6663" width="4.25" style="158" customWidth="1"/>
    <col min="6664" max="6664" width="5.75" style="158" customWidth="1"/>
    <col min="6665" max="6665" width="3.75" style="158"/>
    <col min="6666" max="6666" width="6.5" style="158" customWidth="1"/>
    <col min="6667" max="6667" width="3.75" style="158"/>
    <col min="6668" max="6668" width="7" style="158" customWidth="1"/>
    <col min="6669" max="6669" width="6" style="158" customWidth="1"/>
    <col min="6670" max="6670" width="4.875" style="158" customWidth="1"/>
    <col min="6671" max="6671" width="4" style="158" bestFit="1" customWidth="1"/>
    <col min="6672" max="6672" width="6.25" style="158" customWidth="1"/>
    <col min="6673" max="6673" width="4.875" style="158" customWidth="1"/>
    <col min="6674" max="6676" width="3.75" style="158"/>
    <col min="6677" max="6678" width="4.75" style="158" customWidth="1"/>
    <col min="6679" max="6910" width="3.75" style="158"/>
    <col min="6911" max="6911" width="4.5" style="158" bestFit="1" customWidth="1"/>
    <col min="6912" max="6912" width="12.5" style="158" customWidth="1"/>
    <col min="6913" max="6913" width="3.75" style="158"/>
    <col min="6914" max="6914" width="6.125" style="158" customWidth="1"/>
    <col min="6915" max="6915" width="3.75" style="158"/>
    <col min="6916" max="6916" width="6.375" style="158" customWidth="1"/>
    <col min="6917" max="6917" width="3.75" style="158"/>
    <col min="6918" max="6918" width="6" style="158" customWidth="1"/>
    <col min="6919" max="6919" width="4.25" style="158" customWidth="1"/>
    <col min="6920" max="6920" width="5.75" style="158" customWidth="1"/>
    <col min="6921" max="6921" width="3.75" style="158"/>
    <col min="6922" max="6922" width="6.5" style="158" customWidth="1"/>
    <col min="6923" max="6923" width="3.75" style="158"/>
    <col min="6924" max="6924" width="7" style="158" customWidth="1"/>
    <col min="6925" max="6925" width="6" style="158" customWidth="1"/>
    <col min="6926" max="6926" width="4.875" style="158" customWidth="1"/>
    <col min="6927" max="6927" width="4" style="158" bestFit="1" customWidth="1"/>
    <col min="6928" max="6928" width="6.25" style="158" customWidth="1"/>
    <col min="6929" max="6929" width="4.875" style="158" customWidth="1"/>
    <col min="6930" max="6932" width="3.75" style="158"/>
    <col min="6933" max="6934" width="4.75" style="158" customWidth="1"/>
    <col min="6935" max="7166" width="3.75" style="158"/>
    <col min="7167" max="7167" width="4.5" style="158" bestFit="1" customWidth="1"/>
    <col min="7168" max="7168" width="12.5" style="158" customWidth="1"/>
    <col min="7169" max="7169" width="3.75" style="158"/>
    <col min="7170" max="7170" width="6.125" style="158" customWidth="1"/>
    <col min="7171" max="7171" width="3.75" style="158"/>
    <col min="7172" max="7172" width="6.375" style="158" customWidth="1"/>
    <col min="7173" max="7173" width="3.75" style="158"/>
    <col min="7174" max="7174" width="6" style="158" customWidth="1"/>
    <col min="7175" max="7175" width="4.25" style="158" customWidth="1"/>
    <col min="7176" max="7176" width="5.75" style="158" customWidth="1"/>
    <col min="7177" max="7177" width="3.75" style="158"/>
    <col min="7178" max="7178" width="6.5" style="158" customWidth="1"/>
    <col min="7179" max="7179" width="3.75" style="158"/>
    <col min="7180" max="7180" width="7" style="158" customWidth="1"/>
    <col min="7181" max="7181" width="6" style="158" customWidth="1"/>
    <col min="7182" max="7182" width="4.875" style="158" customWidth="1"/>
    <col min="7183" max="7183" width="4" style="158" bestFit="1" customWidth="1"/>
    <col min="7184" max="7184" width="6.25" style="158" customWidth="1"/>
    <col min="7185" max="7185" width="4.875" style="158" customWidth="1"/>
    <col min="7186" max="7188" width="3.75" style="158"/>
    <col min="7189" max="7190" width="4.75" style="158" customWidth="1"/>
    <col min="7191" max="7422" width="3.75" style="158"/>
    <col min="7423" max="7423" width="4.5" style="158" bestFit="1" customWidth="1"/>
    <col min="7424" max="7424" width="12.5" style="158" customWidth="1"/>
    <col min="7425" max="7425" width="3.75" style="158"/>
    <col min="7426" max="7426" width="6.125" style="158" customWidth="1"/>
    <col min="7427" max="7427" width="3.75" style="158"/>
    <col min="7428" max="7428" width="6.375" style="158" customWidth="1"/>
    <col min="7429" max="7429" width="3.75" style="158"/>
    <col min="7430" max="7430" width="6" style="158" customWidth="1"/>
    <col min="7431" max="7431" width="4.25" style="158" customWidth="1"/>
    <col min="7432" max="7432" width="5.75" style="158" customWidth="1"/>
    <col min="7433" max="7433" width="3.75" style="158"/>
    <col min="7434" max="7434" width="6.5" style="158" customWidth="1"/>
    <col min="7435" max="7435" width="3.75" style="158"/>
    <col min="7436" max="7436" width="7" style="158" customWidth="1"/>
    <col min="7437" max="7437" width="6" style="158" customWidth="1"/>
    <col min="7438" max="7438" width="4.875" style="158" customWidth="1"/>
    <col min="7439" max="7439" width="4" style="158" bestFit="1" customWidth="1"/>
    <col min="7440" max="7440" width="6.25" style="158" customWidth="1"/>
    <col min="7441" max="7441" width="4.875" style="158" customWidth="1"/>
    <col min="7442" max="7444" width="3.75" style="158"/>
    <col min="7445" max="7446" width="4.75" style="158" customWidth="1"/>
    <col min="7447" max="7678" width="3.75" style="158"/>
    <col min="7679" max="7679" width="4.5" style="158" bestFit="1" customWidth="1"/>
    <col min="7680" max="7680" width="12.5" style="158" customWidth="1"/>
    <col min="7681" max="7681" width="3.75" style="158"/>
    <col min="7682" max="7682" width="6.125" style="158" customWidth="1"/>
    <col min="7683" max="7683" width="3.75" style="158"/>
    <col min="7684" max="7684" width="6.375" style="158" customWidth="1"/>
    <col min="7685" max="7685" width="3.75" style="158"/>
    <col min="7686" max="7686" width="6" style="158" customWidth="1"/>
    <col min="7687" max="7687" width="4.25" style="158" customWidth="1"/>
    <col min="7688" max="7688" width="5.75" style="158" customWidth="1"/>
    <col min="7689" max="7689" width="3.75" style="158"/>
    <col min="7690" max="7690" width="6.5" style="158" customWidth="1"/>
    <col min="7691" max="7691" width="3.75" style="158"/>
    <col min="7692" max="7692" width="7" style="158" customWidth="1"/>
    <col min="7693" max="7693" width="6" style="158" customWidth="1"/>
    <col min="7694" max="7694" width="4.875" style="158" customWidth="1"/>
    <col min="7695" max="7695" width="4" style="158" bestFit="1" customWidth="1"/>
    <col min="7696" max="7696" width="6.25" style="158" customWidth="1"/>
    <col min="7697" max="7697" width="4.875" style="158" customWidth="1"/>
    <col min="7698" max="7700" width="3.75" style="158"/>
    <col min="7701" max="7702" width="4.75" style="158" customWidth="1"/>
    <col min="7703" max="7934" width="3.75" style="158"/>
    <col min="7935" max="7935" width="4.5" style="158" bestFit="1" customWidth="1"/>
    <col min="7936" max="7936" width="12.5" style="158" customWidth="1"/>
    <col min="7937" max="7937" width="3.75" style="158"/>
    <col min="7938" max="7938" width="6.125" style="158" customWidth="1"/>
    <col min="7939" max="7939" width="3.75" style="158"/>
    <col min="7940" max="7940" width="6.375" style="158" customWidth="1"/>
    <col min="7941" max="7941" width="3.75" style="158"/>
    <col min="7942" max="7942" width="6" style="158" customWidth="1"/>
    <col min="7943" max="7943" width="4.25" style="158" customWidth="1"/>
    <col min="7944" max="7944" width="5.75" style="158" customWidth="1"/>
    <col min="7945" max="7945" width="3.75" style="158"/>
    <col min="7946" max="7946" width="6.5" style="158" customWidth="1"/>
    <col min="7947" max="7947" width="3.75" style="158"/>
    <col min="7948" max="7948" width="7" style="158" customWidth="1"/>
    <col min="7949" max="7949" width="6" style="158" customWidth="1"/>
    <col min="7950" max="7950" width="4.875" style="158" customWidth="1"/>
    <col min="7951" max="7951" width="4" style="158" bestFit="1" customWidth="1"/>
    <col min="7952" max="7952" width="6.25" style="158" customWidth="1"/>
    <col min="7953" max="7953" width="4.875" style="158" customWidth="1"/>
    <col min="7954" max="7956" width="3.75" style="158"/>
    <col min="7957" max="7958" width="4.75" style="158" customWidth="1"/>
    <col min="7959" max="8190" width="3.75" style="158"/>
    <col min="8191" max="8191" width="4.5" style="158" bestFit="1" customWidth="1"/>
    <col min="8192" max="8192" width="12.5" style="158" customWidth="1"/>
    <col min="8193" max="8193" width="3.75" style="158"/>
    <col min="8194" max="8194" width="6.125" style="158" customWidth="1"/>
    <col min="8195" max="8195" width="3.75" style="158"/>
    <col min="8196" max="8196" width="6.375" style="158" customWidth="1"/>
    <col min="8197" max="8197" width="3.75" style="158"/>
    <col min="8198" max="8198" width="6" style="158" customWidth="1"/>
    <col min="8199" max="8199" width="4.25" style="158" customWidth="1"/>
    <col min="8200" max="8200" width="5.75" style="158" customWidth="1"/>
    <col min="8201" max="8201" width="3.75" style="158"/>
    <col min="8202" max="8202" width="6.5" style="158" customWidth="1"/>
    <col min="8203" max="8203" width="3.75" style="158"/>
    <col min="8204" max="8204" width="7" style="158" customWidth="1"/>
    <col min="8205" max="8205" width="6" style="158" customWidth="1"/>
    <col min="8206" max="8206" width="4.875" style="158" customWidth="1"/>
    <col min="8207" max="8207" width="4" style="158" bestFit="1" customWidth="1"/>
    <col min="8208" max="8208" width="6.25" style="158" customWidth="1"/>
    <col min="8209" max="8209" width="4.875" style="158" customWidth="1"/>
    <col min="8210" max="8212" width="3.75" style="158"/>
    <col min="8213" max="8214" width="4.75" style="158" customWidth="1"/>
    <col min="8215" max="8446" width="3.75" style="158"/>
    <col min="8447" max="8447" width="4.5" style="158" bestFit="1" customWidth="1"/>
    <col min="8448" max="8448" width="12.5" style="158" customWidth="1"/>
    <col min="8449" max="8449" width="3.75" style="158"/>
    <col min="8450" max="8450" width="6.125" style="158" customWidth="1"/>
    <col min="8451" max="8451" width="3.75" style="158"/>
    <col min="8452" max="8452" width="6.375" style="158" customWidth="1"/>
    <col min="8453" max="8453" width="3.75" style="158"/>
    <col min="8454" max="8454" width="6" style="158" customWidth="1"/>
    <col min="8455" max="8455" width="4.25" style="158" customWidth="1"/>
    <col min="8456" max="8456" width="5.75" style="158" customWidth="1"/>
    <col min="8457" max="8457" width="3.75" style="158"/>
    <col min="8458" max="8458" width="6.5" style="158" customWidth="1"/>
    <col min="8459" max="8459" width="3.75" style="158"/>
    <col min="8460" max="8460" width="7" style="158" customWidth="1"/>
    <col min="8461" max="8461" width="6" style="158" customWidth="1"/>
    <col min="8462" max="8462" width="4.875" style="158" customWidth="1"/>
    <col min="8463" max="8463" width="4" style="158" bestFit="1" customWidth="1"/>
    <col min="8464" max="8464" width="6.25" style="158" customWidth="1"/>
    <col min="8465" max="8465" width="4.875" style="158" customWidth="1"/>
    <col min="8466" max="8468" width="3.75" style="158"/>
    <col min="8469" max="8470" width="4.75" style="158" customWidth="1"/>
    <col min="8471" max="8702" width="3.75" style="158"/>
    <col min="8703" max="8703" width="4.5" style="158" bestFit="1" customWidth="1"/>
    <col min="8704" max="8704" width="12.5" style="158" customWidth="1"/>
    <col min="8705" max="8705" width="3.75" style="158"/>
    <col min="8706" max="8706" width="6.125" style="158" customWidth="1"/>
    <col min="8707" max="8707" width="3.75" style="158"/>
    <col min="8708" max="8708" width="6.375" style="158" customWidth="1"/>
    <col min="8709" max="8709" width="3.75" style="158"/>
    <col min="8710" max="8710" width="6" style="158" customWidth="1"/>
    <col min="8711" max="8711" width="4.25" style="158" customWidth="1"/>
    <col min="8712" max="8712" width="5.75" style="158" customWidth="1"/>
    <col min="8713" max="8713" width="3.75" style="158"/>
    <col min="8714" max="8714" width="6.5" style="158" customWidth="1"/>
    <col min="8715" max="8715" width="3.75" style="158"/>
    <col min="8716" max="8716" width="7" style="158" customWidth="1"/>
    <col min="8717" max="8717" width="6" style="158" customWidth="1"/>
    <col min="8718" max="8718" width="4.875" style="158" customWidth="1"/>
    <col min="8719" max="8719" width="4" style="158" bestFit="1" customWidth="1"/>
    <col min="8720" max="8720" width="6.25" style="158" customWidth="1"/>
    <col min="8721" max="8721" width="4.875" style="158" customWidth="1"/>
    <col min="8722" max="8724" width="3.75" style="158"/>
    <col min="8725" max="8726" width="4.75" style="158" customWidth="1"/>
    <col min="8727" max="8958" width="3.75" style="158"/>
    <col min="8959" max="8959" width="4.5" style="158" bestFit="1" customWidth="1"/>
    <col min="8960" max="8960" width="12.5" style="158" customWidth="1"/>
    <col min="8961" max="8961" width="3.75" style="158"/>
    <col min="8962" max="8962" width="6.125" style="158" customWidth="1"/>
    <col min="8963" max="8963" width="3.75" style="158"/>
    <col min="8964" max="8964" width="6.375" style="158" customWidth="1"/>
    <col min="8965" max="8965" width="3.75" style="158"/>
    <col min="8966" max="8966" width="6" style="158" customWidth="1"/>
    <col min="8967" max="8967" width="4.25" style="158" customWidth="1"/>
    <col min="8968" max="8968" width="5.75" style="158" customWidth="1"/>
    <col min="8969" max="8969" width="3.75" style="158"/>
    <col min="8970" max="8970" width="6.5" style="158" customWidth="1"/>
    <col min="8971" max="8971" width="3.75" style="158"/>
    <col min="8972" max="8972" width="7" style="158" customWidth="1"/>
    <col min="8973" max="8973" width="6" style="158" customWidth="1"/>
    <col min="8974" max="8974" width="4.875" style="158" customWidth="1"/>
    <col min="8975" max="8975" width="4" style="158" bestFit="1" customWidth="1"/>
    <col min="8976" max="8976" width="6.25" style="158" customWidth="1"/>
    <col min="8977" max="8977" width="4.875" style="158" customWidth="1"/>
    <col min="8978" max="8980" width="3.75" style="158"/>
    <col min="8981" max="8982" width="4.75" style="158" customWidth="1"/>
    <col min="8983" max="9214" width="3.75" style="158"/>
    <col min="9215" max="9215" width="4.5" style="158" bestFit="1" customWidth="1"/>
    <col min="9216" max="9216" width="12.5" style="158" customWidth="1"/>
    <col min="9217" max="9217" width="3.75" style="158"/>
    <col min="9218" max="9218" width="6.125" style="158" customWidth="1"/>
    <col min="9219" max="9219" width="3.75" style="158"/>
    <col min="9220" max="9220" width="6.375" style="158" customWidth="1"/>
    <col min="9221" max="9221" width="3.75" style="158"/>
    <col min="9222" max="9222" width="6" style="158" customWidth="1"/>
    <col min="9223" max="9223" width="4.25" style="158" customWidth="1"/>
    <col min="9224" max="9224" width="5.75" style="158" customWidth="1"/>
    <col min="9225" max="9225" width="3.75" style="158"/>
    <col min="9226" max="9226" width="6.5" style="158" customWidth="1"/>
    <col min="9227" max="9227" width="3.75" style="158"/>
    <col min="9228" max="9228" width="7" style="158" customWidth="1"/>
    <col min="9229" max="9229" width="6" style="158" customWidth="1"/>
    <col min="9230" max="9230" width="4.875" style="158" customWidth="1"/>
    <col min="9231" max="9231" width="4" style="158" bestFit="1" customWidth="1"/>
    <col min="9232" max="9232" width="6.25" style="158" customWidth="1"/>
    <col min="9233" max="9233" width="4.875" style="158" customWidth="1"/>
    <col min="9234" max="9236" width="3.75" style="158"/>
    <col min="9237" max="9238" width="4.75" style="158" customWidth="1"/>
    <col min="9239" max="9470" width="3.75" style="158"/>
    <col min="9471" max="9471" width="4.5" style="158" bestFit="1" customWidth="1"/>
    <col min="9472" max="9472" width="12.5" style="158" customWidth="1"/>
    <col min="9473" max="9473" width="3.75" style="158"/>
    <col min="9474" max="9474" width="6.125" style="158" customWidth="1"/>
    <col min="9475" max="9475" width="3.75" style="158"/>
    <col min="9476" max="9476" width="6.375" style="158" customWidth="1"/>
    <col min="9477" max="9477" width="3.75" style="158"/>
    <col min="9478" max="9478" width="6" style="158" customWidth="1"/>
    <col min="9479" max="9479" width="4.25" style="158" customWidth="1"/>
    <col min="9480" max="9480" width="5.75" style="158" customWidth="1"/>
    <col min="9481" max="9481" width="3.75" style="158"/>
    <col min="9482" max="9482" width="6.5" style="158" customWidth="1"/>
    <col min="9483" max="9483" width="3.75" style="158"/>
    <col min="9484" max="9484" width="7" style="158" customWidth="1"/>
    <col min="9485" max="9485" width="6" style="158" customWidth="1"/>
    <col min="9486" max="9486" width="4.875" style="158" customWidth="1"/>
    <col min="9487" max="9487" width="4" style="158" bestFit="1" customWidth="1"/>
    <col min="9488" max="9488" width="6.25" style="158" customWidth="1"/>
    <col min="9489" max="9489" width="4.875" style="158" customWidth="1"/>
    <col min="9490" max="9492" width="3.75" style="158"/>
    <col min="9493" max="9494" width="4.75" style="158" customWidth="1"/>
    <col min="9495" max="9726" width="3.75" style="158"/>
    <col min="9727" max="9727" width="4.5" style="158" bestFit="1" customWidth="1"/>
    <col min="9728" max="9728" width="12.5" style="158" customWidth="1"/>
    <col min="9729" max="9729" width="3.75" style="158"/>
    <col min="9730" max="9730" width="6.125" style="158" customWidth="1"/>
    <col min="9731" max="9731" width="3.75" style="158"/>
    <col min="9732" max="9732" width="6.375" style="158" customWidth="1"/>
    <col min="9733" max="9733" width="3.75" style="158"/>
    <col min="9734" max="9734" width="6" style="158" customWidth="1"/>
    <col min="9735" max="9735" width="4.25" style="158" customWidth="1"/>
    <col min="9736" max="9736" width="5.75" style="158" customWidth="1"/>
    <col min="9737" max="9737" width="3.75" style="158"/>
    <col min="9738" max="9738" width="6.5" style="158" customWidth="1"/>
    <col min="9739" max="9739" width="3.75" style="158"/>
    <col min="9740" max="9740" width="7" style="158" customWidth="1"/>
    <col min="9741" max="9741" width="6" style="158" customWidth="1"/>
    <col min="9742" max="9742" width="4.875" style="158" customWidth="1"/>
    <col min="9743" max="9743" width="4" style="158" bestFit="1" customWidth="1"/>
    <col min="9744" max="9744" width="6.25" style="158" customWidth="1"/>
    <col min="9745" max="9745" width="4.875" style="158" customWidth="1"/>
    <col min="9746" max="9748" width="3.75" style="158"/>
    <col min="9749" max="9750" width="4.75" style="158" customWidth="1"/>
    <col min="9751" max="9982" width="3.75" style="158"/>
    <col min="9983" max="9983" width="4.5" style="158" bestFit="1" customWidth="1"/>
    <col min="9984" max="9984" width="12.5" style="158" customWidth="1"/>
    <col min="9985" max="9985" width="3.75" style="158"/>
    <col min="9986" max="9986" width="6.125" style="158" customWidth="1"/>
    <col min="9987" max="9987" width="3.75" style="158"/>
    <col min="9988" max="9988" width="6.375" style="158" customWidth="1"/>
    <col min="9989" max="9989" width="3.75" style="158"/>
    <col min="9990" max="9990" width="6" style="158" customWidth="1"/>
    <col min="9991" max="9991" width="4.25" style="158" customWidth="1"/>
    <col min="9992" max="9992" width="5.75" style="158" customWidth="1"/>
    <col min="9993" max="9993" width="3.75" style="158"/>
    <col min="9994" max="9994" width="6.5" style="158" customWidth="1"/>
    <col min="9995" max="9995" width="3.75" style="158"/>
    <col min="9996" max="9996" width="7" style="158" customWidth="1"/>
    <col min="9997" max="9997" width="6" style="158" customWidth="1"/>
    <col min="9998" max="9998" width="4.875" style="158" customWidth="1"/>
    <col min="9999" max="9999" width="4" style="158" bestFit="1" customWidth="1"/>
    <col min="10000" max="10000" width="6.25" style="158" customWidth="1"/>
    <col min="10001" max="10001" width="4.875" style="158" customWidth="1"/>
    <col min="10002" max="10004" width="3.75" style="158"/>
    <col min="10005" max="10006" width="4.75" style="158" customWidth="1"/>
    <col min="10007" max="10238" width="3.75" style="158"/>
    <col min="10239" max="10239" width="4.5" style="158" bestFit="1" customWidth="1"/>
    <col min="10240" max="10240" width="12.5" style="158" customWidth="1"/>
    <col min="10241" max="10241" width="3.75" style="158"/>
    <col min="10242" max="10242" width="6.125" style="158" customWidth="1"/>
    <col min="10243" max="10243" width="3.75" style="158"/>
    <col min="10244" max="10244" width="6.375" style="158" customWidth="1"/>
    <col min="10245" max="10245" width="3.75" style="158"/>
    <col min="10246" max="10246" width="6" style="158" customWidth="1"/>
    <col min="10247" max="10247" width="4.25" style="158" customWidth="1"/>
    <col min="10248" max="10248" width="5.75" style="158" customWidth="1"/>
    <col min="10249" max="10249" width="3.75" style="158"/>
    <col min="10250" max="10250" width="6.5" style="158" customWidth="1"/>
    <col min="10251" max="10251" width="3.75" style="158"/>
    <col min="10252" max="10252" width="7" style="158" customWidth="1"/>
    <col min="10253" max="10253" width="6" style="158" customWidth="1"/>
    <col min="10254" max="10254" width="4.875" style="158" customWidth="1"/>
    <col min="10255" max="10255" width="4" style="158" bestFit="1" customWidth="1"/>
    <col min="10256" max="10256" width="6.25" style="158" customWidth="1"/>
    <col min="10257" max="10257" width="4.875" style="158" customWidth="1"/>
    <col min="10258" max="10260" width="3.75" style="158"/>
    <col min="10261" max="10262" width="4.75" style="158" customWidth="1"/>
    <col min="10263" max="10494" width="3.75" style="158"/>
    <col min="10495" max="10495" width="4.5" style="158" bestFit="1" customWidth="1"/>
    <col min="10496" max="10496" width="12.5" style="158" customWidth="1"/>
    <col min="10497" max="10497" width="3.75" style="158"/>
    <col min="10498" max="10498" width="6.125" style="158" customWidth="1"/>
    <col min="10499" max="10499" width="3.75" style="158"/>
    <col min="10500" max="10500" width="6.375" style="158" customWidth="1"/>
    <col min="10501" max="10501" width="3.75" style="158"/>
    <col min="10502" max="10502" width="6" style="158" customWidth="1"/>
    <col min="10503" max="10503" width="4.25" style="158" customWidth="1"/>
    <col min="10504" max="10504" width="5.75" style="158" customWidth="1"/>
    <col min="10505" max="10505" width="3.75" style="158"/>
    <col min="10506" max="10506" width="6.5" style="158" customWidth="1"/>
    <col min="10507" max="10507" width="3.75" style="158"/>
    <col min="10508" max="10508" width="7" style="158" customWidth="1"/>
    <col min="10509" max="10509" width="6" style="158" customWidth="1"/>
    <col min="10510" max="10510" width="4.875" style="158" customWidth="1"/>
    <col min="10511" max="10511" width="4" style="158" bestFit="1" customWidth="1"/>
    <col min="10512" max="10512" width="6.25" style="158" customWidth="1"/>
    <col min="10513" max="10513" width="4.875" style="158" customWidth="1"/>
    <col min="10514" max="10516" width="3.75" style="158"/>
    <col min="10517" max="10518" width="4.75" style="158" customWidth="1"/>
    <col min="10519" max="10750" width="3.75" style="158"/>
    <col min="10751" max="10751" width="4.5" style="158" bestFit="1" customWidth="1"/>
    <col min="10752" max="10752" width="12.5" style="158" customWidth="1"/>
    <col min="10753" max="10753" width="3.75" style="158"/>
    <col min="10754" max="10754" width="6.125" style="158" customWidth="1"/>
    <col min="10755" max="10755" width="3.75" style="158"/>
    <col min="10756" max="10756" width="6.375" style="158" customWidth="1"/>
    <col min="10757" max="10757" width="3.75" style="158"/>
    <col min="10758" max="10758" width="6" style="158" customWidth="1"/>
    <col min="10759" max="10759" width="4.25" style="158" customWidth="1"/>
    <col min="10760" max="10760" width="5.75" style="158" customWidth="1"/>
    <col min="10761" max="10761" width="3.75" style="158"/>
    <col min="10762" max="10762" width="6.5" style="158" customWidth="1"/>
    <col min="10763" max="10763" width="3.75" style="158"/>
    <col min="10764" max="10764" width="7" style="158" customWidth="1"/>
    <col min="10765" max="10765" width="6" style="158" customWidth="1"/>
    <col min="10766" max="10766" width="4.875" style="158" customWidth="1"/>
    <col min="10767" max="10767" width="4" style="158" bestFit="1" customWidth="1"/>
    <col min="10768" max="10768" width="6.25" style="158" customWidth="1"/>
    <col min="10769" max="10769" width="4.875" style="158" customWidth="1"/>
    <col min="10770" max="10772" width="3.75" style="158"/>
    <col min="10773" max="10774" width="4.75" style="158" customWidth="1"/>
    <col min="10775" max="11006" width="3.75" style="158"/>
    <col min="11007" max="11007" width="4.5" style="158" bestFit="1" customWidth="1"/>
    <col min="11008" max="11008" width="12.5" style="158" customWidth="1"/>
    <col min="11009" max="11009" width="3.75" style="158"/>
    <col min="11010" max="11010" width="6.125" style="158" customWidth="1"/>
    <col min="11011" max="11011" width="3.75" style="158"/>
    <col min="11012" max="11012" width="6.375" style="158" customWidth="1"/>
    <col min="11013" max="11013" width="3.75" style="158"/>
    <col min="11014" max="11014" width="6" style="158" customWidth="1"/>
    <col min="11015" max="11015" width="4.25" style="158" customWidth="1"/>
    <col min="11016" max="11016" width="5.75" style="158" customWidth="1"/>
    <col min="11017" max="11017" width="3.75" style="158"/>
    <col min="11018" max="11018" width="6.5" style="158" customWidth="1"/>
    <col min="11019" max="11019" width="3.75" style="158"/>
    <col min="11020" max="11020" width="7" style="158" customWidth="1"/>
    <col min="11021" max="11021" width="6" style="158" customWidth="1"/>
    <col min="11022" max="11022" width="4.875" style="158" customWidth="1"/>
    <col min="11023" max="11023" width="4" style="158" bestFit="1" customWidth="1"/>
    <col min="11024" max="11024" width="6.25" style="158" customWidth="1"/>
    <col min="11025" max="11025" width="4.875" style="158" customWidth="1"/>
    <col min="11026" max="11028" width="3.75" style="158"/>
    <col min="11029" max="11030" width="4.75" style="158" customWidth="1"/>
    <col min="11031" max="11262" width="3.75" style="158"/>
    <col min="11263" max="11263" width="4.5" style="158" bestFit="1" customWidth="1"/>
    <col min="11264" max="11264" width="12.5" style="158" customWidth="1"/>
    <col min="11265" max="11265" width="3.75" style="158"/>
    <col min="11266" max="11266" width="6.125" style="158" customWidth="1"/>
    <col min="11267" max="11267" width="3.75" style="158"/>
    <col min="11268" max="11268" width="6.375" style="158" customWidth="1"/>
    <col min="11269" max="11269" width="3.75" style="158"/>
    <col min="11270" max="11270" width="6" style="158" customWidth="1"/>
    <col min="11271" max="11271" width="4.25" style="158" customWidth="1"/>
    <col min="11272" max="11272" width="5.75" style="158" customWidth="1"/>
    <col min="11273" max="11273" width="3.75" style="158"/>
    <col min="11274" max="11274" width="6.5" style="158" customWidth="1"/>
    <col min="11275" max="11275" width="3.75" style="158"/>
    <col min="11276" max="11276" width="7" style="158" customWidth="1"/>
    <col min="11277" max="11277" width="6" style="158" customWidth="1"/>
    <col min="11278" max="11278" width="4.875" style="158" customWidth="1"/>
    <col min="11279" max="11279" width="4" style="158" bestFit="1" customWidth="1"/>
    <col min="11280" max="11280" width="6.25" style="158" customWidth="1"/>
    <col min="11281" max="11281" width="4.875" style="158" customWidth="1"/>
    <col min="11282" max="11284" width="3.75" style="158"/>
    <col min="11285" max="11286" width="4.75" style="158" customWidth="1"/>
    <col min="11287" max="11518" width="3.75" style="158"/>
    <col min="11519" max="11519" width="4.5" style="158" bestFit="1" customWidth="1"/>
    <col min="11520" max="11520" width="12.5" style="158" customWidth="1"/>
    <col min="11521" max="11521" width="3.75" style="158"/>
    <col min="11522" max="11522" width="6.125" style="158" customWidth="1"/>
    <col min="11523" max="11523" width="3.75" style="158"/>
    <col min="11524" max="11524" width="6.375" style="158" customWidth="1"/>
    <col min="11525" max="11525" width="3.75" style="158"/>
    <col min="11526" max="11526" width="6" style="158" customWidth="1"/>
    <col min="11527" max="11527" width="4.25" style="158" customWidth="1"/>
    <col min="11528" max="11528" width="5.75" style="158" customWidth="1"/>
    <col min="11529" max="11529" width="3.75" style="158"/>
    <col min="11530" max="11530" width="6.5" style="158" customWidth="1"/>
    <col min="11531" max="11531" width="3.75" style="158"/>
    <col min="11532" max="11532" width="7" style="158" customWidth="1"/>
    <col min="11533" max="11533" width="6" style="158" customWidth="1"/>
    <col min="11534" max="11534" width="4.875" style="158" customWidth="1"/>
    <col min="11535" max="11535" width="4" style="158" bestFit="1" customWidth="1"/>
    <col min="11536" max="11536" width="6.25" style="158" customWidth="1"/>
    <col min="11537" max="11537" width="4.875" style="158" customWidth="1"/>
    <col min="11538" max="11540" width="3.75" style="158"/>
    <col min="11541" max="11542" width="4.75" style="158" customWidth="1"/>
    <col min="11543" max="11774" width="3.75" style="158"/>
    <col min="11775" max="11775" width="4.5" style="158" bestFit="1" customWidth="1"/>
    <col min="11776" max="11776" width="12.5" style="158" customWidth="1"/>
    <col min="11777" max="11777" width="3.75" style="158"/>
    <col min="11778" max="11778" width="6.125" style="158" customWidth="1"/>
    <col min="11779" max="11779" width="3.75" style="158"/>
    <col min="11780" max="11780" width="6.375" style="158" customWidth="1"/>
    <col min="11781" max="11781" width="3.75" style="158"/>
    <col min="11782" max="11782" width="6" style="158" customWidth="1"/>
    <col min="11783" max="11783" width="4.25" style="158" customWidth="1"/>
    <col min="11784" max="11784" width="5.75" style="158" customWidth="1"/>
    <col min="11785" max="11785" width="3.75" style="158"/>
    <col min="11786" max="11786" width="6.5" style="158" customWidth="1"/>
    <col min="11787" max="11787" width="3.75" style="158"/>
    <col min="11788" max="11788" width="7" style="158" customWidth="1"/>
    <col min="11789" max="11789" width="6" style="158" customWidth="1"/>
    <col min="11790" max="11790" width="4.875" style="158" customWidth="1"/>
    <col min="11791" max="11791" width="4" style="158" bestFit="1" customWidth="1"/>
    <col min="11792" max="11792" width="6.25" style="158" customWidth="1"/>
    <col min="11793" max="11793" width="4.875" style="158" customWidth="1"/>
    <col min="11794" max="11796" width="3.75" style="158"/>
    <col min="11797" max="11798" width="4.75" style="158" customWidth="1"/>
    <col min="11799" max="12030" width="3.75" style="158"/>
    <col min="12031" max="12031" width="4.5" style="158" bestFit="1" customWidth="1"/>
    <col min="12032" max="12032" width="12.5" style="158" customWidth="1"/>
    <col min="12033" max="12033" width="3.75" style="158"/>
    <col min="12034" max="12034" width="6.125" style="158" customWidth="1"/>
    <col min="12035" max="12035" width="3.75" style="158"/>
    <col min="12036" max="12036" width="6.375" style="158" customWidth="1"/>
    <col min="12037" max="12037" width="3.75" style="158"/>
    <col min="12038" max="12038" width="6" style="158" customWidth="1"/>
    <col min="12039" max="12039" width="4.25" style="158" customWidth="1"/>
    <col min="12040" max="12040" width="5.75" style="158" customWidth="1"/>
    <col min="12041" max="12041" width="3.75" style="158"/>
    <col min="12042" max="12042" width="6.5" style="158" customWidth="1"/>
    <col min="12043" max="12043" width="3.75" style="158"/>
    <col min="12044" max="12044" width="7" style="158" customWidth="1"/>
    <col min="12045" max="12045" width="6" style="158" customWidth="1"/>
    <col min="12046" max="12046" width="4.875" style="158" customWidth="1"/>
    <col min="12047" max="12047" width="4" style="158" bestFit="1" customWidth="1"/>
    <col min="12048" max="12048" width="6.25" style="158" customWidth="1"/>
    <col min="12049" max="12049" width="4.875" style="158" customWidth="1"/>
    <col min="12050" max="12052" width="3.75" style="158"/>
    <col min="12053" max="12054" width="4.75" style="158" customWidth="1"/>
    <col min="12055" max="12286" width="3.75" style="158"/>
    <col min="12287" max="12287" width="4.5" style="158" bestFit="1" customWidth="1"/>
    <col min="12288" max="12288" width="12.5" style="158" customWidth="1"/>
    <col min="12289" max="12289" width="3.75" style="158"/>
    <col min="12290" max="12290" width="6.125" style="158" customWidth="1"/>
    <col min="12291" max="12291" width="3.75" style="158"/>
    <col min="12292" max="12292" width="6.375" style="158" customWidth="1"/>
    <col min="12293" max="12293" width="3.75" style="158"/>
    <col min="12294" max="12294" width="6" style="158" customWidth="1"/>
    <col min="12295" max="12295" width="4.25" style="158" customWidth="1"/>
    <col min="12296" max="12296" width="5.75" style="158" customWidth="1"/>
    <col min="12297" max="12297" width="3.75" style="158"/>
    <col min="12298" max="12298" width="6.5" style="158" customWidth="1"/>
    <col min="12299" max="12299" width="3.75" style="158"/>
    <col min="12300" max="12300" width="7" style="158" customWidth="1"/>
    <col min="12301" max="12301" width="6" style="158" customWidth="1"/>
    <col min="12302" max="12302" width="4.875" style="158" customWidth="1"/>
    <col min="12303" max="12303" width="4" style="158" bestFit="1" customWidth="1"/>
    <col min="12304" max="12304" width="6.25" style="158" customWidth="1"/>
    <col min="12305" max="12305" width="4.875" style="158" customWidth="1"/>
    <col min="12306" max="12308" width="3.75" style="158"/>
    <col min="12309" max="12310" width="4.75" style="158" customWidth="1"/>
    <col min="12311" max="12542" width="3.75" style="158"/>
    <col min="12543" max="12543" width="4.5" style="158" bestFit="1" customWidth="1"/>
    <col min="12544" max="12544" width="12.5" style="158" customWidth="1"/>
    <col min="12545" max="12545" width="3.75" style="158"/>
    <col min="12546" max="12546" width="6.125" style="158" customWidth="1"/>
    <col min="12547" max="12547" width="3.75" style="158"/>
    <col min="12548" max="12548" width="6.375" style="158" customWidth="1"/>
    <col min="12549" max="12549" width="3.75" style="158"/>
    <col min="12550" max="12550" width="6" style="158" customWidth="1"/>
    <col min="12551" max="12551" width="4.25" style="158" customWidth="1"/>
    <col min="12552" max="12552" width="5.75" style="158" customWidth="1"/>
    <col min="12553" max="12553" width="3.75" style="158"/>
    <col min="12554" max="12554" width="6.5" style="158" customWidth="1"/>
    <col min="12555" max="12555" width="3.75" style="158"/>
    <col min="12556" max="12556" width="7" style="158" customWidth="1"/>
    <col min="12557" max="12557" width="6" style="158" customWidth="1"/>
    <col min="12558" max="12558" width="4.875" style="158" customWidth="1"/>
    <col min="12559" max="12559" width="4" style="158" bestFit="1" customWidth="1"/>
    <col min="12560" max="12560" width="6.25" style="158" customWidth="1"/>
    <col min="12561" max="12561" width="4.875" style="158" customWidth="1"/>
    <col min="12562" max="12564" width="3.75" style="158"/>
    <col min="12565" max="12566" width="4.75" style="158" customWidth="1"/>
    <col min="12567" max="12798" width="3.75" style="158"/>
    <col min="12799" max="12799" width="4.5" style="158" bestFit="1" customWidth="1"/>
    <col min="12800" max="12800" width="12.5" style="158" customWidth="1"/>
    <col min="12801" max="12801" width="3.75" style="158"/>
    <col min="12802" max="12802" width="6.125" style="158" customWidth="1"/>
    <col min="12803" max="12803" width="3.75" style="158"/>
    <col min="12804" max="12804" width="6.375" style="158" customWidth="1"/>
    <col min="12805" max="12805" width="3.75" style="158"/>
    <col min="12806" max="12806" width="6" style="158" customWidth="1"/>
    <col min="12807" max="12807" width="4.25" style="158" customWidth="1"/>
    <col min="12808" max="12808" width="5.75" style="158" customWidth="1"/>
    <col min="12809" max="12809" width="3.75" style="158"/>
    <col min="12810" max="12810" width="6.5" style="158" customWidth="1"/>
    <col min="12811" max="12811" width="3.75" style="158"/>
    <col min="12812" max="12812" width="7" style="158" customWidth="1"/>
    <col min="12813" max="12813" width="6" style="158" customWidth="1"/>
    <col min="12814" max="12814" width="4.875" style="158" customWidth="1"/>
    <col min="12815" max="12815" width="4" style="158" bestFit="1" customWidth="1"/>
    <col min="12816" max="12816" width="6.25" style="158" customWidth="1"/>
    <col min="12817" max="12817" width="4.875" style="158" customWidth="1"/>
    <col min="12818" max="12820" width="3.75" style="158"/>
    <col min="12821" max="12822" width="4.75" style="158" customWidth="1"/>
    <col min="12823" max="13054" width="3.75" style="158"/>
    <col min="13055" max="13055" width="4.5" style="158" bestFit="1" customWidth="1"/>
    <col min="13056" max="13056" width="12.5" style="158" customWidth="1"/>
    <col min="13057" max="13057" width="3.75" style="158"/>
    <col min="13058" max="13058" width="6.125" style="158" customWidth="1"/>
    <col min="13059" max="13059" width="3.75" style="158"/>
    <col min="13060" max="13060" width="6.375" style="158" customWidth="1"/>
    <col min="13061" max="13061" width="3.75" style="158"/>
    <col min="13062" max="13062" width="6" style="158" customWidth="1"/>
    <col min="13063" max="13063" width="4.25" style="158" customWidth="1"/>
    <col min="13064" max="13064" width="5.75" style="158" customWidth="1"/>
    <col min="13065" max="13065" width="3.75" style="158"/>
    <col min="13066" max="13066" width="6.5" style="158" customWidth="1"/>
    <col min="13067" max="13067" width="3.75" style="158"/>
    <col min="13068" max="13068" width="7" style="158" customWidth="1"/>
    <col min="13069" max="13069" width="6" style="158" customWidth="1"/>
    <col min="13070" max="13070" width="4.875" style="158" customWidth="1"/>
    <col min="13071" max="13071" width="4" style="158" bestFit="1" customWidth="1"/>
    <col min="13072" max="13072" width="6.25" style="158" customWidth="1"/>
    <col min="13073" max="13073" width="4.875" style="158" customWidth="1"/>
    <col min="13074" max="13076" width="3.75" style="158"/>
    <col min="13077" max="13078" width="4.75" style="158" customWidth="1"/>
    <col min="13079" max="13310" width="3.75" style="158"/>
    <col min="13311" max="13311" width="4.5" style="158" bestFit="1" customWidth="1"/>
    <col min="13312" max="13312" width="12.5" style="158" customWidth="1"/>
    <col min="13313" max="13313" width="3.75" style="158"/>
    <col min="13314" max="13314" width="6.125" style="158" customWidth="1"/>
    <col min="13315" max="13315" width="3.75" style="158"/>
    <col min="13316" max="13316" width="6.375" style="158" customWidth="1"/>
    <col min="13317" max="13317" width="3.75" style="158"/>
    <col min="13318" max="13318" width="6" style="158" customWidth="1"/>
    <col min="13319" max="13319" width="4.25" style="158" customWidth="1"/>
    <col min="13320" max="13320" width="5.75" style="158" customWidth="1"/>
    <col min="13321" max="13321" width="3.75" style="158"/>
    <col min="13322" max="13322" width="6.5" style="158" customWidth="1"/>
    <col min="13323" max="13323" width="3.75" style="158"/>
    <col min="13324" max="13324" width="7" style="158" customWidth="1"/>
    <col min="13325" max="13325" width="6" style="158" customWidth="1"/>
    <col min="13326" max="13326" width="4.875" style="158" customWidth="1"/>
    <col min="13327" max="13327" width="4" style="158" bestFit="1" customWidth="1"/>
    <col min="13328" max="13328" width="6.25" style="158" customWidth="1"/>
    <col min="13329" max="13329" width="4.875" style="158" customWidth="1"/>
    <col min="13330" max="13332" width="3.75" style="158"/>
    <col min="13333" max="13334" width="4.75" style="158" customWidth="1"/>
    <col min="13335" max="13566" width="3.75" style="158"/>
    <col min="13567" max="13567" width="4.5" style="158" bestFit="1" customWidth="1"/>
    <col min="13568" max="13568" width="12.5" style="158" customWidth="1"/>
    <col min="13569" max="13569" width="3.75" style="158"/>
    <col min="13570" max="13570" width="6.125" style="158" customWidth="1"/>
    <col min="13571" max="13571" width="3.75" style="158"/>
    <col min="13572" max="13572" width="6.375" style="158" customWidth="1"/>
    <col min="13573" max="13573" width="3.75" style="158"/>
    <col min="13574" max="13574" width="6" style="158" customWidth="1"/>
    <col min="13575" max="13575" width="4.25" style="158" customWidth="1"/>
    <col min="13576" max="13576" width="5.75" style="158" customWidth="1"/>
    <col min="13577" max="13577" width="3.75" style="158"/>
    <col min="13578" max="13578" width="6.5" style="158" customWidth="1"/>
    <col min="13579" max="13579" width="3.75" style="158"/>
    <col min="13580" max="13580" width="7" style="158" customWidth="1"/>
    <col min="13581" max="13581" width="6" style="158" customWidth="1"/>
    <col min="13582" max="13582" width="4.875" style="158" customWidth="1"/>
    <col min="13583" max="13583" width="4" style="158" bestFit="1" customWidth="1"/>
    <col min="13584" max="13584" width="6.25" style="158" customWidth="1"/>
    <col min="13585" max="13585" width="4.875" style="158" customWidth="1"/>
    <col min="13586" max="13588" width="3.75" style="158"/>
    <col min="13589" max="13590" width="4.75" style="158" customWidth="1"/>
    <col min="13591" max="13822" width="3.75" style="158"/>
    <col min="13823" max="13823" width="4.5" style="158" bestFit="1" customWidth="1"/>
    <col min="13824" max="13824" width="12.5" style="158" customWidth="1"/>
    <col min="13825" max="13825" width="3.75" style="158"/>
    <col min="13826" max="13826" width="6.125" style="158" customWidth="1"/>
    <col min="13827" max="13827" width="3.75" style="158"/>
    <col min="13828" max="13828" width="6.375" style="158" customWidth="1"/>
    <col min="13829" max="13829" width="3.75" style="158"/>
    <col min="13830" max="13830" width="6" style="158" customWidth="1"/>
    <col min="13831" max="13831" width="4.25" style="158" customWidth="1"/>
    <col min="13832" max="13832" width="5.75" style="158" customWidth="1"/>
    <col min="13833" max="13833" width="3.75" style="158"/>
    <col min="13834" max="13834" width="6.5" style="158" customWidth="1"/>
    <col min="13835" max="13835" width="3.75" style="158"/>
    <col min="13836" max="13836" width="7" style="158" customWidth="1"/>
    <col min="13837" max="13837" width="6" style="158" customWidth="1"/>
    <col min="13838" max="13838" width="4.875" style="158" customWidth="1"/>
    <col min="13839" max="13839" width="4" style="158" bestFit="1" customWidth="1"/>
    <col min="13840" max="13840" width="6.25" style="158" customWidth="1"/>
    <col min="13841" max="13841" width="4.875" style="158" customWidth="1"/>
    <col min="13842" max="13844" width="3.75" style="158"/>
    <col min="13845" max="13846" width="4.75" style="158" customWidth="1"/>
    <col min="13847" max="14078" width="3.75" style="158"/>
    <col min="14079" max="14079" width="4.5" style="158" bestFit="1" customWidth="1"/>
    <col min="14080" max="14080" width="12.5" style="158" customWidth="1"/>
    <col min="14081" max="14081" width="3.75" style="158"/>
    <col min="14082" max="14082" width="6.125" style="158" customWidth="1"/>
    <col min="14083" max="14083" width="3.75" style="158"/>
    <col min="14084" max="14084" width="6.375" style="158" customWidth="1"/>
    <col min="14085" max="14085" width="3.75" style="158"/>
    <col min="14086" max="14086" width="6" style="158" customWidth="1"/>
    <col min="14087" max="14087" width="4.25" style="158" customWidth="1"/>
    <col min="14088" max="14088" width="5.75" style="158" customWidth="1"/>
    <col min="14089" max="14089" width="3.75" style="158"/>
    <col min="14090" max="14090" width="6.5" style="158" customWidth="1"/>
    <col min="14091" max="14091" width="3.75" style="158"/>
    <col min="14092" max="14092" width="7" style="158" customWidth="1"/>
    <col min="14093" max="14093" width="6" style="158" customWidth="1"/>
    <col min="14094" max="14094" width="4.875" style="158" customWidth="1"/>
    <col min="14095" max="14095" width="4" style="158" bestFit="1" customWidth="1"/>
    <col min="14096" max="14096" width="6.25" style="158" customWidth="1"/>
    <col min="14097" max="14097" width="4.875" style="158" customWidth="1"/>
    <col min="14098" max="14100" width="3.75" style="158"/>
    <col min="14101" max="14102" width="4.75" style="158" customWidth="1"/>
    <col min="14103" max="14334" width="3.75" style="158"/>
    <col min="14335" max="14335" width="4.5" style="158" bestFit="1" customWidth="1"/>
    <col min="14336" max="14336" width="12.5" style="158" customWidth="1"/>
    <col min="14337" max="14337" width="3.75" style="158"/>
    <col min="14338" max="14338" width="6.125" style="158" customWidth="1"/>
    <col min="14339" max="14339" width="3.75" style="158"/>
    <col min="14340" max="14340" width="6.375" style="158" customWidth="1"/>
    <col min="14341" max="14341" width="3.75" style="158"/>
    <col min="14342" max="14342" width="6" style="158" customWidth="1"/>
    <col min="14343" max="14343" width="4.25" style="158" customWidth="1"/>
    <col min="14344" max="14344" width="5.75" style="158" customWidth="1"/>
    <col min="14345" max="14345" width="3.75" style="158"/>
    <col min="14346" max="14346" width="6.5" style="158" customWidth="1"/>
    <col min="14347" max="14347" width="3.75" style="158"/>
    <col min="14348" max="14348" width="7" style="158" customWidth="1"/>
    <col min="14349" max="14349" width="6" style="158" customWidth="1"/>
    <col min="14350" max="14350" width="4.875" style="158" customWidth="1"/>
    <col min="14351" max="14351" width="4" style="158" bestFit="1" customWidth="1"/>
    <col min="14352" max="14352" width="6.25" style="158" customWidth="1"/>
    <col min="14353" max="14353" width="4.875" style="158" customWidth="1"/>
    <col min="14354" max="14356" width="3.75" style="158"/>
    <col min="14357" max="14358" width="4.75" style="158" customWidth="1"/>
    <col min="14359" max="14590" width="3.75" style="158"/>
    <col min="14591" max="14591" width="4.5" style="158" bestFit="1" customWidth="1"/>
    <col min="14592" max="14592" width="12.5" style="158" customWidth="1"/>
    <col min="14593" max="14593" width="3.75" style="158"/>
    <col min="14594" max="14594" width="6.125" style="158" customWidth="1"/>
    <col min="14595" max="14595" width="3.75" style="158"/>
    <col min="14596" max="14596" width="6.375" style="158" customWidth="1"/>
    <col min="14597" max="14597" width="3.75" style="158"/>
    <col min="14598" max="14598" width="6" style="158" customWidth="1"/>
    <col min="14599" max="14599" width="4.25" style="158" customWidth="1"/>
    <col min="14600" max="14600" width="5.75" style="158" customWidth="1"/>
    <col min="14601" max="14601" width="3.75" style="158"/>
    <col min="14602" max="14602" width="6.5" style="158" customWidth="1"/>
    <col min="14603" max="14603" width="3.75" style="158"/>
    <col min="14604" max="14604" width="7" style="158" customWidth="1"/>
    <col min="14605" max="14605" width="6" style="158" customWidth="1"/>
    <col min="14606" max="14606" width="4.875" style="158" customWidth="1"/>
    <col min="14607" max="14607" width="4" style="158" bestFit="1" customWidth="1"/>
    <col min="14608" max="14608" width="6.25" style="158" customWidth="1"/>
    <col min="14609" max="14609" width="4.875" style="158" customWidth="1"/>
    <col min="14610" max="14612" width="3.75" style="158"/>
    <col min="14613" max="14614" width="4.75" style="158" customWidth="1"/>
    <col min="14615" max="14846" width="3.75" style="158"/>
    <col min="14847" max="14847" width="4.5" style="158" bestFit="1" customWidth="1"/>
    <col min="14848" max="14848" width="12.5" style="158" customWidth="1"/>
    <col min="14849" max="14849" width="3.75" style="158"/>
    <col min="14850" max="14850" width="6.125" style="158" customWidth="1"/>
    <col min="14851" max="14851" width="3.75" style="158"/>
    <col min="14852" max="14852" width="6.375" style="158" customWidth="1"/>
    <col min="14853" max="14853" width="3.75" style="158"/>
    <col min="14854" max="14854" width="6" style="158" customWidth="1"/>
    <col min="14855" max="14855" width="4.25" style="158" customWidth="1"/>
    <col min="14856" max="14856" width="5.75" style="158" customWidth="1"/>
    <col min="14857" max="14857" width="3.75" style="158"/>
    <col min="14858" max="14858" width="6.5" style="158" customWidth="1"/>
    <col min="14859" max="14859" width="3.75" style="158"/>
    <col min="14860" max="14860" width="7" style="158" customWidth="1"/>
    <col min="14861" max="14861" width="6" style="158" customWidth="1"/>
    <col min="14862" max="14862" width="4.875" style="158" customWidth="1"/>
    <col min="14863" max="14863" width="4" style="158" bestFit="1" customWidth="1"/>
    <col min="14864" max="14864" width="6.25" style="158" customWidth="1"/>
    <col min="14865" max="14865" width="4.875" style="158" customWidth="1"/>
    <col min="14866" max="14868" width="3.75" style="158"/>
    <col min="14869" max="14870" width="4.75" style="158" customWidth="1"/>
    <col min="14871" max="15102" width="3.75" style="158"/>
    <col min="15103" max="15103" width="4.5" style="158" bestFit="1" customWidth="1"/>
    <col min="15104" max="15104" width="12.5" style="158" customWidth="1"/>
    <col min="15105" max="15105" width="3.75" style="158"/>
    <col min="15106" max="15106" width="6.125" style="158" customWidth="1"/>
    <col min="15107" max="15107" width="3.75" style="158"/>
    <col min="15108" max="15108" width="6.375" style="158" customWidth="1"/>
    <col min="15109" max="15109" width="3.75" style="158"/>
    <col min="15110" max="15110" width="6" style="158" customWidth="1"/>
    <col min="15111" max="15111" width="4.25" style="158" customWidth="1"/>
    <col min="15112" max="15112" width="5.75" style="158" customWidth="1"/>
    <col min="15113" max="15113" width="3.75" style="158"/>
    <col min="15114" max="15114" width="6.5" style="158" customWidth="1"/>
    <col min="15115" max="15115" width="3.75" style="158"/>
    <col min="15116" max="15116" width="7" style="158" customWidth="1"/>
    <col min="15117" max="15117" width="6" style="158" customWidth="1"/>
    <col min="15118" max="15118" width="4.875" style="158" customWidth="1"/>
    <col min="15119" max="15119" width="4" style="158" bestFit="1" customWidth="1"/>
    <col min="15120" max="15120" width="6.25" style="158" customWidth="1"/>
    <col min="15121" max="15121" width="4.875" style="158" customWidth="1"/>
    <col min="15122" max="15124" width="3.75" style="158"/>
    <col min="15125" max="15126" width="4.75" style="158" customWidth="1"/>
    <col min="15127" max="15358" width="3.75" style="158"/>
    <col min="15359" max="15359" width="4.5" style="158" bestFit="1" customWidth="1"/>
    <col min="15360" max="15360" width="12.5" style="158" customWidth="1"/>
    <col min="15361" max="15361" width="3.75" style="158"/>
    <col min="15362" max="15362" width="6.125" style="158" customWidth="1"/>
    <col min="15363" max="15363" width="3.75" style="158"/>
    <col min="15364" max="15364" width="6.375" style="158" customWidth="1"/>
    <col min="15365" max="15365" width="3.75" style="158"/>
    <col min="15366" max="15366" width="6" style="158" customWidth="1"/>
    <col min="15367" max="15367" width="4.25" style="158" customWidth="1"/>
    <col min="15368" max="15368" width="5.75" style="158" customWidth="1"/>
    <col min="15369" max="15369" width="3.75" style="158"/>
    <col min="15370" max="15370" width="6.5" style="158" customWidth="1"/>
    <col min="15371" max="15371" width="3.75" style="158"/>
    <col min="15372" max="15372" width="7" style="158" customWidth="1"/>
    <col min="15373" max="15373" width="6" style="158" customWidth="1"/>
    <col min="15374" max="15374" width="4.875" style="158" customWidth="1"/>
    <col min="15375" max="15375" width="4" style="158" bestFit="1" customWidth="1"/>
    <col min="15376" max="15376" width="6.25" style="158" customWidth="1"/>
    <col min="15377" max="15377" width="4.875" style="158" customWidth="1"/>
    <col min="15378" max="15380" width="3.75" style="158"/>
    <col min="15381" max="15382" width="4.75" style="158" customWidth="1"/>
    <col min="15383" max="15614" width="3.75" style="158"/>
    <col min="15615" max="15615" width="4.5" style="158" bestFit="1" customWidth="1"/>
    <col min="15616" max="15616" width="12.5" style="158" customWidth="1"/>
    <col min="15617" max="15617" width="3.75" style="158"/>
    <col min="15618" max="15618" width="6.125" style="158" customWidth="1"/>
    <col min="15619" max="15619" width="3.75" style="158"/>
    <col min="15620" max="15620" width="6.375" style="158" customWidth="1"/>
    <col min="15621" max="15621" width="3.75" style="158"/>
    <col min="15622" max="15622" width="6" style="158" customWidth="1"/>
    <col min="15623" max="15623" width="4.25" style="158" customWidth="1"/>
    <col min="15624" max="15624" width="5.75" style="158" customWidth="1"/>
    <col min="15625" max="15625" width="3.75" style="158"/>
    <col min="15626" max="15626" width="6.5" style="158" customWidth="1"/>
    <col min="15627" max="15627" width="3.75" style="158"/>
    <col min="15628" max="15628" width="7" style="158" customWidth="1"/>
    <col min="15629" max="15629" width="6" style="158" customWidth="1"/>
    <col min="15630" max="15630" width="4.875" style="158" customWidth="1"/>
    <col min="15631" max="15631" width="4" style="158" bestFit="1" customWidth="1"/>
    <col min="15632" max="15632" width="6.25" style="158" customWidth="1"/>
    <col min="15633" max="15633" width="4.875" style="158" customWidth="1"/>
    <col min="15634" max="15636" width="3.75" style="158"/>
    <col min="15637" max="15638" width="4.75" style="158" customWidth="1"/>
    <col min="15639" max="15870" width="3.75" style="158"/>
    <col min="15871" max="15871" width="4.5" style="158" bestFit="1" customWidth="1"/>
    <col min="15872" max="15872" width="12.5" style="158" customWidth="1"/>
    <col min="15873" max="15873" width="3.75" style="158"/>
    <col min="15874" max="15874" width="6.125" style="158" customWidth="1"/>
    <col min="15875" max="15875" width="3.75" style="158"/>
    <col min="15876" max="15876" width="6.375" style="158" customWidth="1"/>
    <col min="15877" max="15877" width="3.75" style="158"/>
    <col min="15878" max="15878" width="6" style="158" customWidth="1"/>
    <col min="15879" max="15879" width="4.25" style="158" customWidth="1"/>
    <col min="15880" max="15880" width="5.75" style="158" customWidth="1"/>
    <col min="15881" max="15881" width="3.75" style="158"/>
    <col min="15882" max="15882" width="6.5" style="158" customWidth="1"/>
    <col min="15883" max="15883" width="3.75" style="158"/>
    <col min="15884" max="15884" width="7" style="158" customWidth="1"/>
    <col min="15885" max="15885" width="6" style="158" customWidth="1"/>
    <col min="15886" max="15886" width="4.875" style="158" customWidth="1"/>
    <col min="15887" max="15887" width="4" style="158" bestFit="1" customWidth="1"/>
    <col min="15888" max="15888" width="6.25" style="158" customWidth="1"/>
    <col min="15889" max="15889" width="4.875" style="158" customWidth="1"/>
    <col min="15890" max="15892" width="3.75" style="158"/>
    <col min="15893" max="15894" width="4.75" style="158" customWidth="1"/>
    <col min="15895" max="16126" width="3.75" style="158"/>
    <col min="16127" max="16127" width="4.5" style="158" bestFit="1" customWidth="1"/>
    <col min="16128" max="16128" width="12.5" style="158" customWidth="1"/>
    <col min="16129" max="16129" width="3.75" style="158"/>
    <col min="16130" max="16130" width="6.125" style="158" customWidth="1"/>
    <col min="16131" max="16131" width="3.75" style="158"/>
    <col min="16132" max="16132" width="6.375" style="158" customWidth="1"/>
    <col min="16133" max="16133" width="3.75" style="158"/>
    <col min="16134" max="16134" width="6" style="158" customWidth="1"/>
    <col min="16135" max="16135" width="4.25" style="158" customWidth="1"/>
    <col min="16136" max="16136" width="5.75" style="158" customWidth="1"/>
    <col min="16137" max="16137" width="3.75" style="158"/>
    <col min="16138" max="16138" width="6.5" style="158" customWidth="1"/>
    <col min="16139" max="16139" width="3.75" style="158"/>
    <col min="16140" max="16140" width="7" style="158" customWidth="1"/>
    <col min="16141" max="16141" width="6" style="158" customWidth="1"/>
    <col min="16142" max="16142" width="4.875" style="158" customWidth="1"/>
    <col min="16143" max="16143" width="4" style="158" bestFit="1" customWidth="1"/>
    <col min="16144" max="16144" width="6.25" style="158" customWidth="1"/>
    <col min="16145" max="16145" width="4.875" style="158" customWidth="1"/>
    <col min="16146" max="16148" width="3.75" style="158"/>
    <col min="16149" max="16150" width="4.75" style="158" customWidth="1"/>
    <col min="16151" max="16384" width="3.75" style="158"/>
  </cols>
  <sheetData>
    <row r="1" spans="2:23" ht="30" customHeight="1" x14ac:dyDescent="0.15"/>
    <row r="2" spans="2:23" ht="20.25" customHeight="1" x14ac:dyDescent="0.15"/>
    <row r="3" spans="2:23" ht="18" customHeight="1" x14ac:dyDescent="0.15"/>
    <row r="4" spans="2:23" ht="3" customHeight="1" thickBot="1" x14ac:dyDescent="0.2">
      <c r="B4" s="233"/>
      <c r="C4" s="233"/>
      <c r="D4" s="233"/>
      <c r="E4" s="233"/>
      <c r="F4" s="233"/>
      <c r="G4" s="233"/>
      <c r="H4" s="233"/>
      <c r="I4" s="233"/>
      <c r="J4" s="233"/>
      <c r="K4" s="233"/>
      <c r="L4" s="233"/>
      <c r="M4" s="233"/>
      <c r="N4" s="233"/>
      <c r="O4" s="233"/>
      <c r="P4" s="233"/>
      <c r="Q4" s="233"/>
      <c r="R4" s="233"/>
      <c r="S4" s="233"/>
    </row>
    <row r="5" spans="2:23" ht="17.25" customHeight="1" thickBot="1" x14ac:dyDescent="0.3">
      <c r="B5" s="430" t="s">
        <v>256</v>
      </c>
      <c r="C5" s="430"/>
      <c r="D5" s="233"/>
      <c r="E5" s="449"/>
      <c r="F5" s="450"/>
      <c r="G5" s="450"/>
      <c r="H5" s="450"/>
      <c r="I5" s="451"/>
      <c r="J5" s="452"/>
      <c r="K5" s="452"/>
      <c r="L5" s="452"/>
      <c r="M5" s="452"/>
      <c r="N5" s="452"/>
      <c r="O5" s="452"/>
      <c r="P5" s="452"/>
      <c r="Q5" s="452"/>
      <c r="R5" s="233"/>
      <c r="S5" s="233"/>
    </row>
    <row r="6" spans="2:23" ht="7.5" customHeight="1" x14ac:dyDescent="0.15"/>
    <row r="7" spans="2:23" ht="21" customHeight="1" x14ac:dyDescent="0.15">
      <c r="B7" s="428" t="s">
        <v>293</v>
      </c>
      <c r="C7" s="428"/>
      <c r="D7" s="428"/>
      <c r="E7" s="428"/>
      <c r="F7" s="428"/>
      <c r="G7" s="428"/>
      <c r="H7" s="428"/>
      <c r="I7" s="428"/>
      <c r="J7" s="428"/>
      <c r="K7" s="428"/>
      <c r="L7" s="428"/>
      <c r="M7" s="428"/>
      <c r="N7" s="428"/>
      <c r="O7" s="428"/>
      <c r="P7" s="428"/>
      <c r="Q7" s="428"/>
      <c r="R7" s="327"/>
      <c r="S7" s="327"/>
      <c r="W7" s="162"/>
    </row>
    <row r="8" spans="2:23" ht="6.75" customHeight="1" x14ac:dyDescent="0.15">
      <c r="B8" s="159"/>
      <c r="C8" s="160"/>
      <c r="D8" s="160"/>
      <c r="E8" s="161"/>
      <c r="F8" s="161"/>
      <c r="G8" s="161"/>
      <c r="H8" s="161"/>
      <c r="I8" s="161"/>
      <c r="J8" s="161"/>
      <c r="W8" s="162"/>
    </row>
    <row r="9" spans="2:23" ht="3.75" customHeight="1" thickBot="1" x14ac:dyDescent="0.2">
      <c r="B9" s="163"/>
      <c r="C9" s="164"/>
      <c r="D9" s="164"/>
      <c r="E9" s="165"/>
      <c r="F9" s="165"/>
      <c r="G9" s="165"/>
      <c r="H9" s="165"/>
      <c r="I9" s="165"/>
      <c r="J9" s="165"/>
      <c r="K9" s="233"/>
      <c r="L9" s="233"/>
      <c r="M9" s="233"/>
      <c r="N9" s="233"/>
      <c r="O9" s="233"/>
      <c r="P9" s="233"/>
      <c r="Q9" s="233"/>
      <c r="R9" s="233"/>
      <c r="S9" s="233"/>
      <c r="W9" s="162"/>
    </row>
    <row r="10" spans="2:23" ht="17.25" thickBot="1" x14ac:dyDescent="0.2">
      <c r="B10" s="454" t="s">
        <v>175</v>
      </c>
      <c r="C10" s="454"/>
      <c r="D10" s="168" t="s">
        <v>64</v>
      </c>
      <c r="E10" s="302"/>
      <c r="F10" s="166" t="s">
        <v>62</v>
      </c>
      <c r="G10" s="302"/>
      <c r="H10" s="166" t="s">
        <v>47</v>
      </c>
      <c r="I10" s="302"/>
      <c r="J10" s="166" t="s">
        <v>50</v>
      </c>
      <c r="K10" s="302"/>
      <c r="L10" s="166" t="s">
        <v>111</v>
      </c>
      <c r="M10" s="303"/>
      <c r="N10" s="166" t="s">
        <v>221</v>
      </c>
      <c r="O10" s="302"/>
      <c r="P10" s="166" t="s">
        <v>111</v>
      </c>
      <c r="Q10" s="303"/>
      <c r="R10" s="166" t="s">
        <v>112</v>
      </c>
      <c r="S10" s="166"/>
      <c r="W10" s="167"/>
    </row>
    <row r="11" spans="2:23" ht="3.75" customHeight="1" x14ac:dyDescent="0.15">
      <c r="B11" s="234"/>
      <c r="C11" s="234"/>
      <c r="D11" s="234"/>
      <c r="E11" s="168"/>
      <c r="F11" s="166"/>
      <c r="G11" s="168"/>
      <c r="H11" s="166"/>
      <c r="I11" s="168"/>
      <c r="J11" s="166"/>
      <c r="K11" s="168"/>
      <c r="L11" s="166"/>
      <c r="M11" s="168"/>
      <c r="N11" s="166"/>
      <c r="O11" s="168"/>
      <c r="P11" s="166"/>
      <c r="Q11" s="168"/>
      <c r="R11" s="166"/>
      <c r="S11" s="166"/>
      <c r="W11" s="167"/>
    </row>
    <row r="12" spans="2:23" ht="6.75" customHeight="1" x14ac:dyDescent="0.15">
      <c r="U12" s="169"/>
      <c r="V12" s="169"/>
    </row>
    <row r="13" spans="2:23" ht="3.75" customHeight="1" thickBot="1" x14ac:dyDescent="0.2">
      <c r="B13" s="233"/>
      <c r="C13" s="233"/>
      <c r="D13" s="233"/>
      <c r="E13" s="233"/>
      <c r="F13" s="233"/>
      <c r="G13" s="233"/>
      <c r="H13" s="233"/>
      <c r="I13" s="233"/>
      <c r="J13" s="233"/>
      <c r="K13" s="233"/>
      <c r="L13" s="233"/>
      <c r="M13" s="233"/>
      <c r="N13" s="233"/>
      <c r="O13" s="233"/>
      <c r="P13" s="233"/>
      <c r="Q13" s="233"/>
      <c r="R13" s="233"/>
      <c r="S13" s="233"/>
      <c r="U13" s="169"/>
      <c r="V13" s="169"/>
    </row>
    <row r="14" spans="2:23" ht="17.25" thickBot="1" x14ac:dyDescent="0.2">
      <c r="B14" s="454" t="s">
        <v>176</v>
      </c>
      <c r="C14" s="454"/>
      <c r="D14" s="233" t="s">
        <v>217</v>
      </c>
      <c r="E14" s="459"/>
      <c r="F14" s="460"/>
      <c r="G14" s="460"/>
      <c r="H14" s="460"/>
      <c r="I14" s="460"/>
      <c r="J14" s="460"/>
      <c r="K14" s="461"/>
      <c r="L14" s="170" t="s">
        <v>218</v>
      </c>
      <c r="M14" s="456"/>
      <c r="N14" s="457"/>
      <c r="O14" s="457"/>
      <c r="P14" s="457"/>
      <c r="Q14" s="457"/>
      <c r="R14" s="458"/>
      <c r="S14" s="171"/>
      <c r="T14" s="172"/>
      <c r="U14" s="169"/>
      <c r="V14" s="169"/>
    </row>
    <row r="15" spans="2:23" ht="3.75" customHeight="1" x14ac:dyDescent="0.15">
      <c r="B15" s="234"/>
      <c r="C15" s="234"/>
      <c r="D15" s="233"/>
      <c r="E15" s="233"/>
      <c r="F15" s="233"/>
      <c r="G15" s="233"/>
      <c r="H15" s="233"/>
      <c r="I15" s="233"/>
      <c r="J15" s="233"/>
      <c r="K15" s="233"/>
      <c r="L15" s="170"/>
      <c r="M15" s="171"/>
      <c r="N15" s="171"/>
      <c r="O15" s="171"/>
      <c r="P15" s="171"/>
      <c r="Q15" s="171"/>
      <c r="R15" s="171"/>
      <c r="S15" s="171"/>
      <c r="T15" s="172"/>
      <c r="U15" s="169"/>
      <c r="V15" s="169"/>
    </row>
    <row r="16" spans="2:23" ht="6.75" customHeight="1" x14ac:dyDescent="0.15">
      <c r="R16" s="172"/>
      <c r="S16" s="172"/>
      <c r="T16" s="172"/>
      <c r="U16" s="172"/>
      <c r="V16" s="169"/>
    </row>
    <row r="17" spans="2:22" ht="3.75" customHeight="1" thickBot="1" x14ac:dyDescent="0.2">
      <c r="B17" s="233"/>
      <c r="C17" s="233"/>
      <c r="D17" s="233"/>
      <c r="E17" s="233"/>
      <c r="F17" s="233"/>
      <c r="G17" s="233"/>
      <c r="H17" s="233"/>
      <c r="I17" s="233"/>
      <c r="J17" s="233"/>
      <c r="K17" s="233"/>
      <c r="L17" s="233"/>
      <c r="M17" s="233"/>
      <c r="N17" s="233"/>
      <c r="O17" s="233"/>
      <c r="P17" s="233"/>
      <c r="Q17" s="233"/>
      <c r="R17" s="234"/>
      <c r="S17" s="234"/>
      <c r="T17" s="172"/>
      <c r="U17" s="172"/>
      <c r="V17" s="169"/>
    </row>
    <row r="18" spans="2:22" ht="17.25" thickBot="1" x14ac:dyDescent="0.2">
      <c r="B18" s="455" t="s">
        <v>125</v>
      </c>
      <c r="C18" s="455"/>
      <c r="D18" s="234"/>
      <c r="E18" s="446"/>
      <c r="F18" s="447"/>
      <c r="G18" s="447"/>
      <c r="H18" s="447"/>
      <c r="I18" s="447"/>
      <c r="J18" s="447"/>
      <c r="K18" s="447"/>
      <c r="L18" s="447"/>
      <c r="M18" s="447"/>
      <c r="N18" s="447"/>
      <c r="O18" s="447"/>
      <c r="P18" s="447"/>
      <c r="Q18" s="447"/>
      <c r="R18" s="448"/>
      <c r="S18" s="173"/>
      <c r="T18" s="172"/>
      <c r="U18" s="172"/>
      <c r="V18" s="169"/>
    </row>
    <row r="19" spans="2:22" ht="3.75" customHeight="1" x14ac:dyDescent="0.15">
      <c r="B19" s="235"/>
      <c r="C19" s="235"/>
      <c r="D19" s="234"/>
      <c r="E19" s="173"/>
      <c r="F19" s="173"/>
      <c r="G19" s="173"/>
      <c r="H19" s="173"/>
      <c r="I19" s="173"/>
      <c r="J19" s="173"/>
      <c r="K19" s="173"/>
      <c r="L19" s="173"/>
      <c r="M19" s="173"/>
      <c r="N19" s="173"/>
      <c r="O19" s="173"/>
      <c r="P19" s="173"/>
      <c r="Q19" s="173"/>
      <c r="R19" s="173"/>
      <c r="S19" s="173"/>
      <c r="T19" s="172"/>
      <c r="U19" s="172"/>
      <c r="V19" s="169"/>
    </row>
    <row r="20" spans="2:22" ht="6.75" customHeight="1" x14ac:dyDescent="0.15">
      <c r="P20" s="172"/>
      <c r="Q20" s="172"/>
      <c r="R20" s="172"/>
      <c r="S20" s="172"/>
      <c r="T20" s="172"/>
      <c r="U20" s="172"/>
      <c r="V20" s="169"/>
    </row>
    <row r="21" spans="2:22" ht="6.75" customHeight="1" x14ac:dyDescent="0.15">
      <c r="P21" s="172"/>
      <c r="Q21" s="172"/>
      <c r="R21" s="172"/>
      <c r="S21" s="172"/>
      <c r="T21" s="172"/>
      <c r="U21" s="172"/>
      <c r="V21" s="169"/>
    </row>
    <row r="22" spans="2:22" x14ac:dyDescent="0.15">
      <c r="B22" s="454" t="s">
        <v>123</v>
      </c>
      <c r="C22" s="454"/>
      <c r="D22" s="234" t="s">
        <v>55</v>
      </c>
      <c r="E22" s="234" t="s">
        <v>124</v>
      </c>
      <c r="F22" s="172"/>
      <c r="G22" s="172"/>
      <c r="H22" s="172"/>
      <c r="I22" s="172"/>
      <c r="J22" s="172"/>
      <c r="K22" s="172"/>
      <c r="L22" s="172"/>
      <c r="M22" s="172"/>
      <c r="N22" s="172"/>
      <c r="O22" s="172"/>
      <c r="P22" s="172"/>
      <c r="Q22" s="172"/>
      <c r="R22" s="172"/>
      <c r="S22" s="172"/>
      <c r="T22" s="172"/>
      <c r="U22" s="172"/>
      <c r="V22" s="169"/>
    </row>
    <row r="23" spans="2:22" ht="6" customHeight="1" x14ac:dyDescent="0.15">
      <c r="B23" s="172"/>
      <c r="C23" s="172"/>
      <c r="E23" s="172"/>
      <c r="F23" s="172"/>
      <c r="K23" s="172"/>
      <c r="L23" s="172"/>
      <c r="M23" s="172"/>
      <c r="N23" s="172"/>
      <c r="O23" s="172"/>
      <c r="P23" s="172"/>
      <c r="Q23" s="172"/>
      <c r="R23" s="172"/>
      <c r="S23" s="172"/>
      <c r="T23" s="172"/>
      <c r="U23" s="172"/>
      <c r="V23" s="169"/>
    </row>
    <row r="24" spans="2:22" ht="3.75" customHeight="1" thickBot="1" x14ac:dyDescent="0.2">
      <c r="B24" s="172"/>
      <c r="C24" s="172"/>
      <c r="D24" s="233"/>
      <c r="E24" s="246"/>
      <c r="F24" s="246"/>
      <c r="G24" s="247"/>
      <c r="H24" s="247"/>
      <c r="I24" s="247"/>
      <c r="J24" s="247"/>
      <c r="K24" s="246"/>
      <c r="L24" s="246"/>
      <c r="M24" s="246"/>
      <c r="N24" s="246"/>
      <c r="O24" s="246"/>
      <c r="P24" s="246"/>
      <c r="Q24" s="246"/>
      <c r="R24" s="246"/>
      <c r="S24" s="234"/>
      <c r="T24" s="172"/>
      <c r="U24" s="172"/>
      <c r="V24" s="169"/>
    </row>
    <row r="25" spans="2:22" ht="17.25" thickBot="1" x14ac:dyDescent="0.2">
      <c r="B25" s="172"/>
      <c r="C25" s="172"/>
      <c r="D25" s="234" t="s">
        <v>75</v>
      </c>
      <c r="E25" s="446"/>
      <c r="F25" s="447"/>
      <c r="G25" s="447"/>
      <c r="H25" s="447"/>
      <c r="I25" s="447"/>
      <c r="J25" s="447"/>
      <c r="K25" s="447"/>
      <c r="L25" s="447"/>
      <c r="M25" s="447"/>
      <c r="N25" s="447"/>
      <c r="O25" s="447"/>
      <c r="P25" s="447"/>
      <c r="Q25" s="447"/>
      <c r="R25" s="448"/>
      <c r="S25" s="173"/>
      <c r="T25" s="172"/>
      <c r="U25" s="172"/>
      <c r="V25" s="169"/>
    </row>
    <row r="26" spans="2:22" ht="3.75" customHeight="1" x14ac:dyDescent="0.15">
      <c r="B26" s="172"/>
      <c r="C26" s="172"/>
      <c r="D26" s="234"/>
      <c r="E26" s="248"/>
      <c r="F26" s="248"/>
      <c r="G26" s="248"/>
      <c r="H26" s="248"/>
      <c r="I26" s="248"/>
      <c r="J26" s="248"/>
      <c r="K26" s="248"/>
      <c r="L26" s="248"/>
      <c r="M26" s="248"/>
      <c r="N26" s="248"/>
      <c r="O26" s="248"/>
      <c r="P26" s="248"/>
      <c r="Q26" s="248"/>
      <c r="R26" s="248"/>
      <c r="S26" s="173"/>
      <c r="T26" s="172"/>
      <c r="U26" s="172"/>
      <c r="V26" s="169"/>
    </row>
    <row r="27" spans="2:22" ht="6.75" customHeight="1" x14ac:dyDescent="0.15">
      <c r="B27" s="172"/>
      <c r="C27" s="172"/>
      <c r="E27" s="249"/>
      <c r="F27" s="249"/>
      <c r="G27" s="249"/>
      <c r="H27" s="249"/>
      <c r="I27" s="249"/>
      <c r="J27" s="249"/>
      <c r="K27" s="249"/>
      <c r="L27" s="249"/>
      <c r="M27" s="249"/>
      <c r="N27" s="249"/>
      <c r="O27" s="249"/>
      <c r="P27" s="249"/>
      <c r="Q27" s="249"/>
      <c r="R27" s="249"/>
      <c r="S27" s="174"/>
      <c r="T27" s="172"/>
      <c r="U27" s="172"/>
      <c r="V27" s="169"/>
    </row>
    <row r="28" spans="2:22" ht="3.75" customHeight="1" thickBot="1" x14ac:dyDescent="0.2">
      <c r="B28" s="172"/>
      <c r="C28" s="172"/>
      <c r="D28" s="233"/>
      <c r="E28" s="248"/>
      <c r="F28" s="248"/>
      <c r="G28" s="248"/>
      <c r="H28" s="248"/>
      <c r="I28" s="248"/>
      <c r="J28" s="248"/>
      <c r="K28" s="248"/>
      <c r="L28" s="248"/>
      <c r="M28" s="248"/>
      <c r="N28" s="248"/>
      <c r="O28" s="248"/>
      <c r="P28" s="248"/>
      <c r="Q28" s="248"/>
      <c r="R28" s="248"/>
      <c r="S28" s="173"/>
      <c r="T28" s="172"/>
      <c r="U28" s="172"/>
      <c r="V28" s="169"/>
    </row>
    <row r="29" spans="2:22" ht="17.25" thickBot="1" x14ac:dyDescent="0.2">
      <c r="B29" s="172"/>
      <c r="C29" s="172"/>
      <c r="D29" s="234" t="s">
        <v>137</v>
      </c>
      <c r="E29" s="446"/>
      <c r="F29" s="447"/>
      <c r="G29" s="447"/>
      <c r="H29" s="447"/>
      <c r="I29" s="447"/>
      <c r="J29" s="447"/>
      <c r="K29" s="447"/>
      <c r="L29" s="447"/>
      <c r="M29" s="447"/>
      <c r="N29" s="447"/>
      <c r="O29" s="447"/>
      <c r="P29" s="447"/>
      <c r="Q29" s="447"/>
      <c r="R29" s="448"/>
      <c r="S29" s="175"/>
      <c r="T29" s="172"/>
      <c r="U29" s="172"/>
      <c r="V29" s="169"/>
    </row>
    <row r="30" spans="2:22" ht="3.75" customHeight="1" x14ac:dyDescent="0.15">
      <c r="B30" s="172"/>
      <c r="C30" s="172"/>
      <c r="D30" s="234"/>
      <c r="E30" s="250"/>
      <c r="F30" s="250"/>
      <c r="G30" s="250"/>
      <c r="H30" s="250"/>
      <c r="I30" s="250"/>
      <c r="J30" s="250"/>
      <c r="K30" s="250"/>
      <c r="L30" s="250"/>
      <c r="M30" s="250"/>
      <c r="N30" s="250"/>
      <c r="O30" s="250"/>
      <c r="P30" s="250"/>
      <c r="Q30" s="250"/>
      <c r="R30" s="250"/>
      <c r="S30" s="175"/>
      <c r="T30" s="172"/>
      <c r="U30" s="172"/>
      <c r="V30" s="169"/>
    </row>
    <row r="31" spans="2:22" ht="6" customHeight="1" x14ac:dyDescent="0.15">
      <c r="B31" s="172"/>
      <c r="C31" s="172"/>
      <c r="E31" s="249"/>
      <c r="F31" s="249"/>
      <c r="G31" s="249"/>
      <c r="H31" s="249"/>
      <c r="I31" s="249"/>
      <c r="J31" s="249"/>
      <c r="K31" s="251"/>
      <c r="L31" s="251"/>
      <c r="M31" s="251"/>
      <c r="N31" s="251"/>
      <c r="O31" s="251"/>
      <c r="P31" s="251"/>
      <c r="Q31" s="251"/>
      <c r="R31" s="251"/>
      <c r="S31" s="176"/>
      <c r="T31" s="177"/>
      <c r="U31" s="177"/>
      <c r="V31" s="169"/>
    </row>
    <row r="32" spans="2:22" ht="3.75" customHeight="1" thickBot="1" x14ac:dyDescent="0.2">
      <c r="B32" s="172"/>
      <c r="C32" s="172"/>
      <c r="D32" s="233"/>
      <c r="E32" s="248"/>
      <c r="F32" s="248"/>
      <c r="G32" s="248"/>
      <c r="H32" s="248"/>
      <c r="I32" s="248"/>
      <c r="J32" s="248"/>
      <c r="K32" s="252"/>
      <c r="L32" s="252"/>
      <c r="M32" s="252"/>
      <c r="N32" s="252"/>
      <c r="O32" s="252"/>
      <c r="P32" s="252"/>
      <c r="Q32" s="252"/>
      <c r="R32" s="252"/>
      <c r="S32" s="178"/>
      <c r="T32" s="177"/>
      <c r="U32" s="177"/>
      <c r="V32" s="169"/>
    </row>
    <row r="33" spans="2:22" ht="17.25" thickBot="1" x14ac:dyDescent="0.2">
      <c r="B33" s="172"/>
      <c r="C33" s="172"/>
      <c r="D33" s="234" t="s">
        <v>78</v>
      </c>
      <c r="E33" s="446"/>
      <c r="F33" s="447"/>
      <c r="G33" s="447"/>
      <c r="H33" s="447"/>
      <c r="I33" s="447"/>
      <c r="J33" s="447"/>
      <c r="K33" s="447"/>
      <c r="L33" s="447"/>
      <c r="M33" s="447"/>
      <c r="N33" s="447"/>
      <c r="O33" s="447"/>
      <c r="P33" s="447"/>
      <c r="Q33" s="447"/>
      <c r="R33" s="448"/>
      <c r="S33" s="173"/>
      <c r="T33" s="177"/>
      <c r="U33" s="177"/>
      <c r="V33" s="169"/>
    </row>
    <row r="34" spans="2:22" ht="3" customHeight="1" x14ac:dyDescent="0.15">
      <c r="B34" s="172"/>
      <c r="C34" s="172"/>
      <c r="D34" s="234"/>
      <c r="E34" s="248"/>
      <c r="F34" s="248"/>
      <c r="G34" s="248"/>
      <c r="H34" s="248"/>
      <c r="I34" s="248"/>
      <c r="J34" s="248"/>
      <c r="K34" s="248"/>
      <c r="L34" s="248"/>
      <c r="M34" s="248"/>
      <c r="N34" s="248"/>
      <c r="O34" s="248"/>
      <c r="P34" s="248"/>
      <c r="Q34" s="248"/>
      <c r="R34" s="248"/>
      <c r="S34" s="173"/>
      <c r="T34" s="177"/>
      <c r="U34" s="177"/>
      <c r="V34" s="169"/>
    </row>
    <row r="35" spans="2:22" ht="6" customHeight="1" x14ac:dyDescent="0.15">
      <c r="B35" s="177"/>
      <c r="C35" s="177"/>
      <c r="E35" s="251"/>
      <c r="F35" s="251"/>
      <c r="G35" s="249"/>
      <c r="H35" s="249"/>
      <c r="I35" s="249"/>
      <c r="J35" s="249"/>
      <c r="K35" s="249"/>
      <c r="L35" s="249"/>
      <c r="M35" s="249"/>
      <c r="N35" s="249"/>
      <c r="O35" s="249"/>
      <c r="P35" s="249"/>
      <c r="Q35" s="249"/>
      <c r="R35" s="249"/>
      <c r="S35" s="174"/>
      <c r="T35" s="172"/>
      <c r="U35" s="172"/>
      <c r="V35" s="169"/>
    </row>
    <row r="36" spans="2:22" ht="3.75" customHeight="1" thickBot="1" x14ac:dyDescent="0.2">
      <c r="B36" s="177"/>
      <c r="C36" s="177"/>
      <c r="D36" s="233"/>
      <c r="E36" s="252"/>
      <c r="F36" s="252"/>
      <c r="G36" s="248"/>
      <c r="H36" s="248"/>
      <c r="I36" s="248"/>
      <c r="J36" s="248"/>
      <c r="K36" s="248"/>
      <c r="L36" s="248"/>
      <c r="M36" s="248"/>
      <c r="N36" s="248"/>
      <c r="O36" s="248"/>
      <c r="P36" s="248"/>
      <c r="Q36" s="248"/>
      <c r="R36" s="248"/>
      <c r="S36" s="173"/>
      <c r="T36" s="172"/>
      <c r="U36" s="172"/>
      <c r="V36" s="169"/>
    </row>
    <row r="37" spans="2:22" ht="17.25" thickBot="1" x14ac:dyDescent="0.2">
      <c r="B37" s="177"/>
      <c r="C37" s="177"/>
      <c r="D37" s="234" t="s">
        <v>138</v>
      </c>
      <c r="E37" s="446"/>
      <c r="F37" s="447"/>
      <c r="G37" s="447"/>
      <c r="H37" s="447"/>
      <c r="I37" s="447"/>
      <c r="J37" s="447"/>
      <c r="K37" s="447"/>
      <c r="L37" s="447"/>
      <c r="M37" s="447"/>
      <c r="N37" s="447"/>
      <c r="O37" s="447"/>
      <c r="P37" s="447"/>
      <c r="Q37" s="447"/>
      <c r="R37" s="448"/>
      <c r="S37" s="178"/>
      <c r="T37" s="172"/>
      <c r="U37" s="172"/>
      <c r="V37" s="169"/>
    </row>
    <row r="38" spans="2:22" ht="3.75" customHeight="1" x14ac:dyDescent="0.15">
      <c r="B38" s="177"/>
      <c r="C38" s="177"/>
      <c r="D38" s="234"/>
      <c r="E38" s="252"/>
      <c r="F38" s="252"/>
      <c r="G38" s="252"/>
      <c r="H38" s="252"/>
      <c r="I38" s="252"/>
      <c r="J38" s="252"/>
      <c r="K38" s="252"/>
      <c r="L38" s="252"/>
      <c r="M38" s="252"/>
      <c r="N38" s="252"/>
      <c r="O38" s="252"/>
      <c r="P38" s="252"/>
      <c r="Q38" s="252"/>
      <c r="R38" s="252"/>
      <c r="S38" s="178"/>
      <c r="T38" s="172"/>
      <c r="U38" s="172"/>
      <c r="V38" s="169"/>
    </row>
    <row r="39" spans="2:22" ht="6.75" customHeight="1" x14ac:dyDescent="0.15">
      <c r="B39" s="179"/>
      <c r="C39" s="179"/>
      <c r="E39" s="253"/>
      <c r="F39" s="253"/>
      <c r="G39" s="251"/>
      <c r="H39" s="251"/>
      <c r="I39" s="251"/>
      <c r="J39" s="251"/>
      <c r="K39" s="251"/>
      <c r="L39" s="251"/>
      <c r="M39" s="251"/>
      <c r="N39" s="251"/>
      <c r="O39" s="251"/>
      <c r="P39" s="254"/>
      <c r="Q39" s="254"/>
      <c r="R39" s="254"/>
      <c r="S39" s="180"/>
      <c r="T39" s="169"/>
      <c r="U39" s="169"/>
      <c r="V39" s="169"/>
    </row>
    <row r="40" spans="2:22" ht="3" customHeight="1" thickBot="1" x14ac:dyDescent="0.2">
      <c r="B40" s="179"/>
      <c r="C40" s="179"/>
      <c r="D40" s="233"/>
      <c r="E40" s="255"/>
      <c r="F40" s="255"/>
      <c r="G40" s="252"/>
      <c r="H40" s="252"/>
      <c r="I40" s="252"/>
      <c r="J40" s="252"/>
      <c r="K40" s="252"/>
      <c r="L40" s="252"/>
      <c r="M40" s="252"/>
      <c r="N40" s="252"/>
      <c r="O40" s="252"/>
      <c r="P40" s="256"/>
      <c r="Q40" s="256"/>
      <c r="R40" s="256"/>
      <c r="S40" s="181"/>
      <c r="T40" s="169"/>
      <c r="U40" s="169"/>
      <c r="V40" s="169"/>
    </row>
    <row r="41" spans="2:22" ht="17.25" thickBot="1" x14ac:dyDescent="0.2">
      <c r="B41" s="177"/>
      <c r="C41" s="177"/>
      <c r="D41" s="234" t="s">
        <v>177</v>
      </c>
      <c r="E41" s="446"/>
      <c r="F41" s="447"/>
      <c r="G41" s="447"/>
      <c r="H41" s="447"/>
      <c r="I41" s="447"/>
      <c r="J41" s="447"/>
      <c r="K41" s="447"/>
      <c r="L41" s="447"/>
      <c r="M41" s="447"/>
      <c r="N41" s="447"/>
      <c r="O41" s="447"/>
      <c r="P41" s="447"/>
      <c r="Q41" s="447"/>
      <c r="R41" s="448"/>
      <c r="S41" s="178"/>
      <c r="T41" s="169"/>
      <c r="U41" s="169"/>
      <c r="V41" s="169"/>
    </row>
    <row r="42" spans="2:22" ht="3.75" customHeight="1" x14ac:dyDescent="0.15">
      <c r="B42" s="177"/>
      <c r="C42" s="177"/>
      <c r="D42" s="234"/>
      <c r="E42" s="252"/>
      <c r="F42" s="252"/>
      <c r="G42" s="252"/>
      <c r="H42" s="252"/>
      <c r="I42" s="252"/>
      <c r="J42" s="252"/>
      <c r="K42" s="252"/>
      <c r="L42" s="252"/>
      <c r="M42" s="252"/>
      <c r="N42" s="252"/>
      <c r="O42" s="252"/>
      <c r="P42" s="252"/>
      <c r="Q42" s="252"/>
      <c r="R42" s="252"/>
      <c r="S42" s="178"/>
      <c r="T42" s="169"/>
      <c r="U42" s="169"/>
      <c r="V42" s="169"/>
    </row>
    <row r="43" spans="2:22" ht="6" customHeight="1" x14ac:dyDescent="0.15">
      <c r="B43" s="177"/>
      <c r="C43" s="177"/>
      <c r="E43" s="251"/>
      <c r="F43" s="251"/>
      <c r="G43" s="253"/>
      <c r="H43" s="253"/>
      <c r="I43" s="251"/>
      <c r="J43" s="251"/>
      <c r="K43" s="251"/>
      <c r="L43" s="251"/>
      <c r="M43" s="251"/>
      <c r="N43" s="251"/>
      <c r="O43" s="251"/>
      <c r="P43" s="254"/>
      <c r="Q43" s="254"/>
      <c r="R43" s="254"/>
      <c r="S43" s="180"/>
      <c r="T43" s="169"/>
      <c r="U43" s="169"/>
      <c r="V43" s="169"/>
    </row>
    <row r="44" spans="2:22" ht="3.75" customHeight="1" thickBot="1" x14ac:dyDescent="0.2">
      <c r="B44" s="177"/>
      <c r="C44" s="177"/>
      <c r="D44" s="233"/>
      <c r="E44" s="252"/>
      <c r="F44" s="252"/>
      <c r="G44" s="255"/>
      <c r="H44" s="255"/>
      <c r="I44" s="252"/>
      <c r="J44" s="252"/>
      <c r="K44" s="252"/>
      <c r="L44" s="252"/>
      <c r="M44" s="252"/>
      <c r="N44" s="252"/>
      <c r="O44" s="252"/>
      <c r="P44" s="256"/>
      <c r="Q44" s="256"/>
      <c r="R44" s="256"/>
      <c r="S44" s="181"/>
      <c r="T44" s="169"/>
      <c r="U44" s="169"/>
      <c r="V44" s="169"/>
    </row>
    <row r="45" spans="2:22" ht="16.5" customHeight="1" thickBot="1" x14ac:dyDescent="0.2">
      <c r="B45" s="177"/>
      <c r="C45" s="177"/>
      <c r="D45" s="234" t="s">
        <v>89</v>
      </c>
      <c r="E45" s="446"/>
      <c r="F45" s="447"/>
      <c r="G45" s="447"/>
      <c r="H45" s="447"/>
      <c r="I45" s="447"/>
      <c r="J45" s="447"/>
      <c r="K45" s="447"/>
      <c r="L45" s="447"/>
      <c r="M45" s="447"/>
      <c r="N45" s="447"/>
      <c r="O45" s="447"/>
      <c r="P45" s="447"/>
      <c r="Q45" s="447"/>
      <c r="R45" s="448"/>
      <c r="S45" s="178"/>
      <c r="T45" s="169"/>
      <c r="U45" s="169"/>
      <c r="V45" s="169"/>
    </row>
    <row r="46" spans="2:22" ht="3" customHeight="1" x14ac:dyDescent="0.15">
      <c r="B46" s="177"/>
      <c r="C46" s="177"/>
      <c r="D46" s="234"/>
      <c r="E46" s="252"/>
      <c r="F46" s="252"/>
      <c r="G46" s="252"/>
      <c r="H46" s="252"/>
      <c r="I46" s="252"/>
      <c r="J46" s="252"/>
      <c r="K46" s="252"/>
      <c r="L46" s="252"/>
      <c r="M46" s="252"/>
      <c r="N46" s="252"/>
      <c r="O46" s="252"/>
      <c r="P46" s="252"/>
      <c r="Q46" s="252"/>
      <c r="R46" s="252"/>
      <c r="S46" s="178"/>
      <c r="T46" s="169"/>
      <c r="U46" s="169"/>
      <c r="V46" s="169"/>
    </row>
    <row r="47" spans="2:22" ht="6.75" customHeight="1" x14ac:dyDescent="0.15">
      <c r="E47" s="257"/>
      <c r="F47" s="257"/>
      <c r="G47" s="251"/>
      <c r="H47" s="251"/>
      <c r="I47" s="251"/>
      <c r="J47" s="251"/>
      <c r="K47" s="251"/>
      <c r="L47" s="251"/>
      <c r="M47" s="251"/>
      <c r="N47" s="251"/>
      <c r="O47" s="251"/>
      <c r="P47" s="254"/>
      <c r="Q47" s="254"/>
      <c r="R47" s="254"/>
      <c r="S47" s="180"/>
      <c r="T47" s="169"/>
      <c r="U47" s="169"/>
      <c r="V47" s="169"/>
    </row>
    <row r="48" spans="2:22" ht="3.75" customHeight="1" thickBot="1" x14ac:dyDescent="0.2">
      <c r="D48" s="233"/>
      <c r="E48" s="258"/>
      <c r="F48" s="258"/>
      <c r="G48" s="252"/>
      <c r="H48" s="252"/>
      <c r="I48" s="252"/>
      <c r="J48" s="252"/>
      <c r="K48" s="252"/>
      <c r="L48" s="252"/>
      <c r="M48" s="252"/>
      <c r="N48" s="252"/>
      <c r="O48" s="252"/>
      <c r="P48" s="256"/>
      <c r="Q48" s="256"/>
      <c r="R48" s="256"/>
      <c r="S48" s="181"/>
      <c r="T48" s="169"/>
      <c r="U48" s="169"/>
      <c r="V48" s="169"/>
    </row>
    <row r="49" spans="2:21" ht="17.25" thickBot="1" x14ac:dyDescent="0.2">
      <c r="D49" s="233" t="s">
        <v>178</v>
      </c>
      <c r="E49" s="446"/>
      <c r="F49" s="447"/>
      <c r="G49" s="447"/>
      <c r="H49" s="447"/>
      <c r="I49" s="447"/>
      <c r="J49" s="447"/>
      <c r="K49" s="447"/>
      <c r="L49" s="447"/>
      <c r="M49" s="447"/>
      <c r="N49" s="447"/>
      <c r="O49" s="447"/>
      <c r="P49" s="447"/>
      <c r="Q49" s="447"/>
      <c r="R49" s="448"/>
      <c r="S49" s="183"/>
    </row>
    <row r="50" spans="2:21" ht="3" customHeight="1" x14ac:dyDescent="0.15">
      <c r="D50" s="233"/>
      <c r="E50" s="183"/>
      <c r="F50" s="183"/>
      <c r="G50" s="183"/>
      <c r="H50" s="183"/>
      <c r="I50" s="183"/>
      <c r="J50" s="183"/>
      <c r="K50" s="183"/>
      <c r="L50" s="183"/>
      <c r="M50" s="183"/>
      <c r="N50" s="183"/>
      <c r="O50" s="183"/>
      <c r="P50" s="183"/>
      <c r="Q50" s="183"/>
      <c r="R50" s="183"/>
      <c r="S50" s="183"/>
    </row>
    <row r="51" spans="2:21" ht="6.75" customHeight="1" x14ac:dyDescent="0.15"/>
    <row r="52" spans="2:21" ht="3" customHeight="1" thickBot="1" x14ac:dyDescent="0.2">
      <c r="B52" s="233"/>
      <c r="C52" s="233"/>
      <c r="D52" s="233"/>
      <c r="E52" s="233"/>
      <c r="F52" s="233"/>
      <c r="G52" s="233"/>
      <c r="J52" s="233"/>
      <c r="K52" s="233"/>
      <c r="L52" s="233"/>
      <c r="M52" s="233"/>
    </row>
    <row r="53" spans="2:21" ht="17.25" thickBot="1" x14ac:dyDescent="0.2">
      <c r="B53" s="430" t="s">
        <v>126</v>
      </c>
      <c r="C53" s="430"/>
      <c r="D53" s="233" t="s">
        <v>127</v>
      </c>
      <c r="E53" s="431"/>
      <c r="F53" s="433"/>
      <c r="G53" s="183" t="s">
        <v>134</v>
      </c>
      <c r="J53" s="199" t="s">
        <v>130</v>
      </c>
      <c r="K53" s="431"/>
      <c r="L53" s="433"/>
      <c r="M53" s="183" t="s">
        <v>134</v>
      </c>
    </row>
    <row r="54" spans="2:21" ht="3.75" customHeight="1" x14ac:dyDescent="0.15">
      <c r="B54" s="233"/>
      <c r="C54" s="233"/>
      <c r="D54" s="233"/>
      <c r="E54" s="199"/>
      <c r="F54" s="199"/>
      <c r="G54" s="183"/>
      <c r="J54" s="199"/>
      <c r="K54" s="199"/>
      <c r="L54" s="199"/>
      <c r="M54" s="183"/>
    </row>
    <row r="55" spans="2:21" ht="6" customHeight="1" x14ac:dyDescent="0.15">
      <c r="E55" s="184"/>
      <c r="F55" s="184"/>
      <c r="G55" s="182"/>
      <c r="J55" s="184"/>
      <c r="K55" s="184"/>
      <c r="L55" s="184"/>
      <c r="M55" s="182"/>
    </row>
    <row r="56" spans="2:21" ht="3.75" customHeight="1" thickBot="1" x14ac:dyDescent="0.2">
      <c r="D56" s="233"/>
      <c r="E56" s="199"/>
      <c r="F56" s="199"/>
      <c r="G56" s="183"/>
      <c r="J56" s="199"/>
      <c r="K56" s="199"/>
      <c r="L56" s="199"/>
      <c r="M56" s="183"/>
    </row>
    <row r="57" spans="2:21" ht="17.25" thickBot="1" x14ac:dyDescent="0.2">
      <c r="D57" s="233" t="s">
        <v>128</v>
      </c>
      <c r="E57" s="431"/>
      <c r="F57" s="433"/>
      <c r="G57" s="183" t="s">
        <v>134</v>
      </c>
      <c r="J57" s="199" t="s">
        <v>131</v>
      </c>
      <c r="K57" s="431"/>
      <c r="L57" s="433"/>
      <c r="M57" s="183" t="s">
        <v>134</v>
      </c>
    </row>
    <row r="58" spans="2:21" ht="3.75" customHeight="1" x14ac:dyDescent="0.15">
      <c r="D58" s="233"/>
      <c r="E58" s="199"/>
      <c r="F58" s="199"/>
      <c r="G58" s="183"/>
      <c r="J58" s="199"/>
      <c r="K58" s="199"/>
      <c r="L58" s="199"/>
      <c r="M58" s="183"/>
    </row>
    <row r="59" spans="2:21" ht="6" customHeight="1" x14ac:dyDescent="0.15">
      <c r="E59" s="184"/>
      <c r="F59" s="184"/>
      <c r="G59" s="182"/>
      <c r="J59" s="184"/>
      <c r="K59" s="185"/>
      <c r="L59" s="185"/>
      <c r="M59" s="174"/>
    </row>
    <row r="60" spans="2:21" ht="3.75" customHeight="1" thickBot="1" x14ac:dyDescent="0.2">
      <c r="D60" s="233"/>
      <c r="E60" s="199"/>
      <c r="F60" s="199"/>
      <c r="G60" s="183"/>
      <c r="J60" s="199"/>
      <c r="K60" s="168"/>
      <c r="L60" s="168"/>
      <c r="M60" s="173"/>
    </row>
    <row r="61" spans="2:21" ht="17.25" thickBot="1" x14ac:dyDescent="0.2">
      <c r="D61" s="233" t="s">
        <v>129</v>
      </c>
      <c r="E61" s="431"/>
      <c r="F61" s="433"/>
      <c r="G61" s="183" t="s">
        <v>134</v>
      </c>
      <c r="J61" s="168" t="s">
        <v>222</v>
      </c>
      <c r="K61" s="442"/>
      <c r="L61" s="443"/>
      <c r="M61" s="173" t="s">
        <v>134</v>
      </c>
    </row>
    <row r="62" spans="2:21" ht="3.75" customHeight="1" x14ac:dyDescent="0.15">
      <c r="D62" s="233"/>
      <c r="E62" s="199"/>
      <c r="F62" s="199"/>
      <c r="G62" s="183"/>
      <c r="J62" s="168"/>
      <c r="K62" s="186"/>
      <c r="L62" s="186"/>
      <c r="M62" s="173"/>
    </row>
    <row r="63" spans="2:21" ht="6" customHeight="1" x14ac:dyDescent="0.15">
      <c r="B63" s="172"/>
      <c r="C63" s="172"/>
      <c r="D63" s="172"/>
      <c r="E63" s="185"/>
      <c r="F63" s="185"/>
      <c r="G63" s="174"/>
      <c r="H63" s="172"/>
      <c r="I63" s="172"/>
      <c r="J63" s="172"/>
      <c r="K63" s="172"/>
      <c r="L63" s="172"/>
      <c r="M63" s="172"/>
      <c r="N63" s="172"/>
      <c r="O63" s="172"/>
      <c r="P63" s="172"/>
      <c r="Q63" s="172"/>
      <c r="R63" s="172"/>
      <c r="S63" s="172"/>
      <c r="T63" s="172"/>
      <c r="U63" s="172"/>
    </row>
    <row r="64" spans="2:21" ht="3" customHeight="1" thickBot="1" x14ac:dyDescent="0.2">
      <c r="B64" s="172"/>
      <c r="C64" s="172"/>
      <c r="D64" s="234"/>
      <c r="E64" s="168"/>
      <c r="F64" s="168"/>
      <c r="G64" s="173"/>
      <c r="H64" s="172"/>
      <c r="I64" s="172"/>
      <c r="J64" s="172"/>
      <c r="K64" s="172"/>
      <c r="L64" s="172"/>
      <c r="M64" s="172"/>
      <c r="N64" s="172"/>
      <c r="O64" s="172"/>
      <c r="P64" s="172"/>
      <c r="Q64" s="172"/>
      <c r="R64" s="172"/>
      <c r="S64" s="172"/>
      <c r="T64" s="172"/>
      <c r="U64" s="172"/>
    </row>
    <row r="65" spans="2:26" ht="17.25" thickBot="1" x14ac:dyDescent="0.2">
      <c r="D65" s="233" t="s">
        <v>132</v>
      </c>
      <c r="E65" s="431"/>
      <c r="F65" s="433"/>
      <c r="G65" s="183" t="s">
        <v>134</v>
      </c>
    </row>
    <row r="66" spans="2:26" ht="3.75" customHeight="1" x14ac:dyDescent="0.15">
      <c r="D66" s="233"/>
      <c r="E66" s="199"/>
      <c r="F66" s="199"/>
      <c r="G66" s="183"/>
    </row>
    <row r="67" spans="2:26" ht="6" customHeight="1" x14ac:dyDescent="0.15">
      <c r="E67" s="184"/>
      <c r="F67" s="184"/>
      <c r="G67" s="182"/>
    </row>
    <row r="68" spans="2:26" ht="3" customHeight="1" thickBot="1" x14ac:dyDescent="0.2">
      <c r="D68" s="170"/>
      <c r="E68" s="170"/>
      <c r="F68" s="170"/>
      <c r="G68" s="183"/>
      <c r="H68" s="170"/>
      <c r="I68" s="170"/>
      <c r="J68" s="170"/>
      <c r="K68" s="170"/>
      <c r="L68" s="170"/>
      <c r="M68" s="170"/>
      <c r="N68" s="170"/>
      <c r="O68" s="170"/>
      <c r="P68" s="170"/>
      <c r="Q68" s="170"/>
      <c r="R68" s="170"/>
      <c r="S68" s="170"/>
    </row>
    <row r="69" spans="2:26" ht="17.25" thickBot="1" x14ac:dyDescent="0.2">
      <c r="D69" s="233" t="s">
        <v>133</v>
      </c>
      <c r="E69" s="431"/>
      <c r="F69" s="433"/>
      <c r="G69" s="183" t="s">
        <v>134</v>
      </c>
      <c r="H69" s="444" t="s">
        <v>144</v>
      </c>
      <c r="I69" s="444"/>
      <c r="J69" s="445"/>
      <c r="K69" s="439"/>
      <c r="L69" s="440"/>
      <c r="M69" s="440"/>
      <c r="N69" s="440"/>
      <c r="O69" s="440"/>
      <c r="P69" s="440"/>
      <c r="Q69" s="440"/>
      <c r="R69" s="441"/>
      <c r="S69" s="183"/>
    </row>
    <row r="70" spans="2:26" ht="3.75" customHeight="1" x14ac:dyDescent="0.15">
      <c r="D70" s="233"/>
      <c r="E70" s="199"/>
      <c r="F70" s="199"/>
      <c r="G70" s="183"/>
      <c r="H70" s="199"/>
      <c r="I70" s="199"/>
      <c r="J70" s="199"/>
      <c r="K70" s="183"/>
      <c r="L70" s="183"/>
      <c r="M70" s="183"/>
      <c r="N70" s="183"/>
      <c r="O70" s="183"/>
      <c r="P70" s="183"/>
      <c r="Q70" s="183"/>
      <c r="R70" s="183"/>
      <c r="S70" s="183"/>
    </row>
    <row r="71" spans="2:26" s="187" customFormat="1" ht="15.75" customHeight="1" x14ac:dyDescent="0.15">
      <c r="E71" s="188"/>
      <c r="F71" s="188"/>
      <c r="G71" s="190"/>
      <c r="K71" s="429" t="s">
        <v>145</v>
      </c>
      <c r="L71" s="429"/>
      <c r="M71" s="429"/>
      <c r="N71" s="429"/>
      <c r="O71" s="429"/>
      <c r="P71" s="429"/>
      <c r="Q71" s="429"/>
      <c r="R71" s="429"/>
      <c r="S71" s="429"/>
      <c r="T71" s="429"/>
      <c r="U71" s="429"/>
      <c r="V71" s="429"/>
      <c r="W71" s="429"/>
      <c r="X71" s="429"/>
    </row>
    <row r="72" spans="2:26" x14ac:dyDescent="0.15">
      <c r="D72" s="233"/>
      <c r="E72" s="233"/>
      <c r="F72" s="170"/>
      <c r="G72" s="233"/>
      <c r="H72" s="233"/>
      <c r="I72" s="233"/>
      <c r="J72" s="233"/>
      <c r="K72" s="199" t="s">
        <v>220</v>
      </c>
      <c r="L72" s="170">
        <f>SUM(E53,E57,E61,E65,E69,K53,K57,K61)</f>
        <v>0</v>
      </c>
      <c r="M72" s="183" t="s">
        <v>134</v>
      </c>
      <c r="N72" s="189"/>
      <c r="O72" s="189"/>
      <c r="P72" s="189"/>
      <c r="Q72" s="189"/>
      <c r="R72" s="189"/>
      <c r="S72" s="189"/>
      <c r="T72" s="189"/>
      <c r="U72" s="189"/>
      <c r="V72" s="189"/>
      <c r="W72" s="189"/>
      <c r="X72" s="189"/>
    </row>
    <row r="73" spans="2:26" ht="10.5" customHeight="1" x14ac:dyDescent="0.15">
      <c r="G73" s="182"/>
      <c r="K73" s="189"/>
      <c r="L73" s="189"/>
      <c r="M73" s="189"/>
      <c r="N73" s="189"/>
      <c r="O73" s="189"/>
      <c r="P73" s="189"/>
      <c r="Q73" s="189"/>
      <c r="R73" s="189"/>
      <c r="S73" s="189"/>
      <c r="T73" s="189"/>
      <c r="U73" s="189"/>
      <c r="V73" s="189"/>
      <c r="W73" s="189"/>
      <c r="X73" s="189"/>
    </row>
    <row r="74" spans="2:26" ht="3.75" customHeight="1" thickBot="1" x14ac:dyDescent="0.2">
      <c r="B74" s="233"/>
      <c r="C74" s="233"/>
      <c r="D74" s="233"/>
      <c r="E74" s="233"/>
      <c r="F74" s="233"/>
      <c r="G74" s="183"/>
      <c r="K74" s="189"/>
      <c r="L74" s="189"/>
      <c r="M74" s="189"/>
      <c r="N74" s="189"/>
      <c r="O74" s="189"/>
      <c r="P74" s="189"/>
      <c r="Q74" s="189"/>
      <c r="R74" s="189"/>
      <c r="S74" s="189"/>
      <c r="T74" s="189"/>
      <c r="U74" s="189"/>
      <c r="V74" s="189"/>
      <c r="W74" s="189"/>
      <c r="X74" s="189"/>
    </row>
    <row r="75" spans="2:26" ht="17.25" thickBot="1" x14ac:dyDescent="0.2">
      <c r="B75" s="430" t="s">
        <v>135</v>
      </c>
      <c r="C75" s="430"/>
      <c r="D75" s="431"/>
      <c r="E75" s="432"/>
      <c r="F75" s="433"/>
      <c r="G75" s="183" t="s">
        <v>116</v>
      </c>
    </row>
    <row r="76" spans="2:26" ht="3" customHeight="1" x14ac:dyDescent="0.15">
      <c r="B76" s="233"/>
      <c r="C76" s="233"/>
      <c r="D76" s="199"/>
      <c r="E76" s="199"/>
      <c r="F76" s="199"/>
      <c r="G76" s="183"/>
    </row>
    <row r="77" spans="2:26" ht="9.75" customHeight="1" x14ac:dyDescent="0.15">
      <c r="K77" s="189"/>
      <c r="L77" s="189"/>
      <c r="M77" s="189"/>
      <c r="N77" s="189"/>
      <c r="O77" s="189"/>
      <c r="P77" s="189"/>
      <c r="Q77" s="189"/>
      <c r="R77" s="189"/>
      <c r="S77" s="189"/>
      <c r="T77" s="189"/>
      <c r="U77" s="189"/>
      <c r="V77" s="189"/>
      <c r="W77" s="189"/>
      <c r="X77" s="189"/>
    </row>
    <row r="78" spans="2:26" ht="3" customHeight="1" thickBot="1" x14ac:dyDescent="0.2">
      <c r="B78" s="233"/>
      <c r="C78" s="233"/>
      <c r="D78" s="233"/>
      <c r="E78" s="233"/>
      <c r="F78" s="233"/>
      <c r="G78" s="233"/>
      <c r="K78" s="189"/>
      <c r="L78" s="189"/>
      <c r="M78" s="189"/>
      <c r="N78" s="189"/>
      <c r="O78" s="189"/>
      <c r="P78" s="189"/>
      <c r="Q78" s="189"/>
      <c r="R78" s="189"/>
      <c r="S78" s="189"/>
      <c r="T78" s="189"/>
      <c r="U78" s="189"/>
      <c r="V78" s="189"/>
      <c r="W78" s="189"/>
      <c r="X78" s="189"/>
    </row>
    <row r="79" spans="2:26" s="66" customFormat="1" ht="15.75" customHeight="1" thickBot="1" x14ac:dyDescent="0.2">
      <c r="B79" s="435" t="s">
        <v>223</v>
      </c>
      <c r="C79" s="435"/>
      <c r="D79" s="436"/>
      <c r="E79" s="437"/>
      <c r="F79" s="438"/>
      <c r="G79" s="299" t="s">
        <v>1</v>
      </c>
      <c r="I79" s="434"/>
      <c r="J79" s="434"/>
      <c r="L79" s="434"/>
      <c r="M79" s="434"/>
      <c r="N79" s="140"/>
      <c r="Z79" s="158"/>
    </row>
    <row r="80" spans="2:26" s="66" customFormat="1" ht="3.75" customHeight="1" x14ac:dyDescent="0.15">
      <c r="B80" s="300"/>
      <c r="C80" s="300"/>
      <c r="D80" s="301"/>
      <c r="E80" s="301"/>
      <c r="F80" s="301"/>
      <c r="G80" s="299"/>
      <c r="L80" s="141"/>
      <c r="M80" s="141"/>
      <c r="Z80" s="158"/>
    </row>
    <row r="81" spans="4:26" s="285" customFormat="1" ht="15" customHeight="1" x14ac:dyDescent="0.15">
      <c r="D81" s="453" t="s">
        <v>248</v>
      </c>
      <c r="E81" s="453"/>
      <c r="F81" s="453"/>
      <c r="G81" s="453"/>
      <c r="H81" s="453"/>
      <c r="I81" s="453"/>
      <c r="J81" s="453"/>
      <c r="K81" s="453"/>
      <c r="L81" s="453"/>
      <c r="M81" s="453"/>
      <c r="N81" s="453"/>
      <c r="Z81" s="187"/>
    </row>
    <row r="82" spans="4:26" ht="9.75" customHeight="1" x14ac:dyDescent="0.15">
      <c r="K82" s="189"/>
      <c r="L82" s="189"/>
      <c r="M82" s="189"/>
      <c r="N82" s="189"/>
      <c r="O82" s="189"/>
      <c r="P82" s="189"/>
      <c r="Q82" s="189"/>
      <c r="R82" s="189"/>
      <c r="S82" s="189"/>
      <c r="T82" s="189"/>
      <c r="U82" s="189"/>
      <c r="V82" s="189"/>
      <c r="W82" s="189"/>
      <c r="X82" s="189"/>
    </row>
    <row r="84" spans="4:26" ht="6" customHeight="1" x14ac:dyDescent="0.15"/>
    <row r="88" spans="4:26" ht="20.25" customHeight="1" x14ac:dyDescent="0.15"/>
    <row r="89" spans="4:26" ht="20.25" customHeight="1" x14ac:dyDescent="0.15"/>
    <row r="90" spans="4:26" ht="20.25" customHeight="1" x14ac:dyDescent="0.15"/>
    <row r="91" spans="4:26" ht="20.25" customHeight="1" x14ac:dyDescent="0.15"/>
  </sheetData>
  <sheetProtection algorithmName="SHA-512" hashValue="8zcXDcCZJtSdDB+LZAQfR0MDs5DW/hp3Z0mKcnzrrzhdkl2ab2ebfwmkQ4MRHAuyBs3BTXO4XhL11TCwMTERww==" saltValue="hxXD6JxO1sBhA3w5wB9CCw==" spinCount="100000" sheet="1" objects="1" scenarios="1" selectLockedCells="1"/>
  <mergeCells count="37">
    <mergeCell ref="B5:C5"/>
    <mergeCell ref="E5:I5"/>
    <mergeCell ref="J5:Q5"/>
    <mergeCell ref="D81:N81"/>
    <mergeCell ref="E45:R45"/>
    <mergeCell ref="B10:C10"/>
    <mergeCell ref="B14:C14"/>
    <mergeCell ref="B18:C18"/>
    <mergeCell ref="B22:C22"/>
    <mergeCell ref="M14:R14"/>
    <mergeCell ref="E14:K14"/>
    <mergeCell ref="E18:R18"/>
    <mergeCell ref="E25:R25"/>
    <mergeCell ref="E29:R29"/>
    <mergeCell ref="E33:R33"/>
    <mergeCell ref="E37:R37"/>
    <mergeCell ref="E41:R41"/>
    <mergeCell ref="E49:R49"/>
    <mergeCell ref="B53:C53"/>
    <mergeCell ref="E53:F53"/>
    <mergeCell ref="E57:F57"/>
    <mergeCell ref="B7:Q7"/>
    <mergeCell ref="K71:X71"/>
    <mergeCell ref="B75:C75"/>
    <mergeCell ref="D75:F75"/>
    <mergeCell ref="L79:M79"/>
    <mergeCell ref="B79:C79"/>
    <mergeCell ref="D79:F79"/>
    <mergeCell ref="I79:J79"/>
    <mergeCell ref="E61:F61"/>
    <mergeCell ref="K69:R69"/>
    <mergeCell ref="K53:L53"/>
    <mergeCell ref="K57:L57"/>
    <mergeCell ref="K61:L61"/>
    <mergeCell ref="E65:F65"/>
    <mergeCell ref="E69:F69"/>
    <mergeCell ref="H69:J69"/>
  </mergeCells>
  <phoneticPr fontId="2"/>
  <dataValidations count="1">
    <dataValidation type="list" allowBlank="1" showInputMessage="1" showErrorMessage="1" sqref="M15" xr:uid="{00000000-0002-0000-0400-000000000000}">
      <formula1>$E$9:$E$27</formula1>
    </dataValidation>
  </dataValidations>
  <pageMargins left="0.25" right="0.25" top="0.75" bottom="0.75" header="0.3" footer="0.3"/>
  <pageSetup paperSize="9" scale="81" orientation="portrait" r:id="rId1"/>
  <drawing r:id="rId2"/>
  <extLst>
    <ext xmlns:x14="http://schemas.microsoft.com/office/spreadsheetml/2009/9/main" uri="{CCE6A557-97BC-4b89-ADB6-D9C93CAAB3DF}">
      <x14:dataValidations xmlns:xm="http://schemas.microsoft.com/office/excel/2006/main" count="3">
        <x14:dataValidation imeMode="hiragana" allowBlank="1" showInputMessage="1" showErrorMessage="1" xr:uid="{00000000-0002-0000-0400-000001000000}">
          <xm:sqref>WLM983103:WLT983104 IW12:JC13 SS12:SY13 ACO12:ACU13 AMK12:AMQ13 AWG12:AWM13 BGC12:BGI13 BPY12:BQE13 BZU12:CAA13 CJQ12:CJW13 CTM12:CTS13 DDI12:DDO13 DNE12:DNK13 DXA12:DXG13 EGW12:EHC13 EQS12:EQY13 FAO12:FAU13 FKK12:FKQ13 FUG12:FUM13 GEC12:GEI13 GNY12:GOE13 GXU12:GYA13 HHQ12:HHW13 HRM12:HRS13 IBI12:IBO13 ILE12:ILK13 IVA12:IVG13 JEW12:JFC13 JOS12:JOY13 JYO12:JYU13 KIK12:KIQ13 KSG12:KSM13 LCC12:LCI13 LLY12:LME13 LVU12:LWA13 MFQ12:MFW13 MPM12:MPS13 MZI12:MZO13 NJE12:NJK13 NTA12:NTG13 OCW12:ODC13 OMS12:OMY13 OWO12:OWU13 PGK12:PGQ13 PQG12:PQM13 QAC12:QAI13 QJY12:QKE13 QTU12:QUA13 RDQ12:RDW13 RNM12:RNS13 RXI12:RXO13 SHE12:SHK13 SRA12:SRG13 TAW12:TBC13 TKS12:TKY13 TUO12:TUU13 UEK12:UEQ13 UOG12:UOM13 UYC12:UYI13 VHY12:VIE13 VRU12:VSA13 WBQ12:WBW13 WLM12:WLS13 WVI12:WVO13 IW65582:JC65582 SS65582:SY65582 ACO65582:ACU65582 AMK65582:AMQ65582 AWG65582:AWM65582 BGC65582:BGI65582 BPY65582:BQE65582 BZU65582:CAA65582 CJQ65582:CJW65582 CTM65582:CTS65582 DDI65582:DDO65582 DNE65582:DNK65582 DXA65582:DXG65582 EGW65582:EHC65582 EQS65582:EQY65582 FAO65582:FAU65582 FKK65582:FKQ65582 FUG65582:FUM65582 GEC65582:GEI65582 GNY65582:GOE65582 GXU65582:GYA65582 HHQ65582:HHW65582 HRM65582:HRS65582 IBI65582:IBO65582 ILE65582:ILK65582 IVA65582:IVG65582 JEW65582:JFC65582 JOS65582:JOY65582 JYO65582:JYU65582 KIK65582:KIQ65582 KSG65582:KSM65582 LCC65582:LCI65582 LLY65582:LME65582 LVU65582:LWA65582 MFQ65582:MFW65582 MPM65582:MPS65582 MZI65582:MZO65582 NJE65582:NJK65582 NTA65582:NTG65582 OCW65582:ODC65582 OMS65582:OMY65582 OWO65582:OWU65582 PGK65582:PGQ65582 PQG65582:PQM65582 QAC65582:QAI65582 QJY65582:QKE65582 QTU65582:QUA65582 RDQ65582:RDW65582 RNM65582:RNS65582 RXI65582:RXO65582 SHE65582:SHK65582 SRA65582:SRG65582 TAW65582:TBC65582 TKS65582:TKY65582 TUO65582:TUU65582 UEK65582:UEQ65582 UOG65582:UOM65582 UYC65582:UYI65582 VHY65582:VIE65582 VRU65582:VSA65582 WBQ65582:WBW65582 WLM65582:WLS65582 WVI65582:WVO65582 IW131118:JC131118 SS131118:SY131118 ACO131118:ACU131118 AMK131118:AMQ131118 AWG131118:AWM131118 BGC131118:BGI131118 BPY131118:BQE131118 BZU131118:CAA131118 CJQ131118:CJW131118 CTM131118:CTS131118 DDI131118:DDO131118 DNE131118:DNK131118 DXA131118:DXG131118 EGW131118:EHC131118 EQS131118:EQY131118 FAO131118:FAU131118 FKK131118:FKQ131118 FUG131118:FUM131118 GEC131118:GEI131118 GNY131118:GOE131118 GXU131118:GYA131118 HHQ131118:HHW131118 HRM131118:HRS131118 IBI131118:IBO131118 ILE131118:ILK131118 IVA131118:IVG131118 JEW131118:JFC131118 JOS131118:JOY131118 JYO131118:JYU131118 KIK131118:KIQ131118 KSG131118:KSM131118 LCC131118:LCI131118 LLY131118:LME131118 LVU131118:LWA131118 MFQ131118:MFW131118 MPM131118:MPS131118 MZI131118:MZO131118 NJE131118:NJK131118 NTA131118:NTG131118 OCW131118:ODC131118 OMS131118:OMY131118 OWO131118:OWU131118 PGK131118:PGQ131118 PQG131118:PQM131118 QAC131118:QAI131118 QJY131118:QKE131118 QTU131118:QUA131118 RDQ131118:RDW131118 RNM131118:RNS131118 RXI131118:RXO131118 SHE131118:SHK131118 SRA131118:SRG131118 TAW131118:TBC131118 TKS131118:TKY131118 TUO131118:TUU131118 UEK131118:UEQ131118 UOG131118:UOM131118 UYC131118:UYI131118 VHY131118:VIE131118 VRU131118:VSA131118 WBQ131118:WBW131118 WLM131118:WLS131118 WVI131118:WVO131118 IW196654:JC196654 SS196654:SY196654 ACO196654:ACU196654 AMK196654:AMQ196654 AWG196654:AWM196654 BGC196654:BGI196654 BPY196654:BQE196654 BZU196654:CAA196654 CJQ196654:CJW196654 CTM196654:CTS196654 DDI196654:DDO196654 DNE196654:DNK196654 DXA196654:DXG196654 EGW196654:EHC196654 EQS196654:EQY196654 FAO196654:FAU196654 FKK196654:FKQ196654 FUG196654:FUM196654 GEC196654:GEI196654 GNY196654:GOE196654 GXU196654:GYA196654 HHQ196654:HHW196654 HRM196654:HRS196654 IBI196654:IBO196654 ILE196654:ILK196654 IVA196654:IVG196654 JEW196654:JFC196654 JOS196654:JOY196654 JYO196654:JYU196654 KIK196654:KIQ196654 KSG196654:KSM196654 LCC196654:LCI196654 LLY196654:LME196654 LVU196654:LWA196654 MFQ196654:MFW196654 MPM196654:MPS196654 MZI196654:MZO196654 NJE196654:NJK196654 NTA196654:NTG196654 OCW196654:ODC196654 OMS196654:OMY196654 OWO196654:OWU196654 PGK196654:PGQ196654 PQG196654:PQM196654 QAC196654:QAI196654 QJY196654:QKE196654 QTU196654:QUA196654 RDQ196654:RDW196654 RNM196654:RNS196654 RXI196654:RXO196654 SHE196654:SHK196654 SRA196654:SRG196654 TAW196654:TBC196654 TKS196654:TKY196654 TUO196654:TUU196654 UEK196654:UEQ196654 UOG196654:UOM196654 UYC196654:UYI196654 VHY196654:VIE196654 VRU196654:VSA196654 WBQ196654:WBW196654 WLM196654:WLS196654 WVI196654:WVO196654 IW262190:JC262190 SS262190:SY262190 ACO262190:ACU262190 AMK262190:AMQ262190 AWG262190:AWM262190 BGC262190:BGI262190 BPY262190:BQE262190 BZU262190:CAA262190 CJQ262190:CJW262190 CTM262190:CTS262190 DDI262190:DDO262190 DNE262190:DNK262190 DXA262190:DXG262190 EGW262190:EHC262190 EQS262190:EQY262190 FAO262190:FAU262190 FKK262190:FKQ262190 FUG262190:FUM262190 GEC262190:GEI262190 GNY262190:GOE262190 GXU262190:GYA262190 HHQ262190:HHW262190 HRM262190:HRS262190 IBI262190:IBO262190 ILE262190:ILK262190 IVA262190:IVG262190 JEW262190:JFC262190 JOS262190:JOY262190 JYO262190:JYU262190 KIK262190:KIQ262190 KSG262190:KSM262190 LCC262190:LCI262190 LLY262190:LME262190 LVU262190:LWA262190 MFQ262190:MFW262190 MPM262190:MPS262190 MZI262190:MZO262190 NJE262190:NJK262190 NTA262190:NTG262190 OCW262190:ODC262190 OMS262190:OMY262190 OWO262190:OWU262190 PGK262190:PGQ262190 PQG262190:PQM262190 QAC262190:QAI262190 QJY262190:QKE262190 QTU262190:QUA262190 RDQ262190:RDW262190 RNM262190:RNS262190 RXI262190:RXO262190 SHE262190:SHK262190 SRA262190:SRG262190 TAW262190:TBC262190 TKS262190:TKY262190 TUO262190:TUU262190 UEK262190:UEQ262190 UOG262190:UOM262190 UYC262190:UYI262190 VHY262190:VIE262190 VRU262190:VSA262190 WBQ262190:WBW262190 WLM262190:WLS262190 WVI262190:WVO262190 IW327726:JC327726 SS327726:SY327726 ACO327726:ACU327726 AMK327726:AMQ327726 AWG327726:AWM327726 BGC327726:BGI327726 BPY327726:BQE327726 BZU327726:CAA327726 CJQ327726:CJW327726 CTM327726:CTS327726 DDI327726:DDO327726 DNE327726:DNK327726 DXA327726:DXG327726 EGW327726:EHC327726 EQS327726:EQY327726 FAO327726:FAU327726 FKK327726:FKQ327726 FUG327726:FUM327726 GEC327726:GEI327726 GNY327726:GOE327726 GXU327726:GYA327726 HHQ327726:HHW327726 HRM327726:HRS327726 IBI327726:IBO327726 ILE327726:ILK327726 IVA327726:IVG327726 JEW327726:JFC327726 JOS327726:JOY327726 JYO327726:JYU327726 KIK327726:KIQ327726 KSG327726:KSM327726 LCC327726:LCI327726 LLY327726:LME327726 LVU327726:LWA327726 MFQ327726:MFW327726 MPM327726:MPS327726 MZI327726:MZO327726 NJE327726:NJK327726 NTA327726:NTG327726 OCW327726:ODC327726 OMS327726:OMY327726 OWO327726:OWU327726 PGK327726:PGQ327726 PQG327726:PQM327726 QAC327726:QAI327726 QJY327726:QKE327726 QTU327726:QUA327726 RDQ327726:RDW327726 RNM327726:RNS327726 RXI327726:RXO327726 SHE327726:SHK327726 SRA327726:SRG327726 TAW327726:TBC327726 TKS327726:TKY327726 TUO327726:TUU327726 UEK327726:UEQ327726 UOG327726:UOM327726 UYC327726:UYI327726 VHY327726:VIE327726 VRU327726:VSA327726 WBQ327726:WBW327726 WLM327726:WLS327726 WVI327726:WVO327726 IW393262:JC393262 SS393262:SY393262 ACO393262:ACU393262 AMK393262:AMQ393262 AWG393262:AWM393262 BGC393262:BGI393262 BPY393262:BQE393262 BZU393262:CAA393262 CJQ393262:CJW393262 CTM393262:CTS393262 DDI393262:DDO393262 DNE393262:DNK393262 DXA393262:DXG393262 EGW393262:EHC393262 EQS393262:EQY393262 FAO393262:FAU393262 FKK393262:FKQ393262 FUG393262:FUM393262 GEC393262:GEI393262 GNY393262:GOE393262 GXU393262:GYA393262 HHQ393262:HHW393262 HRM393262:HRS393262 IBI393262:IBO393262 ILE393262:ILK393262 IVA393262:IVG393262 JEW393262:JFC393262 JOS393262:JOY393262 JYO393262:JYU393262 KIK393262:KIQ393262 KSG393262:KSM393262 LCC393262:LCI393262 LLY393262:LME393262 LVU393262:LWA393262 MFQ393262:MFW393262 MPM393262:MPS393262 MZI393262:MZO393262 NJE393262:NJK393262 NTA393262:NTG393262 OCW393262:ODC393262 OMS393262:OMY393262 OWO393262:OWU393262 PGK393262:PGQ393262 PQG393262:PQM393262 QAC393262:QAI393262 QJY393262:QKE393262 QTU393262:QUA393262 RDQ393262:RDW393262 RNM393262:RNS393262 RXI393262:RXO393262 SHE393262:SHK393262 SRA393262:SRG393262 TAW393262:TBC393262 TKS393262:TKY393262 TUO393262:TUU393262 UEK393262:UEQ393262 UOG393262:UOM393262 UYC393262:UYI393262 VHY393262:VIE393262 VRU393262:VSA393262 WBQ393262:WBW393262 WLM393262:WLS393262 WVI393262:WVO393262 IW458798:JC458798 SS458798:SY458798 ACO458798:ACU458798 AMK458798:AMQ458798 AWG458798:AWM458798 BGC458798:BGI458798 BPY458798:BQE458798 BZU458798:CAA458798 CJQ458798:CJW458798 CTM458798:CTS458798 DDI458798:DDO458798 DNE458798:DNK458798 DXA458798:DXG458798 EGW458798:EHC458798 EQS458798:EQY458798 FAO458798:FAU458798 FKK458798:FKQ458798 FUG458798:FUM458798 GEC458798:GEI458798 GNY458798:GOE458798 GXU458798:GYA458798 HHQ458798:HHW458798 HRM458798:HRS458798 IBI458798:IBO458798 ILE458798:ILK458798 IVA458798:IVG458798 JEW458798:JFC458798 JOS458798:JOY458798 JYO458798:JYU458798 KIK458798:KIQ458798 KSG458798:KSM458798 LCC458798:LCI458798 LLY458798:LME458798 LVU458798:LWA458798 MFQ458798:MFW458798 MPM458798:MPS458798 MZI458798:MZO458798 NJE458798:NJK458798 NTA458798:NTG458798 OCW458798:ODC458798 OMS458798:OMY458798 OWO458798:OWU458798 PGK458798:PGQ458798 PQG458798:PQM458798 QAC458798:QAI458798 QJY458798:QKE458798 QTU458798:QUA458798 RDQ458798:RDW458798 RNM458798:RNS458798 RXI458798:RXO458798 SHE458798:SHK458798 SRA458798:SRG458798 TAW458798:TBC458798 TKS458798:TKY458798 TUO458798:TUU458798 UEK458798:UEQ458798 UOG458798:UOM458798 UYC458798:UYI458798 VHY458798:VIE458798 VRU458798:VSA458798 WBQ458798:WBW458798 WLM458798:WLS458798 WVI458798:WVO458798 IW524334:JC524334 SS524334:SY524334 ACO524334:ACU524334 AMK524334:AMQ524334 AWG524334:AWM524334 BGC524334:BGI524334 BPY524334:BQE524334 BZU524334:CAA524334 CJQ524334:CJW524334 CTM524334:CTS524334 DDI524334:DDO524334 DNE524334:DNK524334 DXA524334:DXG524334 EGW524334:EHC524334 EQS524334:EQY524334 FAO524334:FAU524334 FKK524334:FKQ524334 FUG524334:FUM524334 GEC524334:GEI524334 GNY524334:GOE524334 GXU524334:GYA524334 HHQ524334:HHW524334 HRM524334:HRS524334 IBI524334:IBO524334 ILE524334:ILK524334 IVA524334:IVG524334 JEW524334:JFC524334 JOS524334:JOY524334 JYO524334:JYU524334 KIK524334:KIQ524334 KSG524334:KSM524334 LCC524334:LCI524334 LLY524334:LME524334 LVU524334:LWA524334 MFQ524334:MFW524334 MPM524334:MPS524334 MZI524334:MZO524334 NJE524334:NJK524334 NTA524334:NTG524334 OCW524334:ODC524334 OMS524334:OMY524334 OWO524334:OWU524334 PGK524334:PGQ524334 PQG524334:PQM524334 QAC524334:QAI524334 QJY524334:QKE524334 QTU524334:QUA524334 RDQ524334:RDW524334 RNM524334:RNS524334 RXI524334:RXO524334 SHE524334:SHK524334 SRA524334:SRG524334 TAW524334:TBC524334 TKS524334:TKY524334 TUO524334:TUU524334 UEK524334:UEQ524334 UOG524334:UOM524334 UYC524334:UYI524334 VHY524334:VIE524334 VRU524334:VSA524334 WBQ524334:WBW524334 WLM524334:WLS524334 WVI524334:WVO524334 IW589870:JC589870 SS589870:SY589870 ACO589870:ACU589870 AMK589870:AMQ589870 AWG589870:AWM589870 BGC589870:BGI589870 BPY589870:BQE589870 BZU589870:CAA589870 CJQ589870:CJW589870 CTM589870:CTS589870 DDI589870:DDO589870 DNE589870:DNK589870 DXA589870:DXG589870 EGW589870:EHC589870 EQS589870:EQY589870 FAO589870:FAU589870 FKK589870:FKQ589870 FUG589870:FUM589870 GEC589870:GEI589870 GNY589870:GOE589870 GXU589870:GYA589870 HHQ589870:HHW589870 HRM589870:HRS589870 IBI589870:IBO589870 ILE589870:ILK589870 IVA589870:IVG589870 JEW589870:JFC589870 JOS589870:JOY589870 JYO589870:JYU589870 KIK589870:KIQ589870 KSG589870:KSM589870 LCC589870:LCI589870 LLY589870:LME589870 LVU589870:LWA589870 MFQ589870:MFW589870 MPM589870:MPS589870 MZI589870:MZO589870 NJE589870:NJK589870 NTA589870:NTG589870 OCW589870:ODC589870 OMS589870:OMY589870 OWO589870:OWU589870 PGK589870:PGQ589870 PQG589870:PQM589870 QAC589870:QAI589870 QJY589870:QKE589870 QTU589870:QUA589870 RDQ589870:RDW589870 RNM589870:RNS589870 RXI589870:RXO589870 SHE589870:SHK589870 SRA589870:SRG589870 TAW589870:TBC589870 TKS589870:TKY589870 TUO589870:TUU589870 UEK589870:UEQ589870 UOG589870:UOM589870 UYC589870:UYI589870 VHY589870:VIE589870 VRU589870:VSA589870 WBQ589870:WBW589870 WLM589870:WLS589870 WVI589870:WVO589870 IW655406:JC655406 SS655406:SY655406 ACO655406:ACU655406 AMK655406:AMQ655406 AWG655406:AWM655406 BGC655406:BGI655406 BPY655406:BQE655406 BZU655406:CAA655406 CJQ655406:CJW655406 CTM655406:CTS655406 DDI655406:DDO655406 DNE655406:DNK655406 DXA655406:DXG655406 EGW655406:EHC655406 EQS655406:EQY655406 FAO655406:FAU655406 FKK655406:FKQ655406 FUG655406:FUM655406 GEC655406:GEI655406 GNY655406:GOE655406 GXU655406:GYA655406 HHQ655406:HHW655406 HRM655406:HRS655406 IBI655406:IBO655406 ILE655406:ILK655406 IVA655406:IVG655406 JEW655406:JFC655406 JOS655406:JOY655406 JYO655406:JYU655406 KIK655406:KIQ655406 KSG655406:KSM655406 LCC655406:LCI655406 LLY655406:LME655406 LVU655406:LWA655406 MFQ655406:MFW655406 MPM655406:MPS655406 MZI655406:MZO655406 NJE655406:NJK655406 NTA655406:NTG655406 OCW655406:ODC655406 OMS655406:OMY655406 OWO655406:OWU655406 PGK655406:PGQ655406 PQG655406:PQM655406 QAC655406:QAI655406 QJY655406:QKE655406 QTU655406:QUA655406 RDQ655406:RDW655406 RNM655406:RNS655406 RXI655406:RXO655406 SHE655406:SHK655406 SRA655406:SRG655406 TAW655406:TBC655406 TKS655406:TKY655406 TUO655406:TUU655406 UEK655406:UEQ655406 UOG655406:UOM655406 UYC655406:UYI655406 VHY655406:VIE655406 VRU655406:VSA655406 WBQ655406:WBW655406 WLM655406:WLS655406 WVI655406:WVO655406 IW720942:JC720942 SS720942:SY720942 ACO720942:ACU720942 AMK720942:AMQ720942 AWG720942:AWM720942 BGC720942:BGI720942 BPY720942:BQE720942 BZU720942:CAA720942 CJQ720942:CJW720942 CTM720942:CTS720942 DDI720942:DDO720942 DNE720942:DNK720942 DXA720942:DXG720942 EGW720942:EHC720942 EQS720942:EQY720942 FAO720942:FAU720942 FKK720942:FKQ720942 FUG720942:FUM720942 GEC720942:GEI720942 GNY720942:GOE720942 GXU720942:GYA720942 HHQ720942:HHW720942 HRM720942:HRS720942 IBI720942:IBO720942 ILE720942:ILK720942 IVA720942:IVG720942 JEW720942:JFC720942 JOS720942:JOY720942 JYO720942:JYU720942 KIK720942:KIQ720942 KSG720942:KSM720942 LCC720942:LCI720942 LLY720942:LME720942 LVU720942:LWA720942 MFQ720942:MFW720942 MPM720942:MPS720942 MZI720942:MZO720942 NJE720942:NJK720942 NTA720942:NTG720942 OCW720942:ODC720942 OMS720942:OMY720942 OWO720942:OWU720942 PGK720942:PGQ720942 PQG720942:PQM720942 QAC720942:QAI720942 QJY720942:QKE720942 QTU720942:QUA720942 RDQ720942:RDW720942 RNM720942:RNS720942 RXI720942:RXO720942 SHE720942:SHK720942 SRA720942:SRG720942 TAW720942:TBC720942 TKS720942:TKY720942 TUO720942:TUU720942 UEK720942:UEQ720942 UOG720942:UOM720942 UYC720942:UYI720942 VHY720942:VIE720942 VRU720942:VSA720942 WBQ720942:WBW720942 WLM720942:WLS720942 WVI720942:WVO720942 IW786478:JC786478 SS786478:SY786478 ACO786478:ACU786478 AMK786478:AMQ786478 AWG786478:AWM786478 BGC786478:BGI786478 BPY786478:BQE786478 BZU786478:CAA786478 CJQ786478:CJW786478 CTM786478:CTS786478 DDI786478:DDO786478 DNE786478:DNK786478 DXA786478:DXG786478 EGW786478:EHC786478 EQS786478:EQY786478 FAO786478:FAU786478 FKK786478:FKQ786478 FUG786478:FUM786478 GEC786478:GEI786478 GNY786478:GOE786478 GXU786478:GYA786478 HHQ786478:HHW786478 HRM786478:HRS786478 IBI786478:IBO786478 ILE786478:ILK786478 IVA786478:IVG786478 JEW786478:JFC786478 JOS786478:JOY786478 JYO786478:JYU786478 KIK786478:KIQ786478 KSG786478:KSM786478 LCC786478:LCI786478 LLY786478:LME786478 LVU786478:LWA786478 MFQ786478:MFW786478 MPM786478:MPS786478 MZI786478:MZO786478 NJE786478:NJK786478 NTA786478:NTG786478 OCW786478:ODC786478 OMS786478:OMY786478 OWO786478:OWU786478 PGK786478:PGQ786478 PQG786478:PQM786478 QAC786478:QAI786478 QJY786478:QKE786478 QTU786478:QUA786478 RDQ786478:RDW786478 RNM786478:RNS786478 RXI786478:RXO786478 SHE786478:SHK786478 SRA786478:SRG786478 TAW786478:TBC786478 TKS786478:TKY786478 TUO786478:TUU786478 UEK786478:UEQ786478 UOG786478:UOM786478 UYC786478:UYI786478 VHY786478:VIE786478 VRU786478:VSA786478 WBQ786478:WBW786478 WLM786478:WLS786478 WVI786478:WVO786478 IW852014:JC852014 SS852014:SY852014 ACO852014:ACU852014 AMK852014:AMQ852014 AWG852014:AWM852014 BGC852014:BGI852014 BPY852014:BQE852014 BZU852014:CAA852014 CJQ852014:CJW852014 CTM852014:CTS852014 DDI852014:DDO852014 DNE852014:DNK852014 DXA852014:DXG852014 EGW852014:EHC852014 EQS852014:EQY852014 FAO852014:FAU852014 FKK852014:FKQ852014 FUG852014:FUM852014 GEC852014:GEI852014 GNY852014:GOE852014 GXU852014:GYA852014 HHQ852014:HHW852014 HRM852014:HRS852014 IBI852014:IBO852014 ILE852014:ILK852014 IVA852014:IVG852014 JEW852014:JFC852014 JOS852014:JOY852014 JYO852014:JYU852014 KIK852014:KIQ852014 KSG852014:KSM852014 LCC852014:LCI852014 LLY852014:LME852014 LVU852014:LWA852014 MFQ852014:MFW852014 MPM852014:MPS852014 MZI852014:MZO852014 NJE852014:NJK852014 NTA852014:NTG852014 OCW852014:ODC852014 OMS852014:OMY852014 OWO852014:OWU852014 PGK852014:PGQ852014 PQG852014:PQM852014 QAC852014:QAI852014 QJY852014:QKE852014 QTU852014:QUA852014 RDQ852014:RDW852014 RNM852014:RNS852014 RXI852014:RXO852014 SHE852014:SHK852014 SRA852014:SRG852014 TAW852014:TBC852014 TKS852014:TKY852014 TUO852014:TUU852014 UEK852014:UEQ852014 UOG852014:UOM852014 UYC852014:UYI852014 VHY852014:VIE852014 VRU852014:VSA852014 WBQ852014:WBW852014 WLM852014:WLS852014 WVI852014:WVO852014 IW917550:JC917550 SS917550:SY917550 ACO917550:ACU917550 AMK917550:AMQ917550 AWG917550:AWM917550 BGC917550:BGI917550 BPY917550:BQE917550 BZU917550:CAA917550 CJQ917550:CJW917550 CTM917550:CTS917550 DDI917550:DDO917550 DNE917550:DNK917550 DXA917550:DXG917550 EGW917550:EHC917550 EQS917550:EQY917550 FAO917550:FAU917550 FKK917550:FKQ917550 FUG917550:FUM917550 GEC917550:GEI917550 GNY917550:GOE917550 GXU917550:GYA917550 HHQ917550:HHW917550 HRM917550:HRS917550 IBI917550:IBO917550 ILE917550:ILK917550 IVA917550:IVG917550 JEW917550:JFC917550 JOS917550:JOY917550 JYO917550:JYU917550 KIK917550:KIQ917550 KSG917550:KSM917550 LCC917550:LCI917550 LLY917550:LME917550 LVU917550:LWA917550 MFQ917550:MFW917550 MPM917550:MPS917550 MZI917550:MZO917550 NJE917550:NJK917550 NTA917550:NTG917550 OCW917550:ODC917550 OMS917550:OMY917550 OWO917550:OWU917550 PGK917550:PGQ917550 PQG917550:PQM917550 QAC917550:QAI917550 QJY917550:QKE917550 QTU917550:QUA917550 RDQ917550:RDW917550 RNM917550:RNS917550 RXI917550:RXO917550 SHE917550:SHK917550 SRA917550:SRG917550 TAW917550:TBC917550 TKS917550:TKY917550 TUO917550:TUU917550 UEK917550:UEQ917550 UOG917550:UOM917550 UYC917550:UYI917550 VHY917550:VIE917550 VRU917550:VSA917550 WBQ917550:WBW917550 WLM917550:WLS917550 WVI917550:WVO917550 IW983086:JC983086 SS983086:SY983086 ACO983086:ACU983086 AMK983086:AMQ983086 AWG983086:AWM983086 BGC983086:BGI983086 BPY983086:BQE983086 BZU983086:CAA983086 CJQ983086:CJW983086 CTM983086:CTS983086 DDI983086:DDO983086 DNE983086:DNK983086 DXA983086:DXG983086 EGW983086:EHC983086 EQS983086:EQY983086 FAO983086:FAU983086 FKK983086:FKQ983086 FUG983086:FUM983086 GEC983086:GEI983086 GNY983086:GOE983086 GXU983086:GYA983086 HHQ983086:HHW983086 HRM983086:HRS983086 IBI983086:IBO983086 ILE983086:ILK983086 IVA983086:IVG983086 JEW983086:JFC983086 JOS983086:JOY983086 JYO983086:JYU983086 KIK983086:KIQ983086 KSG983086:KSM983086 LCC983086:LCI983086 LLY983086:LME983086 LVU983086:LWA983086 MFQ983086:MFW983086 MPM983086:MPS983086 MZI983086:MZO983086 NJE983086:NJK983086 NTA983086:NTG983086 OCW983086:ODC983086 OMS983086:OMY983086 OWO983086:OWU983086 PGK983086:PGQ983086 PQG983086:PQM983086 QAC983086:QAI983086 QJY983086:QKE983086 QTU983086:QUA983086 RDQ983086:RDW983086 RNM983086:RNS983086 RXI983086:RXO983086 SHE983086:SHK983086 SRA983086:SRG983086 TAW983086:TBC983086 TKS983086:TKY983086 TUO983086:TUU983086 UEK983086:UEQ983086 UOG983086:UOM983086 UYC983086:UYI983086 VHY983086:VIE983086 VRU983086:VSA983086 WBQ983086:WBW983086 WLM983086:WLS983086 WVI983086:WVO983086 IV12:IV15 SR12:SR15 ACN12:ACN15 AMJ12:AMJ15 AWF12:AWF15 BGB12:BGB15 BPX12:BPX15 BZT12:BZT15 CJP12:CJP15 CTL12:CTL15 DDH12:DDH15 DND12:DND15 DWZ12:DWZ15 EGV12:EGV15 EQR12:EQR15 FAN12:FAN15 FKJ12:FKJ15 FUF12:FUF15 GEB12:GEB15 GNX12:GNX15 GXT12:GXT15 HHP12:HHP15 HRL12:HRL15 IBH12:IBH15 ILD12:ILD15 IUZ12:IUZ15 JEV12:JEV15 JOR12:JOR15 JYN12:JYN15 KIJ12:KIJ15 KSF12:KSF15 LCB12:LCB15 LLX12:LLX15 LVT12:LVT15 MFP12:MFP15 MPL12:MPL15 MZH12:MZH15 NJD12:NJD15 NSZ12:NSZ15 OCV12:OCV15 OMR12:OMR15 OWN12:OWN15 PGJ12:PGJ15 PQF12:PQF15 QAB12:QAB15 QJX12:QJX15 QTT12:QTT15 RDP12:RDP15 RNL12:RNL15 RXH12:RXH15 SHD12:SHD15 SQZ12:SQZ15 TAV12:TAV15 TKR12:TKR15 TUN12:TUN15 UEJ12:UEJ15 UOF12:UOF15 UYB12:UYB15 VHX12:VHX15 VRT12:VRT15 WBP12:WBP15 WLL12:WLL15 WVH12:WVH15 B65582:B65583 IV65582:IV65583 SR65582:SR65583 ACN65582:ACN65583 AMJ65582:AMJ65583 AWF65582:AWF65583 BGB65582:BGB65583 BPX65582:BPX65583 BZT65582:BZT65583 CJP65582:CJP65583 CTL65582:CTL65583 DDH65582:DDH65583 DND65582:DND65583 DWZ65582:DWZ65583 EGV65582:EGV65583 EQR65582:EQR65583 FAN65582:FAN65583 FKJ65582:FKJ65583 FUF65582:FUF65583 GEB65582:GEB65583 GNX65582:GNX65583 GXT65582:GXT65583 HHP65582:HHP65583 HRL65582:HRL65583 IBH65582:IBH65583 ILD65582:ILD65583 IUZ65582:IUZ65583 JEV65582:JEV65583 JOR65582:JOR65583 JYN65582:JYN65583 KIJ65582:KIJ65583 KSF65582:KSF65583 LCB65582:LCB65583 LLX65582:LLX65583 LVT65582:LVT65583 MFP65582:MFP65583 MPL65582:MPL65583 MZH65582:MZH65583 NJD65582:NJD65583 NSZ65582:NSZ65583 OCV65582:OCV65583 OMR65582:OMR65583 OWN65582:OWN65583 PGJ65582:PGJ65583 PQF65582:PQF65583 QAB65582:QAB65583 QJX65582:QJX65583 QTT65582:QTT65583 RDP65582:RDP65583 RNL65582:RNL65583 RXH65582:RXH65583 SHD65582:SHD65583 SQZ65582:SQZ65583 TAV65582:TAV65583 TKR65582:TKR65583 TUN65582:TUN65583 UEJ65582:UEJ65583 UOF65582:UOF65583 UYB65582:UYB65583 VHX65582:VHX65583 VRT65582:VRT65583 WBP65582:WBP65583 WLL65582:WLL65583 WVH65582:WVH65583 B131118:B131119 IV131118:IV131119 SR131118:SR131119 ACN131118:ACN131119 AMJ131118:AMJ131119 AWF131118:AWF131119 BGB131118:BGB131119 BPX131118:BPX131119 BZT131118:BZT131119 CJP131118:CJP131119 CTL131118:CTL131119 DDH131118:DDH131119 DND131118:DND131119 DWZ131118:DWZ131119 EGV131118:EGV131119 EQR131118:EQR131119 FAN131118:FAN131119 FKJ131118:FKJ131119 FUF131118:FUF131119 GEB131118:GEB131119 GNX131118:GNX131119 GXT131118:GXT131119 HHP131118:HHP131119 HRL131118:HRL131119 IBH131118:IBH131119 ILD131118:ILD131119 IUZ131118:IUZ131119 JEV131118:JEV131119 JOR131118:JOR131119 JYN131118:JYN131119 KIJ131118:KIJ131119 KSF131118:KSF131119 LCB131118:LCB131119 LLX131118:LLX131119 LVT131118:LVT131119 MFP131118:MFP131119 MPL131118:MPL131119 MZH131118:MZH131119 NJD131118:NJD131119 NSZ131118:NSZ131119 OCV131118:OCV131119 OMR131118:OMR131119 OWN131118:OWN131119 PGJ131118:PGJ131119 PQF131118:PQF131119 QAB131118:QAB131119 QJX131118:QJX131119 QTT131118:QTT131119 RDP131118:RDP131119 RNL131118:RNL131119 RXH131118:RXH131119 SHD131118:SHD131119 SQZ131118:SQZ131119 TAV131118:TAV131119 TKR131118:TKR131119 TUN131118:TUN131119 UEJ131118:UEJ131119 UOF131118:UOF131119 UYB131118:UYB131119 VHX131118:VHX131119 VRT131118:VRT131119 WBP131118:WBP131119 WLL131118:WLL131119 WVH131118:WVH131119 B196654:B196655 IV196654:IV196655 SR196654:SR196655 ACN196654:ACN196655 AMJ196654:AMJ196655 AWF196654:AWF196655 BGB196654:BGB196655 BPX196654:BPX196655 BZT196654:BZT196655 CJP196654:CJP196655 CTL196654:CTL196655 DDH196654:DDH196655 DND196654:DND196655 DWZ196654:DWZ196655 EGV196654:EGV196655 EQR196654:EQR196655 FAN196654:FAN196655 FKJ196654:FKJ196655 FUF196654:FUF196655 GEB196654:GEB196655 GNX196654:GNX196655 GXT196654:GXT196655 HHP196654:HHP196655 HRL196654:HRL196655 IBH196654:IBH196655 ILD196654:ILD196655 IUZ196654:IUZ196655 JEV196654:JEV196655 JOR196654:JOR196655 JYN196654:JYN196655 KIJ196654:KIJ196655 KSF196654:KSF196655 LCB196654:LCB196655 LLX196654:LLX196655 LVT196654:LVT196655 MFP196654:MFP196655 MPL196654:MPL196655 MZH196654:MZH196655 NJD196654:NJD196655 NSZ196654:NSZ196655 OCV196654:OCV196655 OMR196654:OMR196655 OWN196654:OWN196655 PGJ196654:PGJ196655 PQF196654:PQF196655 QAB196654:QAB196655 QJX196654:QJX196655 QTT196654:QTT196655 RDP196654:RDP196655 RNL196654:RNL196655 RXH196654:RXH196655 SHD196654:SHD196655 SQZ196654:SQZ196655 TAV196654:TAV196655 TKR196654:TKR196655 TUN196654:TUN196655 UEJ196654:UEJ196655 UOF196654:UOF196655 UYB196654:UYB196655 VHX196654:VHX196655 VRT196654:VRT196655 WBP196654:WBP196655 WLL196654:WLL196655 WVH196654:WVH196655 B262190:B262191 IV262190:IV262191 SR262190:SR262191 ACN262190:ACN262191 AMJ262190:AMJ262191 AWF262190:AWF262191 BGB262190:BGB262191 BPX262190:BPX262191 BZT262190:BZT262191 CJP262190:CJP262191 CTL262190:CTL262191 DDH262190:DDH262191 DND262190:DND262191 DWZ262190:DWZ262191 EGV262190:EGV262191 EQR262190:EQR262191 FAN262190:FAN262191 FKJ262190:FKJ262191 FUF262190:FUF262191 GEB262190:GEB262191 GNX262190:GNX262191 GXT262190:GXT262191 HHP262190:HHP262191 HRL262190:HRL262191 IBH262190:IBH262191 ILD262190:ILD262191 IUZ262190:IUZ262191 JEV262190:JEV262191 JOR262190:JOR262191 JYN262190:JYN262191 KIJ262190:KIJ262191 KSF262190:KSF262191 LCB262190:LCB262191 LLX262190:LLX262191 LVT262190:LVT262191 MFP262190:MFP262191 MPL262190:MPL262191 MZH262190:MZH262191 NJD262190:NJD262191 NSZ262190:NSZ262191 OCV262190:OCV262191 OMR262190:OMR262191 OWN262190:OWN262191 PGJ262190:PGJ262191 PQF262190:PQF262191 QAB262190:QAB262191 QJX262190:QJX262191 QTT262190:QTT262191 RDP262190:RDP262191 RNL262190:RNL262191 RXH262190:RXH262191 SHD262190:SHD262191 SQZ262190:SQZ262191 TAV262190:TAV262191 TKR262190:TKR262191 TUN262190:TUN262191 UEJ262190:UEJ262191 UOF262190:UOF262191 UYB262190:UYB262191 VHX262190:VHX262191 VRT262190:VRT262191 WBP262190:WBP262191 WLL262190:WLL262191 WVH262190:WVH262191 B327726:B327727 IV327726:IV327727 SR327726:SR327727 ACN327726:ACN327727 AMJ327726:AMJ327727 AWF327726:AWF327727 BGB327726:BGB327727 BPX327726:BPX327727 BZT327726:BZT327727 CJP327726:CJP327727 CTL327726:CTL327727 DDH327726:DDH327727 DND327726:DND327727 DWZ327726:DWZ327727 EGV327726:EGV327727 EQR327726:EQR327727 FAN327726:FAN327727 FKJ327726:FKJ327727 FUF327726:FUF327727 GEB327726:GEB327727 GNX327726:GNX327727 GXT327726:GXT327727 HHP327726:HHP327727 HRL327726:HRL327727 IBH327726:IBH327727 ILD327726:ILD327727 IUZ327726:IUZ327727 JEV327726:JEV327727 JOR327726:JOR327727 JYN327726:JYN327727 KIJ327726:KIJ327727 KSF327726:KSF327727 LCB327726:LCB327727 LLX327726:LLX327727 LVT327726:LVT327727 MFP327726:MFP327727 MPL327726:MPL327727 MZH327726:MZH327727 NJD327726:NJD327727 NSZ327726:NSZ327727 OCV327726:OCV327727 OMR327726:OMR327727 OWN327726:OWN327727 PGJ327726:PGJ327727 PQF327726:PQF327727 QAB327726:QAB327727 QJX327726:QJX327727 QTT327726:QTT327727 RDP327726:RDP327727 RNL327726:RNL327727 RXH327726:RXH327727 SHD327726:SHD327727 SQZ327726:SQZ327727 TAV327726:TAV327727 TKR327726:TKR327727 TUN327726:TUN327727 UEJ327726:UEJ327727 UOF327726:UOF327727 UYB327726:UYB327727 VHX327726:VHX327727 VRT327726:VRT327727 WBP327726:WBP327727 WLL327726:WLL327727 WVH327726:WVH327727 B393262:B393263 IV393262:IV393263 SR393262:SR393263 ACN393262:ACN393263 AMJ393262:AMJ393263 AWF393262:AWF393263 BGB393262:BGB393263 BPX393262:BPX393263 BZT393262:BZT393263 CJP393262:CJP393263 CTL393262:CTL393263 DDH393262:DDH393263 DND393262:DND393263 DWZ393262:DWZ393263 EGV393262:EGV393263 EQR393262:EQR393263 FAN393262:FAN393263 FKJ393262:FKJ393263 FUF393262:FUF393263 GEB393262:GEB393263 GNX393262:GNX393263 GXT393262:GXT393263 HHP393262:HHP393263 HRL393262:HRL393263 IBH393262:IBH393263 ILD393262:ILD393263 IUZ393262:IUZ393263 JEV393262:JEV393263 JOR393262:JOR393263 JYN393262:JYN393263 KIJ393262:KIJ393263 KSF393262:KSF393263 LCB393262:LCB393263 LLX393262:LLX393263 LVT393262:LVT393263 MFP393262:MFP393263 MPL393262:MPL393263 MZH393262:MZH393263 NJD393262:NJD393263 NSZ393262:NSZ393263 OCV393262:OCV393263 OMR393262:OMR393263 OWN393262:OWN393263 PGJ393262:PGJ393263 PQF393262:PQF393263 QAB393262:QAB393263 QJX393262:QJX393263 QTT393262:QTT393263 RDP393262:RDP393263 RNL393262:RNL393263 RXH393262:RXH393263 SHD393262:SHD393263 SQZ393262:SQZ393263 TAV393262:TAV393263 TKR393262:TKR393263 TUN393262:TUN393263 UEJ393262:UEJ393263 UOF393262:UOF393263 UYB393262:UYB393263 VHX393262:VHX393263 VRT393262:VRT393263 WBP393262:WBP393263 WLL393262:WLL393263 WVH393262:WVH393263 B458798:B458799 IV458798:IV458799 SR458798:SR458799 ACN458798:ACN458799 AMJ458798:AMJ458799 AWF458798:AWF458799 BGB458798:BGB458799 BPX458798:BPX458799 BZT458798:BZT458799 CJP458798:CJP458799 CTL458798:CTL458799 DDH458798:DDH458799 DND458798:DND458799 DWZ458798:DWZ458799 EGV458798:EGV458799 EQR458798:EQR458799 FAN458798:FAN458799 FKJ458798:FKJ458799 FUF458798:FUF458799 GEB458798:GEB458799 GNX458798:GNX458799 GXT458798:GXT458799 HHP458798:HHP458799 HRL458798:HRL458799 IBH458798:IBH458799 ILD458798:ILD458799 IUZ458798:IUZ458799 JEV458798:JEV458799 JOR458798:JOR458799 JYN458798:JYN458799 KIJ458798:KIJ458799 KSF458798:KSF458799 LCB458798:LCB458799 LLX458798:LLX458799 LVT458798:LVT458799 MFP458798:MFP458799 MPL458798:MPL458799 MZH458798:MZH458799 NJD458798:NJD458799 NSZ458798:NSZ458799 OCV458798:OCV458799 OMR458798:OMR458799 OWN458798:OWN458799 PGJ458798:PGJ458799 PQF458798:PQF458799 QAB458798:QAB458799 QJX458798:QJX458799 QTT458798:QTT458799 RDP458798:RDP458799 RNL458798:RNL458799 RXH458798:RXH458799 SHD458798:SHD458799 SQZ458798:SQZ458799 TAV458798:TAV458799 TKR458798:TKR458799 TUN458798:TUN458799 UEJ458798:UEJ458799 UOF458798:UOF458799 UYB458798:UYB458799 VHX458798:VHX458799 VRT458798:VRT458799 WBP458798:WBP458799 WLL458798:WLL458799 WVH458798:WVH458799 B524334:B524335 IV524334:IV524335 SR524334:SR524335 ACN524334:ACN524335 AMJ524334:AMJ524335 AWF524334:AWF524335 BGB524334:BGB524335 BPX524334:BPX524335 BZT524334:BZT524335 CJP524334:CJP524335 CTL524334:CTL524335 DDH524334:DDH524335 DND524334:DND524335 DWZ524334:DWZ524335 EGV524334:EGV524335 EQR524334:EQR524335 FAN524334:FAN524335 FKJ524334:FKJ524335 FUF524334:FUF524335 GEB524334:GEB524335 GNX524334:GNX524335 GXT524334:GXT524335 HHP524334:HHP524335 HRL524334:HRL524335 IBH524334:IBH524335 ILD524334:ILD524335 IUZ524334:IUZ524335 JEV524334:JEV524335 JOR524334:JOR524335 JYN524334:JYN524335 KIJ524334:KIJ524335 KSF524334:KSF524335 LCB524334:LCB524335 LLX524334:LLX524335 LVT524334:LVT524335 MFP524334:MFP524335 MPL524334:MPL524335 MZH524334:MZH524335 NJD524334:NJD524335 NSZ524334:NSZ524335 OCV524334:OCV524335 OMR524334:OMR524335 OWN524334:OWN524335 PGJ524334:PGJ524335 PQF524334:PQF524335 QAB524334:QAB524335 QJX524334:QJX524335 QTT524334:QTT524335 RDP524334:RDP524335 RNL524334:RNL524335 RXH524334:RXH524335 SHD524334:SHD524335 SQZ524334:SQZ524335 TAV524334:TAV524335 TKR524334:TKR524335 TUN524334:TUN524335 UEJ524334:UEJ524335 UOF524334:UOF524335 UYB524334:UYB524335 VHX524334:VHX524335 VRT524334:VRT524335 WBP524334:WBP524335 WLL524334:WLL524335 WVH524334:WVH524335 B589870:B589871 IV589870:IV589871 SR589870:SR589871 ACN589870:ACN589871 AMJ589870:AMJ589871 AWF589870:AWF589871 BGB589870:BGB589871 BPX589870:BPX589871 BZT589870:BZT589871 CJP589870:CJP589871 CTL589870:CTL589871 DDH589870:DDH589871 DND589870:DND589871 DWZ589870:DWZ589871 EGV589870:EGV589871 EQR589870:EQR589871 FAN589870:FAN589871 FKJ589870:FKJ589871 FUF589870:FUF589871 GEB589870:GEB589871 GNX589870:GNX589871 GXT589870:GXT589871 HHP589870:HHP589871 HRL589870:HRL589871 IBH589870:IBH589871 ILD589870:ILD589871 IUZ589870:IUZ589871 JEV589870:JEV589871 JOR589870:JOR589871 JYN589870:JYN589871 KIJ589870:KIJ589871 KSF589870:KSF589871 LCB589870:LCB589871 LLX589870:LLX589871 LVT589870:LVT589871 MFP589870:MFP589871 MPL589870:MPL589871 MZH589870:MZH589871 NJD589870:NJD589871 NSZ589870:NSZ589871 OCV589870:OCV589871 OMR589870:OMR589871 OWN589870:OWN589871 PGJ589870:PGJ589871 PQF589870:PQF589871 QAB589870:QAB589871 QJX589870:QJX589871 QTT589870:QTT589871 RDP589870:RDP589871 RNL589870:RNL589871 RXH589870:RXH589871 SHD589870:SHD589871 SQZ589870:SQZ589871 TAV589870:TAV589871 TKR589870:TKR589871 TUN589870:TUN589871 UEJ589870:UEJ589871 UOF589870:UOF589871 UYB589870:UYB589871 VHX589870:VHX589871 VRT589870:VRT589871 WBP589870:WBP589871 WLL589870:WLL589871 WVH589870:WVH589871 B655406:B655407 IV655406:IV655407 SR655406:SR655407 ACN655406:ACN655407 AMJ655406:AMJ655407 AWF655406:AWF655407 BGB655406:BGB655407 BPX655406:BPX655407 BZT655406:BZT655407 CJP655406:CJP655407 CTL655406:CTL655407 DDH655406:DDH655407 DND655406:DND655407 DWZ655406:DWZ655407 EGV655406:EGV655407 EQR655406:EQR655407 FAN655406:FAN655407 FKJ655406:FKJ655407 FUF655406:FUF655407 GEB655406:GEB655407 GNX655406:GNX655407 GXT655406:GXT655407 HHP655406:HHP655407 HRL655406:HRL655407 IBH655406:IBH655407 ILD655406:ILD655407 IUZ655406:IUZ655407 JEV655406:JEV655407 JOR655406:JOR655407 JYN655406:JYN655407 KIJ655406:KIJ655407 KSF655406:KSF655407 LCB655406:LCB655407 LLX655406:LLX655407 LVT655406:LVT655407 MFP655406:MFP655407 MPL655406:MPL655407 MZH655406:MZH655407 NJD655406:NJD655407 NSZ655406:NSZ655407 OCV655406:OCV655407 OMR655406:OMR655407 OWN655406:OWN655407 PGJ655406:PGJ655407 PQF655406:PQF655407 QAB655406:QAB655407 QJX655406:QJX655407 QTT655406:QTT655407 RDP655406:RDP655407 RNL655406:RNL655407 RXH655406:RXH655407 SHD655406:SHD655407 SQZ655406:SQZ655407 TAV655406:TAV655407 TKR655406:TKR655407 TUN655406:TUN655407 UEJ655406:UEJ655407 UOF655406:UOF655407 UYB655406:UYB655407 VHX655406:VHX655407 VRT655406:VRT655407 WBP655406:WBP655407 WLL655406:WLL655407 WVH655406:WVH655407 B720942:B720943 IV720942:IV720943 SR720942:SR720943 ACN720942:ACN720943 AMJ720942:AMJ720943 AWF720942:AWF720943 BGB720942:BGB720943 BPX720942:BPX720943 BZT720942:BZT720943 CJP720942:CJP720943 CTL720942:CTL720943 DDH720942:DDH720943 DND720942:DND720943 DWZ720942:DWZ720943 EGV720942:EGV720943 EQR720942:EQR720943 FAN720942:FAN720943 FKJ720942:FKJ720943 FUF720942:FUF720943 GEB720942:GEB720943 GNX720942:GNX720943 GXT720942:GXT720943 HHP720942:HHP720943 HRL720942:HRL720943 IBH720942:IBH720943 ILD720942:ILD720943 IUZ720942:IUZ720943 JEV720942:JEV720943 JOR720942:JOR720943 JYN720942:JYN720943 KIJ720942:KIJ720943 KSF720942:KSF720943 LCB720942:LCB720943 LLX720942:LLX720943 LVT720942:LVT720943 MFP720942:MFP720943 MPL720942:MPL720943 MZH720942:MZH720943 NJD720942:NJD720943 NSZ720942:NSZ720943 OCV720942:OCV720943 OMR720942:OMR720943 OWN720942:OWN720943 PGJ720942:PGJ720943 PQF720942:PQF720943 QAB720942:QAB720943 QJX720942:QJX720943 QTT720942:QTT720943 RDP720942:RDP720943 RNL720942:RNL720943 RXH720942:RXH720943 SHD720942:SHD720943 SQZ720942:SQZ720943 TAV720942:TAV720943 TKR720942:TKR720943 TUN720942:TUN720943 UEJ720942:UEJ720943 UOF720942:UOF720943 UYB720942:UYB720943 VHX720942:VHX720943 VRT720942:VRT720943 WBP720942:WBP720943 WLL720942:WLL720943 WVH720942:WVH720943 B786478:B786479 IV786478:IV786479 SR786478:SR786479 ACN786478:ACN786479 AMJ786478:AMJ786479 AWF786478:AWF786479 BGB786478:BGB786479 BPX786478:BPX786479 BZT786478:BZT786479 CJP786478:CJP786479 CTL786478:CTL786479 DDH786478:DDH786479 DND786478:DND786479 DWZ786478:DWZ786479 EGV786478:EGV786479 EQR786478:EQR786479 FAN786478:FAN786479 FKJ786478:FKJ786479 FUF786478:FUF786479 GEB786478:GEB786479 GNX786478:GNX786479 GXT786478:GXT786479 HHP786478:HHP786479 HRL786478:HRL786479 IBH786478:IBH786479 ILD786478:ILD786479 IUZ786478:IUZ786479 JEV786478:JEV786479 JOR786478:JOR786479 JYN786478:JYN786479 KIJ786478:KIJ786479 KSF786478:KSF786479 LCB786478:LCB786479 LLX786478:LLX786479 LVT786478:LVT786479 MFP786478:MFP786479 MPL786478:MPL786479 MZH786478:MZH786479 NJD786478:NJD786479 NSZ786478:NSZ786479 OCV786478:OCV786479 OMR786478:OMR786479 OWN786478:OWN786479 PGJ786478:PGJ786479 PQF786478:PQF786479 QAB786478:QAB786479 QJX786478:QJX786479 QTT786478:QTT786479 RDP786478:RDP786479 RNL786478:RNL786479 RXH786478:RXH786479 SHD786478:SHD786479 SQZ786478:SQZ786479 TAV786478:TAV786479 TKR786478:TKR786479 TUN786478:TUN786479 UEJ786478:UEJ786479 UOF786478:UOF786479 UYB786478:UYB786479 VHX786478:VHX786479 VRT786478:VRT786479 WBP786478:WBP786479 WLL786478:WLL786479 WVH786478:WVH786479 B852014:B852015 IV852014:IV852015 SR852014:SR852015 ACN852014:ACN852015 AMJ852014:AMJ852015 AWF852014:AWF852015 BGB852014:BGB852015 BPX852014:BPX852015 BZT852014:BZT852015 CJP852014:CJP852015 CTL852014:CTL852015 DDH852014:DDH852015 DND852014:DND852015 DWZ852014:DWZ852015 EGV852014:EGV852015 EQR852014:EQR852015 FAN852014:FAN852015 FKJ852014:FKJ852015 FUF852014:FUF852015 GEB852014:GEB852015 GNX852014:GNX852015 GXT852014:GXT852015 HHP852014:HHP852015 HRL852014:HRL852015 IBH852014:IBH852015 ILD852014:ILD852015 IUZ852014:IUZ852015 JEV852014:JEV852015 JOR852014:JOR852015 JYN852014:JYN852015 KIJ852014:KIJ852015 KSF852014:KSF852015 LCB852014:LCB852015 LLX852014:LLX852015 LVT852014:LVT852015 MFP852014:MFP852015 MPL852014:MPL852015 MZH852014:MZH852015 NJD852014:NJD852015 NSZ852014:NSZ852015 OCV852014:OCV852015 OMR852014:OMR852015 OWN852014:OWN852015 PGJ852014:PGJ852015 PQF852014:PQF852015 QAB852014:QAB852015 QJX852014:QJX852015 QTT852014:QTT852015 RDP852014:RDP852015 RNL852014:RNL852015 RXH852014:RXH852015 SHD852014:SHD852015 SQZ852014:SQZ852015 TAV852014:TAV852015 TKR852014:TKR852015 TUN852014:TUN852015 UEJ852014:UEJ852015 UOF852014:UOF852015 UYB852014:UYB852015 VHX852014:VHX852015 VRT852014:VRT852015 WBP852014:WBP852015 WLL852014:WLL852015 WVH852014:WVH852015 B917550:B917551 IV917550:IV917551 SR917550:SR917551 ACN917550:ACN917551 AMJ917550:AMJ917551 AWF917550:AWF917551 BGB917550:BGB917551 BPX917550:BPX917551 BZT917550:BZT917551 CJP917550:CJP917551 CTL917550:CTL917551 DDH917550:DDH917551 DND917550:DND917551 DWZ917550:DWZ917551 EGV917550:EGV917551 EQR917550:EQR917551 FAN917550:FAN917551 FKJ917550:FKJ917551 FUF917550:FUF917551 GEB917550:GEB917551 GNX917550:GNX917551 GXT917550:GXT917551 HHP917550:HHP917551 HRL917550:HRL917551 IBH917550:IBH917551 ILD917550:ILD917551 IUZ917550:IUZ917551 JEV917550:JEV917551 JOR917550:JOR917551 JYN917550:JYN917551 KIJ917550:KIJ917551 KSF917550:KSF917551 LCB917550:LCB917551 LLX917550:LLX917551 LVT917550:LVT917551 MFP917550:MFP917551 MPL917550:MPL917551 MZH917550:MZH917551 NJD917550:NJD917551 NSZ917550:NSZ917551 OCV917550:OCV917551 OMR917550:OMR917551 OWN917550:OWN917551 PGJ917550:PGJ917551 PQF917550:PQF917551 QAB917550:QAB917551 QJX917550:QJX917551 QTT917550:QTT917551 RDP917550:RDP917551 RNL917550:RNL917551 RXH917550:RXH917551 SHD917550:SHD917551 SQZ917550:SQZ917551 TAV917550:TAV917551 TKR917550:TKR917551 TUN917550:TUN917551 UEJ917550:UEJ917551 UOF917550:UOF917551 UYB917550:UYB917551 VHX917550:VHX917551 VRT917550:VRT917551 WBP917550:WBP917551 WLL917550:WLL917551 WVH917550:WVH917551 B983086:B983087 IV983086:IV983087 SR983086:SR983087 ACN983086:ACN983087 AMJ983086:AMJ983087 AWF983086:AWF983087 BGB983086:BGB983087 BPX983086:BPX983087 BZT983086:BZT983087 CJP983086:CJP983087 CTL983086:CTL983087 DDH983086:DDH983087 DND983086:DND983087 DWZ983086:DWZ983087 EGV983086:EGV983087 EQR983086:EQR983087 FAN983086:FAN983087 FKJ983086:FKJ983087 FUF983086:FUF983087 GEB983086:GEB983087 GNX983086:GNX983087 GXT983086:GXT983087 HHP983086:HHP983087 HRL983086:HRL983087 IBH983086:IBH983087 ILD983086:ILD983087 IUZ983086:IUZ983087 JEV983086:JEV983087 JOR983086:JOR983087 JYN983086:JYN983087 KIJ983086:KIJ983087 KSF983086:KSF983087 LCB983086:LCB983087 LLX983086:LLX983087 LVT983086:LVT983087 MFP983086:MFP983087 MPL983086:MPL983087 MZH983086:MZH983087 NJD983086:NJD983087 NSZ983086:NSZ983087 OCV983086:OCV983087 OMR983086:OMR983087 OWN983086:OWN983087 PGJ983086:PGJ983087 PQF983086:PQF983087 QAB983086:QAB983087 QJX983086:QJX983087 QTT983086:QTT983087 RDP983086:RDP983087 RNL983086:RNL983087 RXH983086:RXH983087 SHD983086:SHD983087 SQZ983086:SQZ983087 TAV983086:TAV983087 TKR983086:TKR983087 TUN983086:TUN983087 UEJ983086:UEJ983087 UOF983086:UOF983087 UYB983086:UYB983087 VHX983086:VHX983087 VRT983086:VRT983087 WBP983086:WBP983087 WLL983086:WLL983087 WVH983086:WVH983087 JD12:JM15 SZ12:TI15 ACV12:ADE15 AMR12:ANA15 AWN12:AWW15 BGJ12:BGS15 BQF12:BQO15 CAB12:CAK15 CJX12:CKG15 CTT12:CUC15 DDP12:DDY15 DNL12:DNU15 DXH12:DXQ15 EHD12:EHM15 EQZ12:ERI15 FAV12:FBE15 FKR12:FLA15 FUN12:FUW15 GEJ12:GES15 GOF12:GOO15 GYB12:GYK15 HHX12:HIG15 HRT12:HSC15 IBP12:IBY15 ILL12:ILU15 IVH12:IVQ15 JFD12:JFM15 JOZ12:JPI15 JYV12:JZE15 KIR12:KJA15 KSN12:KSW15 LCJ12:LCS15 LMF12:LMO15 LWB12:LWK15 MFX12:MGG15 MPT12:MQC15 MZP12:MZY15 NJL12:NJU15 NTH12:NTQ15 ODD12:ODM15 OMZ12:ONI15 OWV12:OXE15 PGR12:PHA15 PQN12:PQW15 QAJ12:QAS15 QKF12:QKO15 QUB12:QUK15 RDX12:REG15 RNT12:ROC15 RXP12:RXY15 SHL12:SHU15 SRH12:SRQ15 TBD12:TBM15 TKZ12:TLI15 TUV12:TVE15 UER12:UFA15 UON12:UOW15 UYJ12:UYS15 VIF12:VIO15 VSB12:VSK15 WBX12:WCG15 WLT12:WMC15 WVP12:WVY15 JD65582:JM65583 SZ65582:TI65583 ACV65582:ADE65583 AMR65582:ANA65583 AWN65582:AWW65583 BGJ65582:BGS65583 BQF65582:BQO65583 CAB65582:CAK65583 CJX65582:CKG65583 CTT65582:CUC65583 DDP65582:DDY65583 DNL65582:DNU65583 DXH65582:DXQ65583 EHD65582:EHM65583 EQZ65582:ERI65583 FAV65582:FBE65583 FKR65582:FLA65583 FUN65582:FUW65583 GEJ65582:GES65583 GOF65582:GOO65583 GYB65582:GYK65583 HHX65582:HIG65583 HRT65582:HSC65583 IBP65582:IBY65583 ILL65582:ILU65583 IVH65582:IVQ65583 JFD65582:JFM65583 JOZ65582:JPI65583 JYV65582:JZE65583 KIR65582:KJA65583 KSN65582:KSW65583 LCJ65582:LCS65583 LMF65582:LMO65583 LWB65582:LWK65583 MFX65582:MGG65583 MPT65582:MQC65583 MZP65582:MZY65583 NJL65582:NJU65583 NTH65582:NTQ65583 ODD65582:ODM65583 OMZ65582:ONI65583 OWV65582:OXE65583 PGR65582:PHA65583 PQN65582:PQW65583 QAJ65582:QAS65583 QKF65582:QKO65583 QUB65582:QUK65583 RDX65582:REG65583 RNT65582:ROC65583 RXP65582:RXY65583 SHL65582:SHU65583 SRH65582:SRQ65583 TBD65582:TBM65583 TKZ65582:TLI65583 TUV65582:TVE65583 UER65582:UFA65583 UON65582:UOW65583 UYJ65582:UYS65583 VIF65582:VIO65583 VSB65582:VSK65583 WBX65582:WCG65583 WLT65582:WMC65583 WVP65582:WVY65583 JD131118:JM131119 SZ131118:TI131119 ACV131118:ADE131119 AMR131118:ANA131119 AWN131118:AWW131119 BGJ131118:BGS131119 BQF131118:BQO131119 CAB131118:CAK131119 CJX131118:CKG131119 CTT131118:CUC131119 DDP131118:DDY131119 DNL131118:DNU131119 DXH131118:DXQ131119 EHD131118:EHM131119 EQZ131118:ERI131119 FAV131118:FBE131119 FKR131118:FLA131119 FUN131118:FUW131119 GEJ131118:GES131119 GOF131118:GOO131119 GYB131118:GYK131119 HHX131118:HIG131119 HRT131118:HSC131119 IBP131118:IBY131119 ILL131118:ILU131119 IVH131118:IVQ131119 JFD131118:JFM131119 JOZ131118:JPI131119 JYV131118:JZE131119 KIR131118:KJA131119 KSN131118:KSW131119 LCJ131118:LCS131119 LMF131118:LMO131119 LWB131118:LWK131119 MFX131118:MGG131119 MPT131118:MQC131119 MZP131118:MZY131119 NJL131118:NJU131119 NTH131118:NTQ131119 ODD131118:ODM131119 OMZ131118:ONI131119 OWV131118:OXE131119 PGR131118:PHA131119 PQN131118:PQW131119 QAJ131118:QAS131119 QKF131118:QKO131119 QUB131118:QUK131119 RDX131118:REG131119 RNT131118:ROC131119 RXP131118:RXY131119 SHL131118:SHU131119 SRH131118:SRQ131119 TBD131118:TBM131119 TKZ131118:TLI131119 TUV131118:TVE131119 UER131118:UFA131119 UON131118:UOW131119 UYJ131118:UYS131119 VIF131118:VIO131119 VSB131118:VSK131119 WBX131118:WCG131119 WLT131118:WMC131119 WVP131118:WVY131119 JD196654:JM196655 SZ196654:TI196655 ACV196654:ADE196655 AMR196654:ANA196655 AWN196654:AWW196655 BGJ196654:BGS196655 BQF196654:BQO196655 CAB196654:CAK196655 CJX196654:CKG196655 CTT196654:CUC196655 DDP196654:DDY196655 DNL196654:DNU196655 DXH196654:DXQ196655 EHD196654:EHM196655 EQZ196654:ERI196655 FAV196654:FBE196655 FKR196654:FLA196655 FUN196654:FUW196655 GEJ196654:GES196655 GOF196654:GOO196655 GYB196654:GYK196655 HHX196654:HIG196655 HRT196654:HSC196655 IBP196654:IBY196655 ILL196654:ILU196655 IVH196654:IVQ196655 JFD196654:JFM196655 JOZ196654:JPI196655 JYV196654:JZE196655 KIR196654:KJA196655 KSN196654:KSW196655 LCJ196654:LCS196655 LMF196654:LMO196655 LWB196654:LWK196655 MFX196654:MGG196655 MPT196654:MQC196655 MZP196654:MZY196655 NJL196654:NJU196655 NTH196654:NTQ196655 ODD196654:ODM196655 OMZ196654:ONI196655 OWV196654:OXE196655 PGR196654:PHA196655 PQN196654:PQW196655 QAJ196654:QAS196655 QKF196654:QKO196655 QUB196654:QUK196655 RDX196654:REG196655 RNT196654:ROC196655 RXP196654:RXY196655 SHL196654:SHU196655 SRH196654:SRQ196655 TBD196654:TBM196655 TKZ196654:TLI196655 TUV196654:TVE196655 UER196654:UFA196655 UON196654:UOW196655 UYJ196654:UYS196655 VIF196654:VIO196655 VSB196654:VSK196655 WBX196654:WCG196655 WLT196654:WMC196655 WVP196654:WVY196655 JD262190:JM262191 SZ262190:TI262191 ACV262190:ADE262191 AMR262190:ANA262191 AWN262190:AWW262191 BGJ262190:BGS262191 BQF262190:BQO262191 CAB262190:CAK262191 CJX262190:CKG262191 CTT262190:CUC262191 DDP262190:DDY262191 DNL262190:DNU262191 DXH262190:DXQ262191 EHD262190:EHM262191 EQZ262190:ERI262191 FAV262190:FBE262191 FKR262190:FLA262191 FUN262190:FUW262191 GEJ262190:GES262191 GOF262190:GOO262191 GYB262190:GYK262191 HHX262190:HIG262191 HRT262190:HSC262191 IBP262190:IBY262191 ILL262190:ILU262191 IVH262190:IVQ262191 JFD262190:JFM262191 JOZ262190:JPI262191 JYV262190:JZE262191 KIR262190:KJA262191 KSN262190:KSW262191 LCJ262190:LCS262191 LMF262190:LMO262191 LWB262190:LWK262191 MFX262190:MGG262191 MPT262190:MQC262191 MZP262190:MZY262191 NJL262190:NJU262191 NTH262190:NTQ262191 ODD262190:ODM262191 OMZ262190:ONI262191 OWV262190:OXE262191 PGR262190:PHA262191 PQN262190:PQW262191 QAJ262190:QAS262191 QKF262190:QKO262191 QUB262190:QUK262191 RDX262190:REG262191 RNT262190:ROC262191 RXP262190:RXY262191 SHL262190:SHU262191 SRH262190:SRQ262191 TBD262190:TBM262191 TKZ262190:TLI262191 TUV262190:TVE262191 UER262190:UFA262191 UON262190:UOW262191 UYJ262190:UYS262191 VIF262190:VIO262191 VSB262190:VSK262191 WBX262190:WCG262191 WLT262190:WMC262191 WVP262190:WVY262191 JD327726:JM327727 SZ327726:TI327727 ACV327726:ADE327727 AMR327726:ANA327727 AWN327726:AWW327727 BGJ327726:BGS327727 BQF327726:BQO327727 CAB327726:CAK327727 CJX327726:CKG327727 CTT327726:CUC327727 DDP327726:DDY327727 DNL327726:DNU327727 DXH327726:DXQ327727 EHD327726:EHM327727 EQZ327726:ERI327727 FAV327726:FBE327727 FKR327726:FLA327727 FUN327726:FUW327727 GEJ327726:GES327727 GOF327726:GOO327727 GYB327726:GYK327727 HHX327726:HIG327727 HRT327726:HSC327727 IBP327726:IBY327727 ILL327726:ILU327727 IVH327726:IVQ327727 JFD327726:JFM327727 JOZ327726:JPI327727 JYV327726:JZE327727 KIR327726:KJA327727 KSN327726:KSW327727 LCJ327726:LCS327727 LMF327726:LMO327727 LWB327726:LWK327727 MFX327726:MGG327727 MPT327726:MQC327727 MZP327726:MZY327727 NJL327726:NJU327727 NTH327726:NTQ327727 ODD327726:ODM327727 OMZ327726:ONI327727 OWV327726:OXE327727 PGR327726:PHA327727 PQN327726:PQW327727 QAJ327726:QAS327727 QKF327726:QKO327727 QUB327726:QUK327727 RDX327726:REG327727 RNT327726:ROC327727 RXP327726:RXY327727 SHL327726:SHU327727 SRH327726:SRQ327727 TBD327726:TBM327727 TKZ327726:TLI327727 TUV327726:TVE327727 UER327726:UFA327727 UON327726:UOW327727 UYJ327726:UYS327727 VIF327726:VIO327727 VSB327726:VSK327727 WBX327726:WCG327727 WLT327726:WMC327727 WVP327726:WVY327727 JD393262:JM393263 SZ393262:TI393263 ACV393262:ADE393263 AMR393262:ANA393263 AWN393262:AWW393263 BGJ393262:BGS393263 BQF393262:BQO393263 CAB393262:CAK393263 CJX393262:CKG393263 CTT393262:CUC393263 DDP393262:DDY393263 DNL393262:DNU393263 DXH393262:DXQ393263 EHD393262:EHM393263 EQZ393262:ERI393263 FAV393262:FBE393263 FKR393262:FLA393263 FUN393262:FUW393263 GEJ393262:GES393263 GOF393262:GOO393263 GYB393262:GYK393263 HHX393262:HIG393263 HRT393262:HSC393263 IBP393262:IBY393263 ILL393262:ILU393263 IVH393262:IVQ393263 JFD393262:JFM393263 JOZ393262:JPI393263 JYV393262:JZE393263 KIR393262:KJA393263 KSN393262:KSW393263 LCJ393262:LCS393263 LMF393262:LMO393263 LWB393262:LWK393263 MFX393262:MGG393263 MPT393262:MQC393263 MZP393262:MZY393263 NJL393262:NJU393263 NTH393262:NTQ393263 ODD393262:ODM393263 OMZ393262:ONI393263 OWV393262:OXE393263 PGR393262:PHA393263 PQN393262:PQW393263 QAJ393262:QAS393263 QKF393262:QKO393263 QUB393262:QUK393263 RDX393262:REG393263 RNT393262:ROC393263 RXP393262:RXY393263 SHL393262:SHU393263 SRH393262:SRQ393263 TBD393262:TBM393263 TKZ393262:TLI393263 TUV393262:TVE393263 UER393262:UFA393263 UON393262:UOW393263 UYJ393262:UYS393263 VIF393262:VIO393263 VSB393262:VSK393263 WBX393262:WCG393263 WLT393262:WMC393263 WVP393262:WVY393263 JD458798:JM458799 SZ458798:TI458799 ACV458798:ADE458799 AMR458798:ANA458799 AWN458798:AWW458799 BGJ458798:BGS458799 BQF458798:BQO458799 CAB458798:CAK458799 CJX458798:CKG458799 CTT458798:CUC458799 DDP458798:DDY458799 DNL458798:DNU458799 DXH458798:DXQ458799 EHD458798:EHM458799 EQZ458798:ERI458799 FAV458798:FBE458799 FKR458798:FLA458799 FUN458798:FUW458799 GEJ458798:GES458799 GOF458798:GOO458799 GYB458798:GYK458799 HHX458798:HIG458799 HRT458798:HSC458799 IBP458798:IBY458799 ILL458798:ILU458799 IVH458798:IVQ458799 JFD458798:JFM458799 JOZ458798:JPI458799 JYV458798:JZE458799 KIR458798:KJA458799 KSN458798:KSW458799 LCJ458798:LCS458799 LMF458798:LMO458799 LWB458798:LWK458799 MFX458798:MGG458799 MPT458798:MQC458799 MZP458798:MZY458799 NJL458798:NJU458799 NTH458798:NTQ458799 ODD458798:ODM458799 OMZ458798:ONI458799 OWV458798:OXE458799 PGR458798:PHA458799 PQN458798:PQW458799 QAJ458798:QAS458799 QKF458798:QKO458799 QUB458798:QUK458799 RDX458798:REG458799 RNT458798:ROC458799 RXP458798:RXY458799 SHL458798:SHU458799 SRH458798:SRQ458799 TBD458798:TBM458799 TKZ458798:TLI458799 TUV458798:TVE458799 UER458798:UFA458799 UON458798:UOW458799 UYJ458798:UYS458799 VIF458798:VIO458799 VSB458798:VSK458799 WBX458798:WCG458799 WLT458798:WMC458799 WVP458798:WVY458799 JD524334:JM524335 SZ524334:TI524335 ACV524334:ADE524335 AMR524334:ANA524335 AWN524334:AWW524335 BGJ524334:BGS524335 BQF524334:BQO524335 CAB524334:CAK524335 CJX524334:CKG524335 CTT524334:CUC524335 DDP524334:DDY524335 DNL524334:DNU524335 DXH524334:DXQ524335 EHD524334:EHM524335 EQZ524334:ERI524335 FAV524334:FBE524335 FKR524334:FLA524335 FUN524334:FUW524335 GEJ524334:GES524335 GOF524334:GOO524335 GYB524334:GYK524335 HHX524334:HIG524335 HRT524334:HSC524335 IBP524334:IBY524335 ILL524334:ILU524335 IVH524334:IVQ524335 JFD524334:JFM524335 JOZ524334:JPI524335 JYV524334:JZE524335 KIR524334:KJA524335 KSN524334:KSW524335 LCJ524334:LCS524335 LMF524334:LMO524335 LWB524334:LWK524335 MFX524334:MGG524335 MPT524334:MQC524335 MZP524334:MZY524335 NJL524334:NJU524335 NTH524334:NTQ524335 ODD524334:ODM524335 OMZ524334:ONI524335 OWV524334:OXE524335 PGR524334:PHA524335 PQN524334:PQW524335 QAJ524334:QAS524335 QKF524334:QKO524335 QUB524334:QUK524335 RDX524334:REG524335 RNT524334:ROC524335 RXP524334:RXY524335 SHL524334:SHU524335 SRH524334:SRQ524335 TBD524334:TBM524335 TKZ524334:TLI524335 TUV524334:TVE524335 UER524334:UFA524335 UON524334:UOW524335 UYJ524334:UYS524335 VIF524334:VIO524335 VSB524334:VSK524335 WBX524334:WCG524335 WLT524334:WMC524335 WVP524334:WVY524335 JD589870:JM589871 SZ589870:TI589871 ACV589870:ADE589871 AMR589870:ANA589871 AWN589870:AWW589871 BGJ589870:BGS589871 BQF589870:BQO589871 CAB589870:CAK589871 CJX589870:CKG589871 CTT589870:CUC589871 DDP589870:DDY589871 DNL589870:DNU589871 DXH589870:DXQ589871 EHD589870:EHM589871 EQZ589870:ERI589871 FAV589870:FBE589871 FKR589870:FLA589871 FUN589870:FUW589871 GEJ589870:GES589871 GOF589870:GOO589871 GYB589870:GYK589871 HHX589870:HIG589871 HRT589870:HSC589871 IBP589870:IBY589871 ILL589870:ILU589871 IVH589870:IVQ589871 JFD589870:JFM589871 JOZ589870:JPI589871 JYV589870:JZE589871 KIR589870:KJA589871 KSN589870:KSW589871 LCJ589870:LCS589871 LMF589870:LMO589871 LWB589870:LWK589871 MFX589870:MGG589871 MPT589870:MQC589871 MZP589870:MZY589871 NJL589870:NJU589871 NTH589870:NTQ589871 ODD589870:ODM589871 OMZ589870:ONI589871 OWV589870:OXE589871 PGR589870:PHA589871 PQN589870:PQW589871 QAJ589870:QAS589871 QKF589870:QKO589871 QUB589870:QUK589871 RDX589870:REG589871 RNT589870:ROC589871 RXP589870:RXY589871 SHL589870:SHU589871 SRH589870:SRQ589871 TBD589870:TBM589871 TKZ589870:TLI589871 TUV589870:TVE589871 UER589870:UFA589871 UON589870:UOW589871 UYJ589870:UYS589871 VIF589870:VIO589871 VSB589870:VSK589871 WBX589870:WCG589871 WLT589870:WMC589871 WVP589870:WVY589871 JD655406:JM655407 SZ655406:TI655407 ACV655406:ADE655407 AMR655406:ANA655407 AWN655406:AWW655407 BGJ655406:BGS655407 BQF655406:BQO655407 CAB655406:CAK655407 CJX655406:CKG655407 CTT655406:CUC655407 DDP655406:DDY655407 DNL655406:DNU655407 DXH655406:DXQ655407 EHD655406:EHM655407 EQZ655406:ERI655407 FAV655406:FBE655407 FKR655406:FLA655407 FUN655406:FUW655407 GEJ655406:GES655407 GOF655406:GOO655407 GYB655406:GYK655407 HHX655406:HIG655407 HRT655406:HSC655407 IBP655406:IBY655407 ILL655406:ILU655407 IVH655406:IVQ655407 JFD655406:JFM655407 JOZ655406:JPI655407 JYV655406:JZE655407 KIR655406:KJA655407 KSN655406:KSW655407 LCJ655406:LCS655407 LMF655406:LMO655407 LWB655406:LWK655407 MFX655406:MGG655407 MPT655406:MQC655407 MZP655406:MZY655407 NJL655406:NJU655407 NTH655406:NTQ655407 ODD655406:ODM655407 OMZ655406:ONI655407 OWV655406:OXE655407 PGR655406:PHA655407 PQN655406:PQW655407 QAJ655406:QAS655407 QKF655406:QKO655407 QUB655406:QUK655407 RDX655406:REG655407 RNT655406:ROC655407 RXP655406:RXY655407 SHL655406:SHU655407 SRH655406:SRQ655407 TBD655406:TBM655407 TKZ655406:TLI655407 TUV655406:TVE655407 UER655406:UFA655407 UON655406:UOW655407 UYJ655406:UYS655407 VIF655406:VIO655407 VSB655406:VSK655407 WBX655406:WCG655407 WLT655406:WMC655407 WVP655406:WVY655407 JD720942:JM720943 SZ720942:TI720943 ACV720942:ADE720943 AMR720942:ANA720943 AWN720942:AWW720943 BGJ720942:BGS720943 BQF720942:BQO720943 CAB720942:CAK720943 CJX720942:CKG720943 CTT720942:CUC720943 DDP720942:DDY720943 DNL720942:DNU720943 DXH720942:DXQ720943 EHD720942:EHM720943 EQZ720942:ERI720943 FAV720942:FBE720943 FKR720942:FLA720943 FUN720942:FUW720943 GEJ720942:GES720943 GOF720942:GOO720943 GYB720942:GYK720943 HHX720942:HIG720943 HRT720942:HSC720943 IBP720942:IBY720943 ILL720942:ILU720943 IVH720942:IVQ720943 JFD720942:JFM720943 JOZ720942:JPI720943 JYV720942:JZE720943 KIR720942:KJA720943 KSN720942:KSW720943 LCJ720942:LCS720943 LMF720942:LMO720943 LWB720942:LWK720943 MFX720942:MGG720943 MPT720942:MQC720943 MZP720942:MZY720943 NJL720942:NJU720943 NTH720942:NTQ720943 ODD720942:ODM720943 OMZ720942:ONI720943 OWV720942:OXE720943 PGR720942:PHA720943 PQN720942:PQW720943 QAJ720942:QAS720943 QKF720942:QKO720943 QUB720942:QUK720943 RDX720942:REG720943 RNT720942:ROC720943 RXP720942:RXY720943 SHL720942:SHU720943 SRH720942:SRQ720943 TBD720942:TBM720943 TKZ720942:TLI720943 TUV720942:TVE720943 UER720942:UFA720943 UON720942:UOW720943 UYJ720942:UYS720943 VIF720942:VIO720943 VSB720942:VSK720943 WBX720942:WCG720943 WLT720942:WMC720943 WVP720942:WVY720943 JD786478:JM786479 SZ786478:TI786479 ACV786478:ADE786479 AMR786478:ANA786479 AWN786478:AWW786479 BGJ786478:BGS786479 BQF786478:BQO786479 CAB786478:CAK786479 CJX786478:CKG786479 CTT786478:CUC786479 DDP786478:DDY786479 DNL786478:DNU786479 DXH786478:DXQ786479 EHD786478:EHM786479 EQZ786478:ERI786479 FAV786478:FBE786479 FKR786478:FLA786479 FUN786478:FUW786479 GEJ786478:GES786479 GOF786478:GOO786479 GYB786478:GYK786479 HHX786478:HIG786479 HRT786478:HSC786479 IBP786478:IBY786479 ILL786478:ILU786479 IVH786478:IVQ786479 JFD786478:JFM786479 JOZ786478:JPI786479 JYV786478:JZE786479 KIR786478:KJA786479 KSN786478:KSW786479 LCJ786478:LCS786479 LMF786478:LMO786479 LWB786478:LWK786479 MFX786478:MGG786479 MPT786478:MQC786479 MZP786478:MZY786479 NJL786478:NJU786479 NTH786478:NTQ786479 ODD786478:ODM786479 OMZ786478:ONI786479 OWV786478:OXE786479 PGR786478:PHA786479 PQN786478:PQW786479 QAJ786478:QAS786479 QKF786478:QKO786479 QUB786478:QUK786479 RDX786478:REG786479 RNT786478:ROC786479 RXP786478:RXY786479 SHL786478:SHU786479 SRH786478:SRQ786479 TBD786478:TBM786479 TKZ786478:TLI786479 TUV786478:TVE786479 UER786478:UFA786479 UON786478:UOW786479 UYJ786478:UYS786479 VIF786478:VIO786479 VSB786478:VSK786479 WBX786478:WCG786479 WLT786478:WMC786479 WVP786478:WVY786479 JD852014:JM852015 SZ852014:TI852015 ACV852014:ADE852015 AMR852014:ANA852015 AWN852014:AWW852015 BGJ852014:BGS852015 BQF852014:BQO852015 CAB852014:CAK852015 CJX852014:CKG852015 CTT852014:CUC852015 DDP852014:DDY852015 DNL852014:DNU852015 DXH852014:DXQ852015 EHD852014:EHM852015 EQZ852014:ERI852015 FAV852014:FBE852015 FKR852014:FLA852015 FUN852014:FUW852015 GEJ852014:GES852015 GOF852014:GOO852015 GYB852014:GYK852015 HHX852014:HIG852015 HRT852014:HSC852015 IBP852014:IBY852015 ILL852014:ILU852015 IVH852014:IVQ852015 JFD852014:JFM852015 JOZ852014:JPI852015 JYV852014:JZE852015 KIR852014:KJA852015 KSN852014:KSW852015 LCJ852014:LCS852015 LMF852014:LMO852015 LWB852014:LWK852015 MFX852014:MGG852015 MPT852014:MQC852015 MZP852014:MZY852015 NJL852014:NJU852015 NTH852014:NTQ852015 ODD852014:ODM852015 OMZ852014:ONI852015 OWV852014:OXE852015 PGR852014:PHA852015 PQN852014:PQW852015 QAJ852014:QAS852015 QKF852014:QKO852015 QUB852014:QUK852015 RDX852014:REG852015 RNT852014:ROC852015 RXP852014:RXY852015 SHL852014:SHU852015 SRH852014:SRQ852015 TBD852014:TBM852015 TKZ852014:TLI852015 TUV852014:TVE852015 UER852014:UFA852015 UON852014:UOW852015 UYJ852014:UYS852015 VIF852014:VIO852015 VSB852014:VSK852015 WBX852014:WCG852015 WLT852014:WMC852015 WVP852014:WVY852015 JD917550:JM917551 SZ917550:TI917551 ACV917550:ADE917551 AMR917550:ANA917551 AWN917550:AWW917551 BGJ917550:BGS917551 BQF917550:BQO917551 CAB917550:CAK917551 CJX917550:CKG917551 CTT917550:CUC917551 DDP917550:DDY917551 DNL917550:DNU917551 DXH917550:DXQ917551 EHD917550:EHM917551 EQZ917550:ERI917551 FAV917550:FBE917551 FKR917550:FLA917551 FUN917550:FUW917551 GEJ917550:GES917551 GOF917550:GOO917551 GYB917550:GYK917551 HHX917550:HIG917551 HRT917550:HSC917551 IBP917550:IBY917551 ILL917550:ILU917551 IVH917550:IVQ917551 JFD917550:JFM917551 JOZ917550:JPI917551 JYV917550:JZE917551 KIR917550:KJA917551 KSN917550:KSW917551 LCJ917550:LCS917551 LMF917550:LMO917551 LWB917550:LWK917551 MFX917550:MGG917551 MPT917550:MQC917551 MZP917550:MZY917551 NJL917550:NJU917551 NTH917550:NTQ917551 ODD917550:ODM917551 OMZ917550:ONI917551 OWV917550:OXE917551 PGR917550:PHA917551 PQN917550:PQW917551 QAJ917550:QAS917551 QKF917550:QKO917551 QUB917550:QUK917551 RDX917550:REG917551 RNT917550:ROC917551 RXP917550:RXY917551 SHL917550:SHU917551 SRH917550:SRQ917551 TBD917550:TBM917551 TKZ917550:TLI917551 TUV917550:TVE917551 UER917550:UFA917551 UON917550:UOW917551 UYJ917550:UYS917551 VIF917550:VIO917551 VSB917550:VSK917551 WBX917550:WCG917551 WLT917550:WMC917551 WVP917550:WVY917551 JD983086:JM983087 SZ983086:TI983087 ACV983086:ADE983087 AMR983086:ANA983087 AWN983086:AWW983087 BGJ983086:BGS983087 BQF983086:BQO983087 CAB983086:CAK983087 CJX983086:CKG983087 CTT983086:CUC983087 DDP983086:DDY983087 DNL983086:DNU983087 DXH983086:DXQ983087 EHD983086:EHM983087 EQZ983086:ERI983087 FAV983086:FBE983087 FKR983086:FLA983087 FUN983086:FUW983087 GEJ983086:GES983087 GOF983086:GOO983087 GYB983086:GYK983087 HHX983086:HIG983087 HRT983086:HSC983087 IBP983086:IBY983087 ILL983086:ILU983087 IVH983086:IVQ983087 JFD983086:JFM983087 JOZ983086:JPI983087 JYV983086:JZE983087 KIR983086:KJA983087 KSN983086:KSW983087 LCJ983086:LCS983087 LMF983086:LMO983087 LWB983086:LWK983087 MFX983086:MGG983087 MPT983086:MQC983087 MZP983086:MZY983087 NJL983086:NJU983087 NTH983086:NTQ983087 ODD983086:ODM983087 OMZ983086:ONI983087 OWV983086:OXE983087 PGR983086:PHA983087 PQN983086:PQW983087 QAJ983086:QAS983087 QKF983086:QKO983087 QUB983086:QUK983087 RDX983086:REG983087 RNT983086:ROC983087 RXP983086:RXY983087 SHL983086:SHU983087 SRH983086:SRQ983087 TBD983086:TBM983087 TKZ983086:TLI983087 TUV983086:TVE983087 UER983086:UFA983087 UON983086:UOW983087 UYJ983086:UYS983087 VIF983086:VIO983087 VSB983086:VSK983087 WBX983086:WCG983087 WLT983086:WMC983087 WVP983086:WVY983087 JI31:JI34 TE31:TE34 ADA31:ADA34 AMW31:AMW34 AWS31:AWS34 BGO31:BGO34 BQK31:BQK34 CAG31:CAG34 CKC31:CKC34 CTY31:CTY34 DDU31:DDU34 DNQ31:DNQ34 DXM31:DXM34 EHI31:EHI34 ERE31:ERE34 FBA31:FBA34 FKW31:FKW34 FUS31:FUS34 GEO31:GEO34 GOK31:GOK34 GYG31:GYG34 HIC31:HIC34 HRY31:HRY34 IBU31:IBU34 ILQ31:ILQ34 IVM31:IVM34 JFI31:JFI34 JPE31:JPE34 JZA31:JZA34 KIW31:KIW34 KSS31:KSS34 LCO31:LCO34 LMK31:LMK34 LWG31:LWG34 MGC31:MGC34 MPY31:MPY34 MZU31:MZU34 NJQ31:NJQ34 NTM31:NTM34 ODI31:ODI34 ONE31:ONE34 OXA31:OXA34 PGW31:PGW34 PQS31:PQS34 QAO31:QAO34 QKK31:QKK34 QUG31:QUG34 REC31:REC34 RNY31:RNY34 RXU31:RXU34 SHQ31:SHQ34 SRM31:SRM34 TBI31:TBI34 TLE31:TLE34 TVA31:TVA34 UEW31:UEW34 UOS31:UOS34 UYO31:UYO34 VIK31:VIK34 VSG31:VSG34 WCC31:WCC34 WLY31:WLY34 WVU31:WVU34 M65592:M65593 JI65592:JI65593 TE65592:TE65593 ADA65592:ADA65593 AMW65592:AMW65593 AWS65592:AWS65593 BGO65592:BGO65593 BQK65592:BQK65593 CAG65592:CAG65593 CKC65592:CKC65593 CTY65592:CTY65593 DDU65592:DDU65593 DNQ65592:DNQ65593 DXM65592:DXM65593 EHI65592:EHI65593 ERE65592:ERE65593 FBA65592:FBA65593 FKW65592:FKW65593 FUS65592:FUS65593 GEO65592:GEO65593 GOK65592:GOK65593 GYG65592:GYG65593 HIC65592:HIC65593 HRY65592:HRY65593 IBU65592:IBU65593 ILQ65592:ILQ65593 IVM65592:IVM65593 JFI65592:JFI65593 JPE65592:JPE65593 JZA65592:JZA65593 KIW65592:KIW65593 KSS65592:KSS65593 LCO65592:LCO65593 LMK65592:LMK65593 LWG65592:LWG65593 MGC65592:MGC65593 MPY65592:MPY65593 MZU65592:MZU65593 NJQ65592:NJQ65593 NTM65592:NTM65593 ODI65592:ODI65593 ONE65592:ONE65593 OXA65592:OXA65593 PGW65592:PGW65593 PQS65592:PQS65593 QAO65592:QAO65593 QKK65592:QKK65593 QUG65592:QUG65593 REC65592:REC65593 RNY65592:RNY65593 RXU65592:RXU65593 SHQ65592:SHQ65593 SRM65592:SRM65593 TBI65592:TBI65593 TLE65592:TLE65593 TVA65592:TVA65593 UEW65592:UEW65593 UOS65592:UOS65593 UYO65592:UYO65593 VIK65592:VIK65593 VSG65592:VSG65593 WCC65592:WCC65593 WLY65592:WLY65593 WVU65592:WVU65593 M131128:M131129 JI131128:JI131129 TE131128:TE131129 ADA131128:ADA131129 AMW131128:AMW131129 AWS131128:AWS131129 BGO131128:BGO131129 BQK131128:BQK131129 CAG131128:CAG131129 CKC131128:CKC131129 CTY131128:CTY131129 DDU131128:DDU131129 DNQ131128:DNQ131129 DXM131128:DXM131129 EHI131128:EHI131129 ERE131128:ERE131129 FBA131128:FBA131129 FKW131128:FKW131129 FUS131128:FUS131129 GEO131128:GEO131129 GOK131128:GOK131129 GYG131128:GYG131129 HIC131128:HIC131129 HRY131128:HRY131129 IBU131128:IBU131129 ILQ131128:ILQ131129 IVM131128:IVM131129 JFI131128:JFI131129 JPE131128:JPE131129 JZA131128:JZA131129 KIW131128:KIW131129 KSS131128:KSS131129 LCO131128:LCO131129 LMK131128:LMK131129 LWG131128:LWG131129 MGC131128:MGC131129 MPY131128:MPY131129 MZU131128:MZU131129 NJQ131128:NJQ131129 NTM131128:NTM131129 ODI131128:ODI131129 ONE131128:ONE131129 OXA131128:OXA131129 PGW131128:PGW131129 PQS131128:PQS131129 QAO131128:QAO131129 QKK131128:QKK131129 QUG131128:QUG131129 REC131128:REC131129 RNY131128:RNY131129 RXU131128:RXU131129 SHQ131128:SHQ131129 SRM131128:SRM131129 TBI131128:TBI131129 TLE131128:TLE131129 TVA131128:TVA131129 UEW131128:UEW131129 UOS131128:UOS131129 UYO131128:UYO131129 VIK131128:VIK131129 VSG131128:VSG131129 WCC131128:WCC131129 WLY131128:WLY131129 WVU131128:WVU131129 M196664:M196665 JI196664:JI196665 TE196664:TE196665 ADA196664:ADA196665 AMW196664:AMW196665 AWS196664:AWS196665 BGO196664:BGO196665 BQK196664:BQK196665 CAG196664:CAG196665 CKC196664:CKC196665 CTY196664:CTY196665 DDU196664:DDU196665 DNQ196664:DNQ196665 DXM196664:DXM196665 EHI196664:EHI196665 ERE196664:ERE196665 FBA196664:FBA196665 FKW196664:FKW196665 FUS196664:FUS196665 GEO196664:GEO196665 GOK196664:GOK196665 GYG196664:GYG196665 HIC196664:HIC196665 HRY196664:HRY196665 IBU196664:IBU196665 ILQ196664:ILQ196665 IVM196664:IVM196665 JFI196664:JFI196665 JPE196664:JPE196665 JZA196664:JZA196665 KIW196664:KIW196665 KSS196664:KSS196665 LCO196664:LCO196665 LMK196664:LMK196665 LWG196664:LWG196665 MGC196664:MGC196665 MPY196664:MPY196665 MZU196664:MZU196665 NJQ196664:NJQ196665 NTM196664:NTM196665 ODI196664:ODI196665 ONE196664:ONE196665 OXA196664:OXA196665 PGW196664:PGW196665 PQS196664:PQS196665 QAO196664:QAO196665 QKK196664:QKK196665 QUG196664:QUG196665 REC196664:REC196665 RNY196664:RNY196665 RXU196664:RXU196665 SHQ196664:SHQ196665 SRM196664:SRM196665 TBI196664:TBI196665 TLE196664:TLE196665 TVA196664:TVA196665 UEW196664:UEW196665 UOS196664:UOS196665 UYO196664:UYO196665 VIK196664:VIK196665 VSG196664:VSG196665 WCC196664:WCC196665 WLY196664:WLY196665 WVU196664:WVU196665 M262200:M262201 JI262200:JI262201 TE262200:TE262201 ADA262200:ADA262201 AMW262200:AMW262201 AWS262200:AWS262201 BGO262200:BGO262201 BQK262200:BQK262201 CAG262200:CAG262201 CKC262200:CKC262201 CTY262200:CTY262201 DDU262200:DDU262201 DNQ262200:DNQ262201 DXM262200:DXM262201 EHI262200:EHI262201 ERE262200:ERE262201 FBA262200:FBA262201 FKW262200:FKW262201 FUS262200:FUS262201 GEO262200:GEO262201 GOK262200:GOK262201 GYG262200:GYG262201 HIC262200:HIC262201 HRY262200:HRY262201 IBU262200:IBU262201 ILQ262200:ILQ262201 IVM262200:IVM262201 JFI262200:JFI262201 JPE262200:JPE262201 JZA262200:JZA262201 KIW262200:KIW262201 KSS262200:KSS262201 LCO262200:LCO262201 LMK262200:LMK262201 LWG262200:LWG262201 MGC262200:MGC262201 MPY262200:MPY262201 MZU262200:MZU262201 NJQ262200:NJQ262201 NTM262200:NTM262201 ODI262200:ODI262201 ONE262200:ONE262201 OXA262200:OXA262201 PGW262200:PGW262201 PQS262200:PQS262201 QAO262200:QAO262201 QKK262200:QKK262201 QUG262200:QUG262201 REC262200:REC262201 RNY262200:RNY262201 RXU262200:RXU262201 SHQ262200:SHQ262201 SRM262200:SRM262201 TBI262200:TBI262201 TLE262200:TLE262201 TVA262200:TVA262201 UEW262200:UEW262201 UOS262200:UOS262201 UYO262200:UYO262201 VIK262200:VIK262201 VSG262200:VSG262201 WCC262200:WCC262201 WLY262200:WLY262201 WVU262200:WVU262201 M327736:M327737 JI327736:JI327737 TE327736:TE327737 ADA327736:ADA327737 AMW327736:AMW327737 AWS327736:AWS327737 BGO327736:BGO327737 BQK327736:BQK327737 CAG327736:CAG327737 CKC327736:CKC327737 CTY327736:CTY327737 DDU327736:DDU327737 DNQ327736:DNQ327737 DXM327736:DXM327737 EHI327736:EHI327737 ERE327736:ERE327737 FBA327736:FBA327737 FKW327736:FKW327737 FUS327736:FUS327737 GEO327736:GEO327737 GOK327736:GOK327737 GYG327736:GYG327737 HIC327736:HIC327737 HRY327736:HRY327737 IBU327736:IBU327737 ILQ327736:ILQ327737 IVM327736:IVM327737 JFI327736:JFI327737 JPE327736:JPE327737 JZA327736:JZA327737 KIW327736:KIW327737 KSS327736:KSS327737 LCO327736:LCO327737 LMK327736:LMK327737 LWG327736:LWG327737 MGC327736:MGC327737 MPY327736:MPY327737 MZU327736:MZU327737 NJQ327736:NJQ327737 NTM327736:NTM327737 ODI327736:ODI327737 ONE327736:ONE327737 OXA327736:OXA327737 PGW327736:PGW327737 PQS327736:PQS327737 QAO327736:QAO327737 QKK327736:QKK327737 QUG327736:QUG327737 REC327736:REC327737 RNY327736:RNY327737 RXU327736:RXU327737 SHQ327736:SHQ327737 SRM327736:SRM327737 TBI327736:TBI327737 TLE327736:TLE327737 TVA327736:TVA327737 UEW327736:UEW327737 UOS327736:UOS327737 UYO327736:UYO327737 VIK327736:VIK327737 VSG327736:VSG327737 WCC327736:WCC327737 WLY327736:WLY327737 WVU327736:WVU327737 M393272:M393273 JI393272:JI393273 TE393272:TE393273 ADA393272:ADA393273 AMW393272:AMW393273 AWS393272:AWS393273 BGO393272:BGO393273 BQK393272:BQK393273 CAG393272:CAG393273 CKC393272:CKC393273 CTY393272:CTY393273 DDU393272:DDU393273 DNQ393272:DNQ393273 DXM393272:DXM393273 EHI393272:EHI393273 ERE393272:ERE393273 FBA393272:FBA393273 FKW393272:FKW393273 FUS393272:FUS393273 GEO393272:GEO393273 GOK393272:GOK393273 GYG393272:GYG393273 HIC393272:HIC393273 HRY393272:HRY393273 IBU393272:IBU393273 ILQ393272:ILQ393273 IVM393272:IVM393273 JFI393272:JFI393273 JPE393272:JPE393273 JZA393272:JZA393273 KIW393272:KIW393273 KSS393272:KSS393273 LCO393272:LCO393273 LMK393272:LMK393273 LWG393272:LWG393273 MGC393272:MGC393273 MPY393272:MPY393273 MZU393272:MZU393273 NJQ393272:NJQ393273 NTM393272:NTM393273 ODI393272:ODI393273 ONE393272:ONE393273 OXA393272:OXA393273 PGW393272:PGW393273 PQS393272:PQS393273 QAO393272:QAO393273 QKK393272:QKK393273 QUG393272:QUG393273 REC393272:REC393273 RNY393272:RNY393273 RXU393272:RXU393273 SHQ393272:SHQ393273 SRM393272:SRM393273 TBI393272:TBI393273 TLE393272:TLE393273 TVA393272:TVA393273 UEW393272:UEW393273 UOS393272:UOS393273 UYO393272:UYO393273 VIK393272:VIK393273 VSG393272:VSG393273 WCC393272:WCC393273 WLY393272:WLY393273 WVU393272:WVU393273 M458808:M458809 JI458808:JI458809 TE458808:TE458809 ADA458808:ADA458809 AMW458808:AMW458809 AWS458808:AWS458809 BGO458808:BGO458809 BQK458808:BQK458809 CAG458808:CAG458809 CKC458808:CKC458809 CTY458808:CTY458809 DDU458808:DDU458809 DNQ458808:DNQ458809 DXM458808:DXM458809 EHI458808:EHI458809 ERE458808:ERE458809 FBA458808:FBA458809 FKW458808:FKW458809 FUS458808:FUS458809 GEO458808:GEO458809 GOK458808:GOK458809 GYG458808:GYG458809 HIC458808:HIC458809 HRY458808:HRY458809 IBU458808:IBU458809 ILQ458808:ILQ458809 IVM458808:IVM458809 JFI458808:JFI458809 JPE458808:JPE458809 JZA458808:JZA458809 KIW458808:KIW458809 KSS458808:KSS458809 LCO458808:LCO458809 LMK458808:LMK458809 LWG458808:LWG458809 MGC458808:MGC458809 MPY458808:MPY458809 MZU458808:MZU458809 NJQ458808:NJQ458809 NTM458808:NTM458809 ODI458808:ODI458809 ONE458808:ONE458809 OXA458808:OXA458809 PGW458808:PGW458809 PQS458808:PQS458809 QAO458808:QAO458809 QKK458808:QKK458809 QUG458808:QUG458809 REC458808:REC458809 RNY458808:RNY458809 RXU458808:RXU458809 SHQ458808:SHQ458809 SRM458808:SRM458809 TBI458808:TBI458809 TLE458808:TLE458809 TVA458808:TVA458809 UEW458808:UEW458809 UOS458808:UOS458809 UYO458808:UYO458809 VIK458808:VIK458809 VSG458808:VSG458809 WCC458808:WCC458809 WLY458808:WLY458809 WVU458808:WVU458809 M524344:M524345 JI524344:JI524345 TE524344:TE524345 ADA524344:ADA524345 AMW524344:AMW524345 AWS524344:AWS524345 BGO524344:BGO524345 BQK524344:BQK524345 CAG524344:CAG524345 CKC524344:CKC524345 CTY524344:CTY524345 DDU524344:DDU524345 DNQ524344:DNQ524345 DXM524344:DXM524345 EHI524344:EHI524345 ERE524344:ERE524345 FBA524344:FBA524345 FKW524344:FKW524345 FUS524344:FUS524345 GEO524344:GEO524345 GOK524344:GOK524345 GYG524344:GYG524345 HIC524344:HIC524345 HRY524344:HRY524345 IBU524344:IBU524345 ILQ524344:ILQ524345 IVM524344:IVM524345 JFI524344:JFI524345 JPE524344:JPE524345 JZA524344:JZA524345 KIW524344:KIW524345 KSS524344:KSS524345 LCO524344:LCO524345 LMK524344:LMK524345 LWG524344:LWG524345 MGC524344:MGC524345 MPY524344:MPY524345 MZU524344:MZU524345 NJQ524344:NJQ524345 NTM524344:NTM524345 ODI524344:ODI524345 ONE524344:ONE524345 OXA524344:OXA524345 PGW524344:PGW524345 PQS524344:PQS524345 QAO524344:QAO524345 QKK524344:QKK524345 QUG524344:QUG524345 REC524344:REC524345 RNY524344:RNY524345 RXU524344:RXU524345 SHQ524344:SHQ524345 SRM524344:SRM524345 TBI524344:TBI524345 TLE524344:TLE524345 TVA524344:TVA524345 UEW524344:UEW524345 UOS524344:UOS524345 UYO524344:UYO524345 VIK524344:VIK524345 VSG524344:VSG524345 WCC524344:WCC524345 WLY524344:WLY524345 WVU524344:WVU524345 M589880:M589881 JI589880:JI589881 TE589880:TE589881 ADA589880:ADA589881 AMW589880:AMW589881 AWS589880:AWS589881 BGO589880:BGO589881 BQK589880:BQK589881 CAG589880:CAG589881 CKC589880:CKC589881 CTY589880:CTY589881 DDU589880:DDU589881 DNQ589880:DNQ589881 DXM589880:DXM589881 EHI589880:EHI589881 ERE589880:ERE589881 FBA589880:FBA589881 FKW589880:FKW589881 FUS589880:FUS589881 GEO589880:GEO589881 GOK589880:GOK589881 GYG589880:GYG589881 HIC589880:HIC589881 HRY589880:HRY589881 IBU589880:IBU589881 ILQ589880:ILQ589881 IVM589880:IVM589881 JFI589880:JFI589881 JPE589880:JPE589881 JZA589880:JZA589881 KIW589880:KIW589881 KSS589880:KSS589881 LCO589880:LCO589881 LMK589880:LMK589881 LWG589880:LWG589881 MGC589880:MGC589881 MPY589880:MPY589881 MZU589880:MZU589881 NJQ589880:NJQ589881 NTM589880:NTM589881 ODI589880:ODI589881 ONE589880:ONE589881 OXA589880:OXA589881 PGW589880:PGW589881 PQS589880:PQS589881 QAO589880:QAO589881 QKK589880:QKK589881 QUG589880:QUG589881 REC589880:REC589881 RNY589880:RNY589881 RXU589880:RXU589881 SHQ589880:SHQ589881 SRM589880:SRM589881 TBI589880:TBI589881 TLE589880:TLE589881 TVA589880:TVA589881 UEW589880:UEW589881 UOS589880:UOS589881 UYO589880:UYO589881 VIK589880:VIK589881 VSG589880:VSG589881 WCC589880:WCC589881 WLY589880:WLY589881 WVU589880:WVU589881 M655416:M655417 JI655416:JI655417 TE655416:TE655417 ADA655416:ADA655417 AMW655416:AMW655417 AWS655416:AWS655417 BGO655416:BGO655417 BQK655416:BQK655417 CAG655416:CAG655417 CKC655416:CKC655417 CTY655416:CTY655417 DDU655416:DDU655417 DNQ655416:DNQ655417 DXM655416:DXM655417 EHI655416:EHI655417 ERE655416:ERE655417 FBA655416:FBA655417 FKW655416:FKW655417 FUS655416:FUS655417 GEO655416:GEO655417 GOK655416:GOK655417 GYG655416:GYG655417 HIC655416:HIC655417 HRY655416:HRY655417 IBU655416:IBU655417 ILQ655416:ILQ655417 IVM655416:IVM655417 JFI655416:JFI655417 JPE655416:JPE655417 JZA655416:JZA655417 KIW655416:KIW655417 KSS655416:KSS655417 LCO655416:LCO655417 LMK655416:LMK655417 LWG655416:LWG655417 MGC655416:MGC655417 MPY655416:MPY655417 MZU655416:MZU655417 NJQ655416:NJQ655417 NTM655416:NTM655417 ODI655416:ODI655417 ONE655416:ONE655417 OXA655416:OXA655417 PGW655416:PGW655417 PQS655416:PQS655417 QAO655416:QAO655417 QKK655416:QKK655417 QUG655416:QUG655417 REC655416:REC655417 RNY655416:RNY655417 RXU655416:RXU655417 SHQ655416:SHQ655417 SRM655416:SRM655417 TBI655416:TBI655417 TLE655416:TLE655417 TVA655416:TVA655417 UEW655416:UEW655417 UOS655416:UOS655417 UYO655416:UYO655417 VIK655416:VIK655417 VSG655416:VSG655417 WCC655416:WCC655417 WLY655416:WLY655417 WVU655416:WVU655417 M720952:M720953 JI720952:JI720953 TE720952:TE720953 ADA720952:ADA720953 AMW720952:AMW720953 AWS720952:AWS720953 BGO720952:BGO720953 BQK720952:BQK720953 CAG720952:CAG720953 CKC720952:CKC720953 CTY720952:CTY720953 DDU720952:DDU720953 DNQ720952:DNQ720953 DXM720952:DXM720953 EHI720952:EHI720953 ERE720952:ERE720953 FBA720952:FBA720953 FKW720952:FKW720953 FUS720952:FUS720953 GEO720952:GEO720953 GOK720952:GOK720953 GYG720952:GYG720953 HIC720952:HIC720953 HRY720952:HRY720953 IBU720952:IBU720953 ILQ720952:ILQ720953 IVM720952:IVM720953 JFI720952:JFI720953 JPE720952:JPE720953 JZA720952:JZA720953 KIW720952:KIW720953 KSS720952:KSS720953 LCO720952:LCO720953 LMK720952:LMK720953 LWG720952:LWG720953 MGC720952:MGC720953 MPY720952:MPY720953 MZU720952:MZU720953 NJQ720952:NJQ720953 NTM720952:NTM720953 ODI720952:ODI720953 ONE720952:ONE720953 OXA720952:OXA720953 PGW720952:PGW720953 PQS720952:PQS720953 QAO720952:QAO720953 QKK720952:QKK720953 QUG720952:QUG720953 REC720952:REC720953 RNY720952:RNY720953 RXU720952:RXU720953 SHQ720952:SHQ720953 SRM720952:SRM720953 TBI720952:TBI720953 TLE720952:TLE720953 TVA720952:TVA720953 UEW720952:UEW720953 UOS720952:UOS720953 UYO720952:UYO720953 VIK720952:VIK720953 VSG720952:VSG720953 WCC720952:WCC720953 WLY720952:WLY720953 WVU720952:WVU720953 M786488:M786489 JI786488:JI786489 TE786488:TE786489 ADA786488:ADA786489 AMW786488:AMW786489 AWS786488:AWS786489 BGO786488:BGO786489 BQK786488:BQK786489 CAG786488:CAG786489 CKC786488:CKC786489 CTY786488:CTY786489 DDU786488:DDU786489 DNQ786488:DNQ786489 DXM786488:DXM786489 EHI786488:EHI786489 ERE786488:ERE786489 FBA786488:FBA786489 FKW786488:FKW786489 FUS786488:FUS786489 GEO786488:GEO786489 GOK786488:GOK786489 GYG786488:GYG786489 HIC786488:HIC786489 HRY786488:HRY786489 IBU786488:IBU786489 ILQ786488:ILQ786489 IVM786488:IVM786489 JFI786488:JFI786489 JPE786488:JPE786489 JZA786488:JZA786489 KIW786488:KIW786489 KSS786488:KSS786489 LCO786488:LCO786489 LMK786488:LMK786489 LWG786488:LWG786489 MGC786488:MGC786489 MPY786488:MPY786489 MZU786488:MZU786489 NJQ786488:NJQ786489 NTM786488:NTM786489 ODI786488:ODI786489 ONE786488:ONE786489 OXA786488:OXA786489 PGW786488:PGW786489 PQS786488:PQS786489 QAO786488:QAO786489 QKK786488:QKK786489 QUG786488:QUG786489 REC786488:REC786489 RNY786488:RNY786489 RXU786488:RXU786489 SHQ786488:SHQ786489 SRM786488:SRM786489 TBI786488:TBI786489 TLE786488:TLE786489 TVA786488:TVA786489 UEW786488:UEW786489 UOS786488:UOS786489 UYO786488:UYO786489 VIK786488:VIK786489 VSG786488:VSG786489 WCC786488:WCC786489 WLY786488:WLY786489 WVU786488:WVU786489 M852024:M852025 JI852024:JI852025 TE852024:TE852025 ADA852024:ADA852025 AMW852024:AMW852025 AWS852024:AWS852025 BGO852024:BGO852025 BQK852024:BQK852025 CAG852024:CAG852025 CKC852024:CKC852025 CTY852024:CTY852025 DDU852024:DDU852025 DNQ852024:DNQ852025 DXM852024:DXM852025 EHI852024:EHI852025 ERE852024:ERE852025 FBA852024:FBA852025 FKW852024:FKW852025 FUS852024:FUS852025 GEO852024:GEO852025 GOK852024:GOK852025 GYG852024:GYG852025 HIC852024:HIC852025 HRY852024:HRY852025 IBU852024:IBU852025 ILQ852024:ILQ852025 IVM852024:IVM852025 JFI852024:JFI852025 JPE852024:JPE852025 JZA852024:JZA852025 KIW852024:KIW852025 KSS852024:KSS852025 LCO852024:LCO852025 LMK852024:LMK852025 LWG852024:LWG852025 MGC852024:MGC852025 MPY852024:MPY852025 MZU852024:MZU852025 NJQ852024:NJQ852025 NTM852024:NTM852025 ODI852024:ODI852025 ONE852024:ONE852025 OXA852024:OXA852025 PGW852024:PGW852025 PQS852024:PQS852025 QAO852024:QAO852025 QKK852024:QKK852025 QUG852024:QUG852025 REC852024:REC852025 RNY852024:RNY852025 RXU852024:RXU852025 SHQ852024:SHQ852025 SRM852024:SRM852025 TBI852024:TBI852025 TLE852024:TLE852025 TVA852024:TVA852025 UEW852024:UEW852025 UOS852024:UOS852025 UYO852024:UYO852025 VIK852024:VIK852025 VSG852024:VSG852025 WCC852024:WCC852025 WLY852024:WLY852025 WVU852024:WVU852025 M917560:M917561 JI917560:JI917561 TE917560:TE917561 ADA917560:ADA917561 AMW917560:AMW917561 AWS917560:AWS917561 BGO917560:BGO917561 BQK917560:BQK917561 CAG917560:CAG917561 CKC917560:CKC917561 CTY917560:CTY917561 DDU917560:DDU917561 DNQ917560:DNQ917561 DXM917560:DXM917561 EHI917560:EHI917561 ERE917560:ERE917561 FBA917560:FBA917561 FKW917560:FKW917561 FUS917560:FUS917561 GEO917560:GEO917561 GOK917560:GOK917561 GYG917560:GYG917561 HIC917560:HIC917561 HRY917560:HRY917561 IBU917560:IBU917561 ILQ917560:ILQ917561 IVM917560:IVM917561 JFI917560:JFI917561 JPE917560:JPE917561 JZA917560:JZA917561 KIW917560:KIW917561 KSS917560:KSS917561 LCO917560:LCO917561 LMK917560:LMK917561 LWG917560:LWG917561 MGC917560:MGC917561 MPY917560:MPY917561 MZU917560:MZU917561 NJQ917560:NJQ917561 NTM917560:NTM917561 ODI917560:ODI917561 ONE917560:ONE917561 OXA917560:OXA917561 PGW917560:PGW917561 PQS917560:PQS917561 QAO917560:QAO917561 QKK917560:QKK917561 QUG917560:QUG917561 REC917560:REC917561 RNY917560:RNY917561 RXU917560:RXU917561 SHQ917560:SHQ917561 SRM917560:SRM917561 TBI917560:TBI917561 TLE917560:TLE917561 TVA917560:TVA917561 UEW917560:UEW917561 UOS917560:UOS917561 UYO917560:UYO917561 VIK917560:VIK917561 VSG917560:VSG917561 WCC917560:WCC917561 WLY917560:WLY917561 WVU917560:WVU917561 M983096:M983097 JI983096:JI983097 TE983096:TE983097 ADA983096:ADA983097 AMW983096:AMW983097 AWS983096:AWS983097 BGO983096:BGO983097 BQK983096:BQK983097 CAG983096:CAG983097 CKC983096:CKC983097 CTY983096:CTY983097 DDU983096:DDU983097 DNQ983096:DNQ983097 DXM983096:DXM983097 EHI983096:EHI983097 ERE983096:ERE983097 FBA983096:FBA983097 FKW983096:FKW983097 FUS983096:FUS983097 GEO983096:GEO983097 GOK983096:GOK983097 GYG983096:GYG983097 HIC983096:HIC983097 HRY983096:HRY983097 IBU983096:IBU983097 ILQ983096:ILQ983097 IVM983096:IVM983097 JFI983096:JFI983097 JPE983096:JPE983097 JZA983096:JZA983097 KIW983096:KIW983097 KSS983096:KSS983097 LCO983096:LCO983097 LMK983096:LMK983097 LWG983096:LWG983097 MGC983096:MGC983097 MPY983096:MPY983097 MZU983096:MZU983097 NJQ983096:NJQ983097 NTM983096:NTM983097 ODI983096:ODI983097 ONE983096:ONE983097 OXA983096:OXA983097 PGW983096:PGW983097 PQS983096:PQS983097 QAO983096:QAO983097 QKK983096:QKK983097 QUG983096:QUG983097 REC983096:REC983097 RNY983096:RNY983097 RXU983096:RXU983097 SHQ983096:SHQ983097 SRM983096:SRM983097 TBI983096:TBI983097 TLE983096:TLE983097 TVA983096:TVA983097 UEW983096:UEW983097 UOS983096:UOS983097 UYO983096:UYO983097 VIK983096:VIK983097 VSG983096:VSG983097 WCC983096:WCC983097 WLY983096:WLY983097 WVU983096:WVU983097 K31:K32 JK31:JK34 TG31:TG34 ADC31:ADC34 AMY31:AMY34 AWU31:AWU34 BGQ31:BGQ34 BQM31:BQM34 CAI31:CAI34 CKE31:CKE34 CUA31:CUA34 DDW31:DDW34 DNS31:DNS34 DXO31:DXO34 EHK31:EHK34 ERG31:ERG34 FBC31:FBC34 FKY31:FKY34 FUU31:FUU34 GEQ31:GEQ34 GOM31:GOM34 GYI31:GYI34 HIE31:HIE34 HSA31:HSA34 IBW31:IBW34 ILS31:ILS34 IVO31:IVO34 JFK31:JFK34 JPG31:JPG34 JZC31:JZC34 KIY31:KIY34 KSU31:KSU34 LCQ31:LCQ34 LMM31:LMM34 LWI31:LWI34 MGE31:MGE34 MQA31:MQA34 MZW31:MZW34 NJS31:NJS34 NTO31:NTO34 ODK31:ODK34 ONG31:ONG34 OXC31:OXC34 PGY31:PGY34 PQU31:PQU34 QAQ31:QAQ34 QKM31:QKM34 QUI31:QUI34 REE31:REE34 ROA31:ROA34 RXW31:RXW34 SHS31:SHS34 SRO31:SRO34 TBK31:TBK34 TLG31:TLG34 TVC31:TVC34 UEY31:UEY34 UOU31:UOU34 UYQ31:UYQ34 VIM31:VIM34 VSI31:VSI34 WCE31:WCE34 WMA31:WMA34 WVW31:WVW34 JK65592:JK65593 TG65592:TG65593 ADC65592:ADC65593 AMY65592:AMY65593 AWU65592:AWU65593 BGQ65592:BGQ65593 BQM65592:BQM65593 CAI65592:CAI65593 CKE65592:CKE65593 CUA65592:CUA65593 DDW65592:DDW65593 DNS65592:DNS65593 DXO65592:DXO65593 EHK65592:EHK65593 ERG65592:ERG65593 FBC65592:FBC65593 FKY65592:FKY65593 FUU65592:FUU65593 GEQ65592:GEQ65593 GOM65592:GOM65593 GYI65592:GYI65593 HIE65592:HIE65593 HSA65592:HSA65593 IBW65592:IBW65593 ILS65592:ILS65593 IVO65592:IVO65593 JFK65592:JFK65593 JPG65592:JPG65593 JZC65592:JZC65593 KIY65592:KIY65593 KSU65592:KSU65593 LCQ65592:LCQ65593 LMM65592:LMM65593 LWI65592:LWI65593 MGE65592:MGE65593 MQA65592:MQA65593 MZW65592:MZW65593 NJS65592:NJS65593 NTO65592:NTO65593 ODK65592:ODK65593 ONG65592:ONG65593 OXC65592:OXC65593 PGY65592:PGY65593 PQU65592:PQU65593 QAQ65592:QAQ65593 QKM65592:QKM65593 QUI65592:QUI65593 REE65592:REE65593 ROA65592:ROA65593 RXW65592:RXW65593 SHS65592:SHS65593 SRO65592:SRO65593 TBK65592:TBK65593 TLG65592:TLG65593 TVC65592:TVC65593 UEY65592:UEY65593 UOU65592:UOU65593 UYQ65592:UYQ65593 VIM65592:VIM65593 VSI65592:VSI65593 WCE65592:WCE65593 WMA65592:WMA65593 WVW65592:WVW65593 JK131128:JK131129 TG131128:TG131129 ADC131128:ADC131129 AMY131128:AMY131129 AWU131128:AWU131129 BGQ131128:BGQ131129 BQM131128:BQM131129 CAI131128:CAI131129 CKE131128:CKE131129 CUA131128:CUA131129 DDW131128:DDW131129 DNS131128:DNS131129 DXO131128:DXO131129 EHK131128:EHK131129 ERG131128:ERG131129 FBC131128:FBC131129 FKY131128:FKY131129 FUU131128:FUU131129 GEQ131128:GEQ131129 GOM131128:GOM131129 GYI131128:GYI131129 HIE131128:HIE131129 HSA131128:HSA131129 IBW131128:IBW131129 ILS131128:ILS131129 IVO131128:IVO131129 JFK131128:JFK131129 JPG131128:JPG131129 JZC131128:JZC131129 KIY131128:KIY131129 KSU131128:KSU131129 LCQ131128:LCQ131129 LMM131128:LMM131129 LWI131128:LWI131129 MGE131128:MGE131129 MQA131128:MQA131129 MZW131128:MZW131129 NJS131128:NJS131129 NTO131128:NTO131129 ODK131128:ODK131129 ONG131128:ONG131129 OXC131128:OXC131129 PGY131128:PGY131129 PQU131128:PQU131129 QAQ131128:QAQ131129 QKM131128:QKM131129 QUI131128:QUI131129 REE131128:REE131129 ROA131128:ROA131129 RXW131128:RXW131129 SHS131128:SHS131129 SRO131128:SRO131129 TBK131128:TBK131129 TLG131128:TLG131129 TVC131128:TVC131129 UEY131128:UEY131129 UOU131128:UOU131129 UYQ131128:UYQ131129 VIM131128:VIM131129 VSI131128:VSI131129 WCE131128:WCE131129 WMA131128:WMA131129 WVW131128:WVW131129 JK196664:JK196665 TG196664:TG196665 ADC196664:ADC196665 AMY196664:AMY196665 AWU196664:AWU196665 BGQ196664:BGQ196665 BQM196664:BQM196665 CAI196664:CAI196665 CKE196664:CKE196665 CUA196664:CUA196665 DDW196664:DDW196665 DNS196664:DNS196665 DXO196664:DXO196665 EHK196664:EHK196665 ERG196664:ERG196665 FBC196664:FBC196665 FKY196664:FKY196665 FUU196664:FUU196665 GEQ196664:GEQ196665 GOM196664:GOM196665 GYI196664:GYI196665 HIE196664:HIE196665 HSA196664:HSA196665 IBW196664:IBW196665 ILS196664:ILS196665 IVO196664:IVO196665 JFK196664:JFK196665 JPG196664:JPG196665 JZC196664:JZC196665 KIY196664:KIY196665 KSU196664:KSU196665 LCQ196664:LCQ196665 LMM196664:LMM196665 LWI196664:LWI196665 MGE196664:MGE196665 MQA196664:MQA196665 MZW196664:MZW196665 NJS196664:NJS196665 NTO196664:NTO196665 ODK196664:ODK196665 ONG196664:ONG196665 OXC196664:OXC196665 PGY196664:PGY196665 PQU196664:PQU196665 QAQ196664:QAQ196665 QKM196664:QKM196665 QUI196664:QUI196665 REE196664:REE196665 ROA196664:ROA196665 RXW196664:RXW196665 SHS196664:SHS196665 SRO196664:SRO196665 TBK196664:TBK196665 TLG196664:TLG196665 TVC196664:TVC196665 UEY196664:UEY196665 UOU196664:UOU196665 UYQ196664:UYQ196665 VIM196664:VIM196665 VSI196664:VSI196665 WCE196664:WCE196665 WMA196664:WMA196665 WVW196664:WVW196665 JK262200:JK262201 TG262200:TG262201 ADC262200:ADC262201 AMY262200:AMY262201 AWU262200:AWU262201 BGQ262200:BGQ262201 BQM262200:BQM262201 CAI262200:CAI262201 CKE262200:CKE262201 CUA262200:CUA262201 DDW262200:DDW262201 DNS262200:DNS262201 DXO262200:DXO262201 EHK262200:EHK262201 ERG262200:ERG262201 FBC262200:FBC262201 FKY262200:FKY262201 FUU262200:FUU262201 GEQ262200:GEQ262201 GOM262200:GOM262201 GYI262200:GYI262201 HIE262200:HIE262201 HSA262200:HSA262201 IBW262200:IBW262201 ILS262200:ILS262201 IVO262200:IVO262201 JFK262200:JFK262201 JPG262200:JPG262201 JZC262200:JZC262201 KIY262200:KIY262201 KSU262200:KSU262201 LCQ262200:LCQ262201 LMM262200:LMM262201 LWI262200:LWI262201 MGE262200:MGE262201 MQA262200:MQA262201 MZW262200:MZW262201 NJS262200:NJS262201 NTO262200:NTO262201 ODK262200:ODK262201 ONG262200:ONG262201 OXC262200:OXC262201 PGY262200:PGY262201 PQU262200:PQU262201 QAQ262200:QAQ262201 QKM262200:QKM262201 QUI262200:QUI262201 REE262200:REE262201 ROA262200:ROA262201 RXW262200:RXW262201 SHS262200:SHS262201 SRO262200:SRO262201 TBK262200:TBK262201 TLG262200:TLG262201 TVC262200:TVC262201 UEY262200:UEY262201 UOU262200:UOU262201 UYQ262200:UYQ262201 VIM262200:VIM262201 VSI262200:VSI262201 WCE262200:WCE262201 WMA262200:WMA262201 WVW262200:WVW262201 JK327736:JK327737 TG327736:TG327737 ADC327736:ADC327737 AMY327736:AMY327737 AWU327736:AWU327737 BGQ327736:BGQ327737 BQM327736:BQM327737 CAI327736:CAI327737 CKE327736:CKE327737 CUA327736:CUA327737 DDW327736:DDW327737 DNS327736:DNS327737 DXO327736:DXO327737 EHK327736:EHK327737 ERG327736:ERG327737 FBC327736:FBC327737 FKY327736:FKY327737 FUU327736:FUU327737 GEQ327736:GEQ327737 GOM327736:GOM327737 GYI327736:GYI327737 HIE327736:HIE327737 HSA327736:HSA327737 IBW327736:IBW327737 ILS327736:ILS327737 IVO327736:IVO327737 JFK327736:JFK327737 JPG327736:JPG327737 JZC327736:JZC327737 KIY327736:KIY327737 KSU327736:KSU327737 LCQ327736:LCQ327737 LMM327736:LMM327737 LWI327736:LWI327737 MGE327736:MGE327737 MQA327736:MQA327737 MZW327736:MZW327737 NJS327736:NJS327737 NTO327736:NTO327737 ODK327736:ODK327737 ONG327736:ONG327737 OXC327736:OXC327737 PGY327736:PGY327737 PQU327736:PQU327737 QAQ327736:QAQ327737 QKM327736:QKM327737 QUI327736:QUI327737 REE327736:REE327737 ROA327736:ROA327737 RXW327736:RXW327737 SHS327736:SHS327737 SRO327736:SRO327737 TBK327736:TBK327737 TLG327736:TLG327737 TVC327736:TVC327737 UEY327736:UEY327737 UOU327736:UOU327737 UYQ327736:UYQ327737 VIM327736:VIM327737 VSI327736:VSI327737 WCE327736:WCE327737 WMA327736:WMA327737 WVW327736:WVW327737 JK393272:JK393273 TG393272:TG393273 ADC393272:ADC393273 AMY393272:AMY393273 AWU393272:AWU393273 BGQ393272:BGQ393273 BQM393272:BQM393273 CAI393272:CAI393273 CKE393272:CKE393273 CUA393272:CUA393273 DDW393272:DDW393273 DNS393272:DNS393273 DXO393272:DXO393273 EHK393272:EHK393273 ERG393272:ERG393273 FBC393272:FBC393273 FKY393272:FKY393273 FUU393272:FUU393273 GEQ393272:GEQ393273 GOM393272:GOM393273 GYI393272:GYI393273 HIE393272:HIE393273 HSA393272:HSA393273 IBW393272:IBW393273 ILS393272:ILS393273 IVO393272:IVO393273 JFK393272:JFK393273 JPG393272:JPG393273 JZC393272:JZC393273 KIY393272:KIY393273 KSU393272:KSU393273 LCQ393272:LCQ393273 LMM393272:LMM393273 LWI393272:LWI393273 MGE393272:MGE393273 MQA393272:MQA393273 MZW393272:MZW393273 NJS393272:NJS393273 NTO393272:NTO393273 ODK393272:ODK393273 ONG393272:ONG393273 OXC393272:OXC393273 PGY393272:PGY393273 PQU393272:PQU393273 QAQ393272:QAQ393273 QKM393272:QKM393273 QUI393272:QUI393273 REE393272:REE393273 ROA393272:ROA393273 RXW393272:RXW393273 SHS393272:SHS393273 SRO393272:SRO393273 TBK393272:TBK393273 TLG393272:TLG393273 TVC393272:TVC393273 UEY393272:UEY393273 UOU393272:UOU393273 UYQ393272:UYQ393273 VIM393272:VIM393273 VSI393272:VSI393273 WCE393272:WCE393273 WMA393272:WMA393273 WVW393272:WVW393273 JK458808:JK458809 TG458808:TG458809 ADC458808:ADC458809 AMY458808:AMY458809 AWU458808:AWU458809 BGQ458808:BGQ458809 BQM458808:BQM458809 CAI458808:CAI458809 CKE458808:CKE458809 CUA458808:CUA458809 DDW458808:DDW458809 DNS458808:DNS458809 DXO458808:DXO458809 EHK458808:EHK458809 ERG458808:ERG458809 FBC458808:FBC458809 FKY458808:FKY458809 FUU458808:FUU458809 GEQ458808:GEQ458809 GOM458808:GOM458809 GYI458808:GYI458809 HIE458808:HIE458809 HSA458808:HSA458809 IBW458808:IBW458809 ILS458808:ILS458809 IVO458808:IVO458809 JFK458808:JFK458809 JPG458808:JPG458809 JZC458808:JZC458809 KIY458808:KIY458809 KSU458808:KSU458809 LCQ458808:LCQ458809 LMM458808:LMM458809 LWI458808:LWI458809 MGE458808:MGE458809 MQA458808:MQA458809 MZW458808:MZW458809 NJS458808:NJS458809 NTO458808:NTO458809 ODK458808:ODK458809 ONG458808:ONG458809 OXC458808:OXC458809 PGY458808:PGY458809 PQU458808:PQU458809 QAQ458808:QAQ458809 QKM458808:QKM458809 QUI458808:QUI458809 REE458808:REE458809 ROA458808:ROA458809 RXW458808:RXW458809 SHS458808:SHS458809 SRO458808:SRO458809 TBK458808:TBK458809 TLG458808:TLG458809 TVC458808:TVC458809 UEY458808:UEY458809 UOU458808:UOU458809 UYQ458808:UYQ458809 VIM458808:VIM458809 VSI458808:VSI458809 WCE458808:WCE458809 WMA458808:WMA458809 WVW458808:WVW458809 JK524344:JK524345 TG524344:TG524345 ADC524344:ADC524345 AMY524344:AMY524345 AWU524344:AWU524345 BGQ524344:BGQ524345 BQM524344:BQM524345 CAI524344:CAI524345 CKE524344:CKE524345 CUA524344:CUA524345 DDW524344:DDW524345 DNS524344:DNS524345 DXO524344:DXO524345 EHK524344:EHK524345 ERG524344:ERG524345 FBC524344:FBC524345 FKY524344:FKY524345 FUU524344:FUU524345 GEQ524344:GEQ524345 GOM524344:GOM524345 GYI524344:GYI524345 HIE524344:HIE524345 HSA524344:HSA524345 IBW524344:IBW524345 ILS524344:ILS524345 IVO524344:IVO524345 JFK524344:JFK524345 JPG524344:JPG524345 JZC524344:JZC524345 KIY524344:KIY524345 KSU524344:KSU524345 LCQ524344:LCQ524345 LMM524344:LMM524345 LWI524344:LWI524345 MGE524344:MGE524345 MQA524344:MQA524345 MZW524344:MZW524345 NJS524344:NJS524345 NTO524344:NTO524345 ODK524344:ODK524345 ONG524344:ONG524345 OXC524344:OXC524345 PGY524344:PGY524345 PQU524344:PQU524345 QAQ524344:QAQ524345 QKM524344:QKM524345 QUI524344:QUI524345 REE524344:REE524345 ROA524344:ROA524345 RXW524344:RXW524345 SHS524344:SHS524345 SRO524344:SRO524345 TBK524344:TBK524345 TLG524344:TLG524345 TVC524344:TVC524345 UEY524344:UEY524345 UOU524344:UOU524345 UYQ524344:UYQ524345 VIM524344:VIM524345 VSI524344:VSI524345 WCE524344:WCE524345 WMA524344:WMA524345 WVW524344:WVW524345 JK589880:JK589881 TG589880:TG589881 ADC589880:ADC589881 AMY589880:AMY589881 AWU589880:AWU589881 BGQ589880:BGQ589881 BQM589880:BQM589881 CAI589880:CAI589881 CKE589880:CKE589881 CUA589880:CUA589881 DDW589880:DDW589881 DNS589880:DNS589881 DXO589880:DXO589881 EHK589880:EHK589881 ERG589880:ERG589881 FBC589880:FBC589881 FKY589880:FKY589881 FUU589880:FUU589881 GEQ589880:GEQ589881 GOM589880:GOM589881 GYI589880:GYI589881 HIE589880:HIE589881 HSA589880:HSA589881 IBW589880:IBW589881 ILS589880:ILS589881 IVO589880:IVO589881 JFK589880:JFK589881 JPG589880:JPG589881 JZC589880:JZC589881 KIY589880:KIY589881 KSU589880:KSU589881 LCQ589880:LCQ589881 LMM589880:LMM589881 LWI589880:LWI589881 MGE589880:MGE589881 MQA589880:MQA589881 MZW589880:MZW589881 NJS589880:NJS589881 NTO589880:NTO589881 ODK589880:ODK589881 ONG589880:ONG589881 OXC589880:OXC589881 PGY589880:PGY589881 PQU589880:PQU589881 QAQ589880:QAQ589881 QKM589880:QKM589881 QUI589880:QUI589881 REE589880:REE589881 ROA589880:ROA589881 RXW589880:RXW589881 SHS589880:SHS589881 SRO589880:SRO589881 TBK589880:TBK589881 TLG589880:TLG589881 TVC589880:TVC589881 UEY589880:UEY589881 UOU589880:UOU589881 UYQ589880:UYQ589881 VIM589880:VIM589881 VSI589880:VSI589881 WCE589880:WCE589881 WMA589880:WMA589881 WVW589880:WVW589881 JK655416:JK655417 TG655416:TG655417 ADC655416:ADC655417 AMY655416:AMY655417 AWU655416:AWU655417 BGQ655416:BGQ655417 BQM655416:BQM655417 CAI655416:CAI655417 CKE655416:CKE655417 CUA655416:CUA655417 DDW655416:DDW655417 DNS655416:DNS655417 DXO655416:DXO655417 EHK655416:EHK655417 ERG655416:ERG655417 FBC655416:FBC655417 FKY655416:FKY655417 FUU655416:FUU655417 GEQ655416:GEQ655417 GOM655416:GOM655417 GYI655416:GYI655417 HIE655416:HIE655417 HSA655416:HSA655417 IBW655416:IBW655417 ILS655416:ILS655417 IVO655416:IVO655417 JFK655416:JFK655417 JPG655416:JPG655417 JZC655416:JZC655417 KIY655416:KIY655417 KSU655416:KSU655417 LCQ655416:LCQ655417 LMM655416:LMM655417 LWI655416:LWI655417 MGE655416:MGE655417 MQA655416:MQA655417 MZW655416:MZW655417 NJS655416:NJS655417 NTO655416:NTO655417 ODK655416:ODK655417 ONG655416:ONG655417 OXC655416:OXC655417 PGY655416:PGY655417 PQU655416:PQU655417 QAQ655416:QAQ655417 QKM655416:QKM655417 QUI655416:QUI655417 REE655416:REE655417 ROA655416:ROA655417 RXW655416:RXW655417 SHS655416:SHS655417 SRO655416:SRO655417 TBK655416:TBK655417 TLG655416:TLG655417 TVC655416:TVC655417 UEY655416:UEY655417 UOU655416:UOU655417 UYQ655416:UYQ655417 VIM655416:VIM655417 VSI655416:VSI655417 WCE655416:WCE655417 WMA655416:WMA655417 WVW655416:WVW655417 JK720952:JK720953 TG720952:TG720953 ADC720952:ADC720953 AMY720952:AMY720953 AWU720952:AWU720953 BGQ720952:BGQ720953 BQM720952:BQM720953 CAI720952:CAI720953 CKE720952:CKE720953 CUA720952:CUA720953 DDW720952:DDW720953 DNS720952:DNS720953 DXO720952:DXO720953 EHK720952:EHK720953 ERG720952:ERG720953 FBC720952:FBC720953 FKY720952:FKY720953 FUU720952:FUU720953 GEQ720952:GEQ720953 GOM720952:GOM720953 GYI720952:GYI720953 HIE720952:HIE720953 HSA720952:HSA720953 IBW720952:IBW720953 ILS720952:ILS720953 IVO720952:IVO720953 JFK720952:JFK720953 JPG720952:JPG720953 JZC720952:JZC720953 KIY720952:KIY720953 KSU720952:KSU720953 LCQ720952:LCQ720953 LMM720952:LMM720953 LWI720952:LWI720953 MGE720952:MGE720953 MQA720952:MQA720953 MZW720952:MZW720953 NJS720952:NJS720953 NTO720952:NTO720953 ODK720952:ODK720953 ONG720952:ONG720953 OXC720952:OXC720953 PGY720952:PGY720953 PQU720952:PQU720953 QAQ720952:QAQ720953 QKM720952:QKM720953 QUI720952:QUI720953 REE720952:REE720953 ROA720952:ROA720953 RXW720952:RXW720953 SHS720952:SHS720953 SRO720952:SRO720953 TBK720952:TBK720953 TLG720952:TLG720953 TVC720952:TVC720953 UEY720952:UEY720953 UOU720952:UOU720953 UYQ720952:UYQ720953 VIM720952:VIM720953 VSI720952:VSI720953 WCE720952:WCE720953 WMA720952:WMA720953 WVW720952:WVW720953 JK786488:JK786489 TG786488:TG786489 ADC786488:ADC786489 AMY786488:AMY786489 AWU786488:AWU786489 BGQ786488:BGQ786489 BQM786488:BQM786489 CAI786488:CAI786489 CKE786488:CKE786489 CUA786488:CUA786489 DDW786488:DDW786489 DNS786488:DNS786489 DXO786488:DXO786489 EHK786488:EHK786489 ERG786488:ERG786489 FBC786488:FBC786489 FKY786488:FKY786489 FUU786488:FUU786489 GEQ786488:GEQ786489 GOM786488:GOM786489 GYI786488:GYI786489 HIE786488:HIE786489 HSA786488:HSA786489 IBW786488:IBW786489 ILS786488:ILS786489 IVO786488:IVO786489 JFK786488:JFK786489 JPG786488:JPG786489 JZC786488:JZC786489 KIY786488:KIY786489 KSU786488:KSU786489 LCQ786488:LCQ786489 LMM786488:LMM786489 LWI786488:LWI786489 MGE786488:MGE786489 MQA786488:MQA786489 MZW786488:MZW786489 NJS786488:NJS786489 NTO786488:NTO786489 ODK786488:ODK786489 ONG786488:ONG786489 OXC786488:OXC786489 PGY786488:PGY786489 PQU786488:PQU786489 QAQ786488:QAQ786489 QKM786488:QKM786489 QUI786488:QUI786489 REE786488:REE786489 ROA786488:ROA786489 RXW786488:RXW786489 SHS786488:SHS786489 SRO786488:SRO786489 TBK786488:TBK786489 TLG786488:TLG786489 TVC786488:TVC786489 UEY786488:UEY786489 UOU786488:UOU786489 UYQ786488:UYQ786489 VIM786488:VIM786489 VSI786488:VSI786489 WCE786488:WCE786489 WMA786488:WMA786489 WVW786488:WVW786489 JK852024:JK852025 TG852024:TG852025 ADC852024:ADC852025 AMY852024:AMY852025 AWU852024:AWU852025 BGQ852024:BGQ852025 BQM852024:BQM852025 CAI852024:CAI852025 CKE852024:CKE852025 CUA852024:CUA852025 DDW852024:DDW852025 DNS852024:DNS852025 DXO852024:DXO852025 EHK852024:EHK852025 ERG852024:ERG852025 FBC852024:FBC852025 FKY852024:FKY852025 FUU852024:FUU852025 GEQ852024:GEQ852025 GOM852024:GOM852025 GYI852024:GYI852025 HIE852024:HIE852025 HSA852024:HSA852025 IBW852024:IBW852025 ILS852024:ILS852025 IVO852024:IVO852025 JFK852024:JFK852025 JPG852024:JPG852025 JZC852024:JZC852025 KIY852024:KIY852025 KSU852024:KSU852025 LCQ852024:LCQ852025 LMM852024:LMM852025 LWI852024:LWI852025 MGE852024:MGE852025 MQA852024:MQA852025 MZW852024:MZW852025 NJS852024:NJS852025 NTO852024:NTO852025 ODK852024:ODK852025 ONG852024:ONG852025 OXC852024:OXC852025 PGY852024:PGY852025 PQU852024:PQU852025 QAQ852024:QAQ852025 QKM852024:QKM852025 QUI852024:QUI852025 REE852024:REE852025 ROA852024:ROA852025 RXW852024:RXW852025 SHS852024:SHS852025 SRO852024:SRO852025 TBK852024:TBK852025 TLG852024:TLG852025 TVC852024:TVC852025 UEY852024:UEY852025 UOU852024:UOU852025 UYQ852024:UYQ852025 VIM852024:VIM852025 VSI852024:VSI852025 WCE852024:WCE852025 WMA852024:WMA852025 WVW852024:WVW852025 JK917560:JK917561 TG917560:TG917561 ADC917560:ADC917561 AMY917560:AMY917561 AWU917560:AWU917561 BGQ917560:BGQ917561 BQM917560:BQM917561 CAI917560:CAI917561 CKE917560:CKE917561 CUA917560:CUA917561 DDW917560:DDW917561 DNS917560:DNS917561 DXO917560:DXO917561 EHK917560:EHK917561 ERG917560:ERG917561 FBC917560:FBC917561 FKY917560:FKY917561 FUU917560:FUU917561 GEQ917560:GEQ917561 GOM917560:GOM917561 GYI917560:GYI917561 HIE917560:HIE917561 HSA917560:HSA917561 IBW917560:IBW917561 ILS917560:ILS917561 IVO917560:IVO917561 JFK917560:JFK917561 JPG917560:JPG917561 JZC917560:JZC917561 KIY917560:KIY917561 KSU917560:KSU917561 LCQ917560:LCQ917561 LMM917560:LMM917561 LWI917560:LWI917561 MGE917560:MGE917561 MQA917560:MQA917561 MZW917560:MZW917561 NJS917560:NJS917561 NTO917560:NTO917561 ODK917560:ODK917561 ONG917560:ONG917561 OXC917560:OXC917561 PGY917560:PGY917561 PQU917560:PQU917561 QAQ917560:QAQ917561 QKM917560:QKM917561 QUI917560:QUI917561 REE917560:REE917561 ROA917560:ROA917561 RXW917560:RXW917561 SHS917560:SHS917561 SRO917560:SRO917561 TBK917560:TBK917561 TLG917560:TLG917561 TVC917560:TVC917561 UEY917560:UEY917561 UOU917560:UOU917561 UYQ917560:UYQ917561 VIM917560:VIM917561 VSI917560:VSI917561 WCE917560:WCE917561 WMA917560:WMA917561 WVW917560:WVW917561 JK983096:JK983097 TG983096:TG983097 ADC983096:ADC983097 AMY983096:AMY983097 AWU983096:AWU983097 BGQ983096:BGQ983097 BQM983096:BQM983097 CAI983096:CAI983097 CKE983096:CKE983097 CUA983096:CUA983097 DDW983096:DDW983097 DNS983096:DNS983097 DXO983096:DXO983097 EHK983096:EHK983097 ERG983096:ERG983097 FBC983096:FBC983097 FKY983096:FKY983097 FUU983096:FUU983097 GEQ983096:GEQ983097 GOM983096:GOM983097 GYI983096:GYI983097 HIE983096:HIE983097 HSA983096:HSA983097 IBW983096:IBW983097 ILS983096:ILS983097 IVO983096:IVO983097 JFK983096:JFK983097 JPG983096:JPG983097 JZC983096:JZC983097 KIY983096:KIY983097 KSU983096:KSU983097 LCQ983096:LCQ983097 LMM983096:LMM983097 LWI983096:LWI983097 MGE983096:MGE983097 MQA983096:MQA983097 MZW983096:MZW983097 NJS983096:NJS983097 NTO983096:NTO983097 ODK983096:ODK983097 ONG983096:ONG983097 OXC983096:OXC983097 PGY983096:PGY983097 PQU983096:PQU983097 QAQ983096:QAQ983097 QKM983096:QKM983097 QUI983096:QUI983097 REE983096:REE983097 ROA983096:ROA983097 RXW983096:RXW983097 SHS983096:SHS983097 SRO983096:SRO983097 TBK983096:TBK983097 TLG983096:TLG983097 TVC983096:TVC983097 UEY983096:UEY983097 UOU983096:UOU983097 UYQ983096:UYQ983097 VIM983096:VIM983097 VSI983096:VSI983097 WCE983096:WCE983097 WMA983096:WMA983097 WVW983096:WVW983097 P31:P32 JG31:JG34 TC31:TC34 ACY31:ACY34 AMU31:AMU34 AWQ31:AWQ34 BGM31:BGM34 BQI31:BQI34 CAE31:CAE34 CKA31:CKA34 CTW31:CTW34 DDS31:DDS34 DNO31:DNO34 DXK31:DXK34 EHG31:EHG34 ERC31:ERC34 FAY31:FAY34 FKU31:FKU34 FUQ31:FUQ34 GEM31:GEM34 GOI31:GOI34 GYE31:GYE34 HIA31:HIA34 HRW31:HRW34 IBS31:IBS34 ILO31:ILO34 IVK31:IVK34 JFG31:JFG34 JPC31:JPC34 JYY31:JYY34 KIU31:KIU34 KSQ31:KSQ34 LCM31:LCM34 LMI31:LMI34 LWE31:LWE34 MGA31:MGA34 MPW31:MPW34 MZS31:MZS34 NJO31:NJO34 NTK31:NTK34 ODG31:ODG34 ONC31:ONC34 OWY31:OWY34 PGU31:PGU34 PQQ31:PQQ34 QAM31:QAM34 QKI31:QKI34 QUE31:QUE34 REA31:REA34 RNW31:RNW34 RXS31:RXS34 SHO31:SHO34 SRK31:SRK34 TBG31:TBG34 TLC31:TLC34 TUY31:TUY34 UEU31:UEU34 UOQ31:UOQ34 UYM31:UYM34 VII31:VII34 VSE31:VSE34 WCA31:WCA34 WLW31:WLW34 WVS31:WVS34 K65592:K65593 JG65592:JG65593 TC65592:TC65593 ACY65592:ACY65593 AMU65592:AMU65593 AWQ65592:AWQ65593 BGM65592:BGM65593 BQI65592:BQI65593 CAE65592:CAE65593 CKA65592:CKA65593 CTW65592:CTW65593 DDS65592:DDS65593 DNO65592:DNO65593 DXK65592:DXK65593 EHG65592:EHG65593 ERC65592:ERC65593 FAY65592:FAY65593 FKU65592:FKU65593 FUQ65592:FUQ65593 GEM65592:GEM65593 GOI65592:GOI65593 GYE65592:GYE65593 HIA65592:HIA65593 HRW65592:HRW65593 IBS65592:IBS65593 ILO65592:ILO65593 IVK65592:IVK65593 JFG65592:JFG65593 JPC65592:JPC65593 JYY65592:JYY65593 KIU65592:KIU65593 KSQ65592:KSQ65593 LCM65592:LCM65593 LMI65592:LMI65593 LWE65592:LWE65593 MGA65592:MGA65593 MPW65592:MPW65593 MZS65592:MZS65593 NJO65592:NJO65593 NTK65592:NTK65593 ODG65592:ODG65593 ONC65592:ONC65593 OWY65592:OWY65593 PGU65592:PGU65593 PQQ65592:PQQ65593 QAM65592:QAM65593 QKI65592:QKI65593 QUE65592:QUE65593 REA65592:REA65593 RNW65592:RNW65593 RXS65592:RXS65593 SHO65592:SHO65593 SRK65592:SRK65593 TBG65592:TBG65593 TLC65592:TLC65593 TUY65592:TUY65593 UEU65592:UEU65593 UOQ65592:UOQ65593 UYM65592:UYM65593 VII65592:VII65593 VSE65592:VSE65593 WCA65592:WCA65593 WLW65592:WLW65593 WVS65592:WVS65593 K131128:K131129 JG131128:JG131129 TC131128:TC131129 ACY131128:ACY131129 AMU131128:AMU131129 AWQ131128:AWQ131129 BGM131128:BGM131129 BQI131128:BQI131129 CAE131128:CAE131129 CKA131128:CKA131129 CTW131128:CTW131129 DDS131128:DDS131129 DNO131128:DNO131129 DXK131128:DXK131129 EHG131128:EHG131129 ERC131128:ERC131129 FAY131128:FAY131129 FKU131128:FKU131129 FUQ131128:FUQ131129 GEM131128:GEM131129 GOI131128:GOI131129 GYE131128:GYE131129 HIA131128:HIA131129 HRW131128:HRW131129 IBS131128:IBS131129 ILO131128:ILO131129 IVK131128:IVK131129 JFG131128:JFG131129 JPC131128:JPC131129 JYY131128:JYY131129 KIU131128:KIU131129 KSQ131128:KSQ131129 LCM131128:LCM131129 LMI131128:LMI131129 LWE131128:LWE131129 MGA131128:MGA131129 MPW131128:MPW131129 MZS131128:MZS131129 NJO131128:NJO131129 NTK131128:NTK131129 ODG131128:ODG131129 ONC131128:ONC131129 OWY131128:OWY131129 PGU131128:PGU131129 PQQ131128:PQQ131129 QAM131128:QAM131129 QKI131128:QKI131129 QUE131128:QUE131129 REA131128:REA131129 RNW131128:RNW131129 RXS131128:RXS131129 SHO131128:SHO131129 SRK131128:SRK131129 TBG131128:TBG131129 TLC131128:TLC131129 TUY131128:TUY131129 UEU131128:UEU131129 UOQ131128:UOQ131129 UYM131128:UYM131129 VII131128:VII131129 VSE131128:VSE131129 WCA131128:WCA131129 WLW131128:WLW131129 WVS131128:WVS131129 K196664:K196665 JG196664:JG196665 TC196664:TC196665 ACY196664:ACY196665 AMU196664:AMU196665 AWQ196664:AWQ196665 BGM196664:BGM196665 BQI196664:BQI196665 CAE196664:CAE196665 CKA196664:CKA196665 CTW196664:CTW196665 DDS196664:DDS196665 DNO196664:DNO196665 DXK196664:DXK196665 EHG196664:EHG196665 ERC196664:ERC196665 FAY196664:FAY196665 FKU196664:FKU196665 FUQ196664:FUQ196665 GEM196664:GEM196665 GOI196664:GOI196665 GYE196664:GYE196665 HIA196664:HIA196665 HRW196664:HRW196665 IBS196664:IBS196665 ILO196664:ILO196665 IVK196664:IVK196665 JFG196664:JFG196665 JPC196664:JPC196665 JYY196664:JYY196665 KIU196664:KIU196665 KSQ196664:KSQ196665 LCM196664:LCM196665 LMI196664:LMI196665 LWE196664:LWE196665 MGA196664:MGA196665 MPW196664:MPW196665 MZS196664:MZS196665 NJO196664:NJO196665 NTK196664:NTK196665 ODG196664:ODG196665 ONC196664:ONC196665 OWY196664:OWY196665 PGU196664:PGU196665 PQQ196664:PQQ196665 QAM196664:QAM196665 QKI196664:QKI196665 QUE196664:QUE196665 REA196664:REA196665 RNW196664:RNW196665 RXS196664:RXS196665 SHO196664:SHO196665 SRK196664:SRK196665 TBG196664:TBG196665 TLC196664:TLC196665 TUY196664:TUY196665 UEU196664:UEU196665 UOQ196664:UOQ196665 UYM196664:UYM196665 VII196664:VII196665 VSE196664:VSE196665 WCA196664:WCA196665 WLW196664:WLW196665 WVS196664:WVS196665 K262200:K262201 JG262200:JG262201 TC262200:TC262201 ACY262200:ACY262201 AMU262200:AMU262201 AWQ262200:AWQ262201 BGM262200:BGM262201 BQI262200:BQI262201 CAE262200:CAE262201 CKA262200:CKA262201 CTW262200:CTW262201 DDS262200:DDS262201 DNO262200:DNO262201 DXK262200:DXK262201 EHG262200:EHG262201 ERC262200:ERC262201 FAY262200:FAY262201 FKU262200:FKU262201 FUQ262200:FUQ262201 GEM262200:GEM262201 GOI262200:GOI262201 GYE262200:GYE262201 HIA262200:HIA262201 HRW262200:HRW262201 IBS262200:IBS262201 ILO262200:ILO262201 IVK262200:IVK262201 JFG262200:JFG262201 JPC262200:JPC262201 JYY262200:JYY262201 KIU262200:KIU262201 KSQ262200:KSQ262201 LCM262200:LCM262201 LMI262200:LMI262201 LWE262200:LWE262201 MGA262200:MGA262201 MPW262200:MPW262201 MZS262200:MZS262201 NJO262200:NJO262201 NTK262200:NTK262201 ODG262200:ODG262201 ONC262200:ONC262201 OWY262200:OWY262201 PGU262200:PGU262201 PQQ262200:PQQ262201 QAM262200:QAM262201 QKI262200:QKI262201 QUE262200:QUE262201 REA262200:REA262201 RNW262200:RNW262201 RXS262200:RXS262201 SHO262200:SHO262201 SRK262200:SRK262201 TBG262200:TBG262201 TLC262200:TLC262201 TUY262200:TUY262201 UEU262200:UEU262201 UOQ262200:UOQ262201 UYM262200:UYM262201 VII262200:VII262201 VSE262200:VSE262201 WCA262200:WCA262201 WLW262200:WLW262201 WVS262200:WVS262201 K327736:K327737 JG327736:JG327737 TC327736:TC327737 ACY327736:ACY327737 AMU327736:AMU327737 AWQ327736:AWQ327737 BGM327736:BGM327737 BQI327736:BQI327737 CAE327736:CAE327737 CKA327736:CKA327737 CTW327736:CTW327737 DDS327736:DDS327737 DNO327736:DNO327737 DXK327736:DXK327737 EHG327736:EHG327737 ERC327736:ERC327737 FAY327736:FAY327737 FKU327736:FKU327737 FUQ327736:FUQ327737 GEM327736:GEM327737 GOI327736:GOI327737 GYE327736:GYE327737 HIA327736:HIA327737 HRW327736:HRW327737 IBS327736:IBS327737 ILO327736:ILO327737 IVK327736:IVK327737 JFG327736:JFG327737 JPC327736:JPC327737 JYY327736:JYY327737 KIU327736:KIU327737 KSQ327736:KSQ327737 LCM327736:LCM327737 LMI327736:LMI327737 LWE327736:LWE327737 MGA327736:MGA327737 MPW327736:MPW327737 MZS327736:MZS327737 NJO327736:NJO327737 NTK327736:NTK327737 ODG327736:ODG327737 ONC327736:ONC327737 OWY327736:OWY327737 PGU327736:PGU327737 PQQ327736:PQQ327737 QAM327736:QAM327737 QKI327736:QKI327737 QUE327736:QUE327737 REA327736:REA327737 RNW327736:RNW327737 RXS327736:RXS327737 SHO327736:SHO327737 SRK327736:SRK327737 TBG327736:TBG327737 TLC327736:TLC327737 TUY327736:TUY327737 UEU327736:UEU327737 UOQ327736:UOQ327737 UYM327736:UYM327737 VII327736:VII327737 VSE327736:VSE327737 WCA327736:WCA327737 WLW327736:WLW327737 WVS327736:WVS327737 K393272:K393273 JG393272:JG393273 TC393272:TC393273 ACY393272:ACY393273 AMU393272:AMU393273 AWQ393272:AWQ393273 BGM393272:BGM393273 BQI393272:BQI393273 CAE393272:CAE393273 CKA393272:CKA393273 CTW393272:CTW393273 DDS393272:DDS393273 DNO393272:DNO393273 DXK393272:DXK393273 EHG393272:EHG393273 ERC393272:ERC393273 FAY393272:FAY393273 FKU393272:FKU393273 FUQ393272:FUQ393273 GEM393272:GEM393273 GOI393272:GOI393273 GYE393272:GYE393273 HIA393272:HIA393273 HRW393272:HRW393273 IBS393272:IBS393273 ILO393272:ILO393273 IVK393272:IVK393273 JFG393272:JFG393273 JPC393272:JPC393273 JYY393272:JYY393273 KIU393272:KIU393273 KSQ393272:KSQ393273 LCM393272:LCM393273 LMI393272:LMI393273 LWE393272:LWE393273 MGA393272:MGA393273 MPW393272:MPW393273 MZS393272:MZS393273 NJO393272:NJO393273 NTK393272:NTK393273 ODG393272:ODG393273 ONC393272:ONC393273 OWY393272:OWY393273 PGU393272:PGU393273 PQQ393272:PQQ393273 QAM393272:QAM393273 QKI393272:QKI393273 QUE393272:QUE393273 REA393272:REA393273 RNW393272:RNW393273 RXS393272:RXS393273 SHO393272:SHO393273 SRK393272:SRK393273 TBG393272:TBG393273 TLC393272:TLC393273 TUY393272:TUY393273 UEU393272:UEU393273 UOQ393272:UOQ393273 UYM393272:UYM393273 VII393272:VII393273 VSE393272:VSE393273 WCA393272:WCA393273 WLW393272:WLW393273 WVS393272:WVS393273 K458808:K458809 JG458808:JG458809 TC458808:TC458809 ACY458808:ACY458809 AMU458808:AMU458809 AWQ458808:AWQ458809 BGM458808:BGM458809 BQI458808:BQI458809 CAE458808:CAE458809 CKA458808:CKA458809 CTW458808:CTW458809 DDS458808:DDS458809 DNO458808:DNO458809 DXK458808:DXK458809 EHG458808:EHG458809 ERC458808:ERC458809 FAY458808:FAY458809 FKU458808:FKU458809 FUQ458808:FUQ458809 GEM458808:GEM458809 GOI458808:GOI458809 GYE458808:GYE458809 HIA458808:HIA458809 HRW458808:HRW458809 IBS458808:IBS458809 ILO458808:ILO458809 IVK458808:IVK458809 JFG458808:JFG458809 JPC458808:JPC458809 JYY458808:JYY458809 KIU458808:KIU458809 KSQ458808:KSQ458809 LCM458808:LCM458809 LMI458808:LMI458809 LWE458808:LWE458809 MGA458808:MGA458809 MPW458808:MPW458809 MZS458808:MZS458809 NJO458808:NJO458809 NTK458808:NTK458809 ODG458808:ODG458809 ONC458808:ONC458809 OWY458808:OWY458809 PGU458808:PGU458809 PQQ458808:PQQ458809 QAM458808:QAM458809 QKI458808:QKI458809 QUE458808:QUE458809 REA458808:REA458809 RNW458808:RNW458809 RXS458808:RXS458809 SHO458808:SHO458809 SRK458808:SRK458809 TBG458808:TBG458809 TLC458808:TLC458809 TUY458808:TUY458809 UEU458808:UEU458809 UOQ458808:UOQ458809 UYM458808:UYM458809 VII458808:VII458809 VSE458808:VSE458809 WCA458808:WCA458809 WLW458808:WLW458809 WVS458808:WVS458809 K524344:K524345 JG524344:JG524345 TC524344:TC524345 ACY524344:ACY524345 AMU524344:AMU524345 AWQ524344:AWQ524345 BGM524344:BGM524345 BQI524344:BQI524345 CAE524344:CAE524345 CKA524344:CKA524345 CTW524344:CTW524345 DDS524344:DDS524345 DNO524344:DNO524345 DXK524344:DXK524345 EHG524344:EHG524345 ERC524344:ERC524345 FAY524344:FAY524345 FKU524344:FKU524345 FUQ524344:FUQ524345 GEM524344:GEM524345 GOI524344:GOI524345 GYE524344:GYE524345 HIA524344:HIA524345 HRW524344:HRW524345 IBS524344:IBS524345 ILO524344:ILO524345 IVK524344:IVK524345 JFG524344:JFG524345 JPC524344:JPC524345 JYY524344:JYY524345 KIU524344:KIU524345 KSQ524344:KSQ524345 LCM524344:LCM524345 LMI524344:LMI524345 LWE524344:LWE524345 MGA524344:MGA524345 MPW524344:MPW524345 MZS524344:MZS524345 NJO524344:NJO524345 NTK524344:NTK524345 ODG524344:ODG524345 ONC524344:ONC524345 OWY524344:OWY524345 PGU524344:PGU524345 PQQ524344:PQQ524345 QAM524344:QAM524345 QKI524344:QKI524345 QUE524344:QUE524345 REA524344:REA524345 RNW524344:RNW524345 RXS524344:RXS524345 SHO524344:SHO524345 SRK524344:SRK524345 TBG524344:TBG524345 TLC524344:TLC524345 TUY524344:TUY524345 UEU524344:UEU524345 UOQ524344:UOQ524345 UYM524344:UYM524345 VII524344:VII524345 VSE524344:VSE524345 WCA524344:WCA524345 WLW524344:WLW524345 WVS524344:WVS524345 K589880:K589881 JG589880:JG589881 TC589880:TC589881 ACY589880:ACY589881 AMU589880:AMU589881 AWQ589880:AWQ589881 BGM589880:BGM589881 BQI589880:BQI589881 CAE589880:CAE589881 CKA589880:CKA589881 CTW589880:CTW589881 DDS589880:DDS589881 DNO589880:DNO589881 DXK589880:DXK589881 EHG589880:EHG589881 ERC589880:ERC589881 FAY589880:FAY589881 FKU589880:FKU589881 FUQ589880:FUQ589881 GEM589880:GEM589881 GOI589880:GOI589881 GYE589880:GYE589881 HIA589880:HIA589881 HRW589880:HRW589881 IBS589880:IBS589881 ILO589880:ILO589881 IVK589880:IVK589881 JFG589880:JFG589881 JPC589880:JPC589881 JYY589880:JYY589881 KIU589880:KIU589881 KSQ589880:KSQ589881 LCM589880:LCM589881 LMI589880:LMI589881 LWE589880:LWE589881 MGA589880:MGA589881 MPW589880:MPW589881 MZS589880:MZS589881 NJO589880:NJO589881 NTK589880:NTK589881 ODG589880:ODG589881 ONC589880:ONC589881 OWY589880:OWY589881 PGU589880:PGU589881 PQQ589880:PQQ589881 QAM589880:QAM589881 QKI589880:QKI589881 QUE589880:QUE589881 REA589880:REA589881 RNW589880:RNW589881 RXS589880:RXS589881 SHO589880:SHO589881 SRK589880:SRK589881 TBG589880:TBG589881 TLC589880:TLC589881 TUY589880:TUY589881 UEU589880:UEU589881 UOQ589880:UOQ589881 UYM589880:UYM589881 VII589880:VII589881 VSE589880:VSE589881 WCA589880:WCA589881 WLW589880:WLW589881 WVS589880:WVS589881 K655416:K655417 JG655416:JG655417 TC655416:TC655417 ACY655416:ACY655417 AMU655416:AMU655417 AWQ655416:AWQ655417 BGM655416:BGM655417 BQI655416:BQI655417 CAE655416:CAE655417 CKA655416:CKA655417 CTW655416:CTW655417 DDS655416:DDS655417 DNO655416:DNO655417 DXK655416:DXK655417 EHG655416:EHG655417 ERC655416:ERC655417 FAY655416:FAY655417 FKU655416:FKU655417 FUQ655416:FUQ655417 GEM655416:GEM655417 GOI655416:GOI655417 GYE655416:GYE655417 HIA655416:HIA655417 HRW655416:HRW655417 IBS655416:IBS655417 ILO655416:ILO655417 IVK655416:IVK655417 JFG655416:JFG655417 JPC655416:JPC655417 JYY655416:JYY655417 KIU655416:KIU655417 KSQ655416:KSQ655417 LCM655416:LCM655417 LMI655416:LMI655417 LWE655416:LWE655417 MGA655416:MGA655417 MPW655416:MPW655417 MZS655416:MZS655417 NJO655416:NJO655417 NTK655416:NTK655417 ODG655416:ODG655417 ONC655416:ONC655417 OWY655416:OWY655417 PGU655416:PGU655417 PQQ655416:PQQ655417 QAM655416:QAM655417 QKI655416:QKI655417 QUE655416:QUE655417 REA655416:REA655417 RNW655416:RNW655417 RXS655416:RXS655417 SHO655416:SHO655417 SRK655416:SRK655417 TBG655416:TBG655417 TLC655416:TLC655417 TUY655416:TUY655417 UEU655416:UEU655417 UOQ655416:UOQ655417 UYM655416:UYM655417 VII655416:VII655417 VSE655416:VSE655417 WCA655416:WCA655417 WLW655416:WLW655417 WVS655416:WVS655417 K720952:K720953 JG720952:JG720953 TC720952:TC720953 ACY720952:ACY720953 AMU720952:AMU720953 AWQ720952:AWQ720953 BGM720952:BGM720953 BQI720952:BQI720953 CAE720952:CAE720953 CKA720952:CKA720953 CTW720952:CTW720953 DDS720952:DDS720953 DNO720952:DNO720953 DXK720952:DXK720953 EHG720952:EHG720953 ERC720952:ERC720953 FAY720952:FAY720953 FKU720952:FKU720953 FUQ720952:FUQ720953 GEM720952:GEM720953 GOI720952:GOI720953 GYE720952:GYE720953 HIA720952:HIA720953 HRW720952:HRW720953 IBS720952:IBS720953 ILO720952:ILO720953 IVK720952:IVK720953 JFG720952:JFG720953 JPC720952:JPC720953 JYY720952:JYY720953 KIU720952:KIU720953 KSQ720952:KSQ720953 LCM720952:LCM720953 LMI720952:LMI720953 LWE720952:LWE720953 MGA720952:MGA720953 MPW720952:MPW720953 MZS720952:MZS720953 NJO720952:NJO720953 NTK720952:NTK720953 ODG720952:ODG720953 ONC720952:ONC720953 OWY720952:OWY720953 PGU720952:PGU720953 PQQ720952:PQQ720953 QAM720952:QAM720953 QKI720952:QKI720953 QUE720952:QUE720953 REA720952:REA720953 RNW720952:RNW720953 RXS720952:RXS720953 SHO720952:SHO720953 SRK720952:SRK720953 TBG720952:TBG720953 TLC720952:TLC720953 TUY720952:TUY720953 UEU720952:UEU720953 UOQ720952:UOQ720953 UYM720952:UYM720953 VII720952:VII720953 VSE720952:VSE720953 WCA720952:WCA720953 WLW720952:WLW720953 WVS720952:WVS720953 K786488:K786489 JG786488:JG786489 TC786488:TC786489 ACY786488:ACY786489 AMU786488:AMU786489 AWQ786488:AWQ786489 BGM786488:BGM786489 BQI786488:BQI786489 CAE786488:CAE786489 CKA786488:CKA786489 CTW786488:CTW786489 DDS786488:DDS786489 DNO786488:DNO786489 DXK786488:DXK786489 EHG786488:EHG786489 ERC786488:ERC786489 FAY786488:FAY786489 FKU786488:FKU786489 FUQ786488:FUQ786489 GEM786488:GEM786489 GOI786488:GOI786489 GYE786488:GYE786489 HIA786488:HIA786489 HRW786488:HRW786489 IBS786488:IBS786489 ILO786488:ILO786489 IVK786488:IVK786489 JFG786488:JFG786489 JPC786488:JPC786489 JYY786488:JYY786489 KIU786488:KIU786489 KSQ786488:KSQ786489 LCM786488:LCM786489 LMI786488:LMI786489 LWE786488:LWE786489 MGA786488:MGA786489 MPW786488:MPW786489 MZS786488:MZS786489 NJO786488:NJO786489 NTK786488:NTK786489 ODG786488:ODG786489 ONC786488:ONC786489 OWY786488:OWY786489 PGU786488:PGU786489 PQQ786488:PQQ786489 QAM786488:QAM786489 QKI786488:QKI786489 QUE786488:QUE786489 REA786488:REA786489 RNW786488:RNW786489 RXS786488:RXS786489 SHO786488:SHO786489 SRK786488:SRK786489 TBG786488:TBG786489 TLC786488:TLC786489 TUY786488:TUY786489 UEU786488:UEU786489 UOQ786488:UOQ786489 UYM786488:UYM786489 VII786488:VII786489 VSE786488:VSE786489 WCA786488:WCA786489 WLW786488:WLW786489 WVS786488:WVS786489 K852024:K852025 JG852024:JG852025 TC852024:TC852025 ACY852024:ACY852025 AMU852024:AMU852025 AWQ852024:AWQ852025 BGM852024:BGM852025 BQI852024:BQI852025 CAE852024:CAE852025 CKA852024:CKA852025 CTW852024:CTW852025 DDS852024:DDS852025 DNO852024:DNO852025 DXK852024:DXK852025 EHG852024:EHG852025 ERC852024:ERC852025 FAY852024:FAY852025 FKU852024:FKU852025 FUQ852024:FUQ852025 GEM852024:GEM852025 GOI852024:GOI852025 GYE852024:GYE852025 HIA852024:HIA852025 HRW852024:HRW852025 IBS852024:IBS852025 ILO852024:ILO852025 IVK852024:IVK852025 JFG852024:JFG852025 JPC852024:JPC852025 JYY852024:JYY852025 KIU852024:KIU852025 KSQ852024:KSQ852025 LCM852024:LCM852025 LMI852024:LMI852025 LWE852024:LWE852025 MGA852024:MGA852025 MPW852024:MPW852025 MZS852024:MZS852025 NJO852024:NJO852025 NTK852024:NTK852025 ODG852024:ODG852025 ONC852024:ONC852025 OWY852024:OWY852025 PGU852024:PGU852025 PQQ852024:PQQ852025 QAM852024:QAM852025 QKI852024:QKI852025 QUE852024:QUE852025 REA852024:REA852025 RNW852024:RNW852025 RXS852024:RXS852025 SHO852024:SHO852025 SRK852024:SRK852025 TBG852024:TBG852025 TLC852024:TLC852025 TUY852024:TUY852025 UEU852024:UEU852025 UOQ852024:UOQ852025 UYM852024:UYM852025 VII852024:VII852025 VSE852024:VSE852025 WCA852024:WCA852025 WLW852024:WLW852025 WVS852024:WVS852025 K917560:K917561 JG917560:JG917561 TC917560:TC917561 ACY917560:ACY917561 AMU917560:AMU917561 AWQ917560:AWQ917561 BGM917560:BGM917561 BQI917560:BQI917561 CAE917560:CAE917561 CKA917560:CKA917561 CTW917560:CTW917561 DDS917560:DDS917561 DNO917560:DNO917561 DXK917560:DXK917561 EHG917560:EHG917561 ERC917560:ERC917561 FAY917560:FAY917561 FKU917560:FKU917561 FUQ917560:FUQ917561 GEM917560:GEM917561 GOI917560:GOI917561 GYE917560:GYE917561 HIA917560:HIA917561 HRW917560:HRW917561 IBS917560:IBS917561 ILO917560:ILO917561 IVK917560:IVK917561 JFG917560:JFG917561 JPC917560:JPC917561 JYY917560:JYY917561 KIU917560:KIU917561 KSQ917560:KSQ917561 LCM917560:LCM917561 LMI917560:LMI917561 LWE917560:LWE917561 MGA917560:MGA917561 MPW917560:MPW917561 MZS917560:MZS917561 NJO917560:NJO917561 NTK917560:NTK917561 ODG917560:ODG917561 ONC917560:ONC917561 OWY917560:OWY917561 PGU917560:PGU917561 PQQ917560:PQQ917561 QAM917560:QAM917561 QKI917560:QKI917561 QUE917560:QUE917561 REA917560:REA917561 RNW917560:RNW917561 RXS917560:RXS917561 SHO917560:SHO917561 SRK917560:SRK917561 TBG917560:TBG917561 TLC917560:TLC917561 TUY917560:TUY917561 UEU917560:UEU917561 UOQ917560:UOQ917561 UYM917560:UYM917561 VII917560:VII917561 VSE917560:VSE917561 WCA917560:WCA917561 WLW917560:WLW917561 WVS917560:WVS917561 K983096:K983097 JG983096:JG983097 TC983096:TC983097 ACY983096:ACY983097 AMU983096:AMU983097 AWQ983096:AWQ983097 BGM983096:BGM983097 BQI983096:BQI983097 CAE983096:CAE983097 CKA983096:CKA983097 CTW983096:CTW983097 DDS983096:DDS983097 DNO983096:DNO983097 DXK983096:DXK983097 EHG983096:EHG983097 ERC983096:ERC983097 FAY983096:FAY983097 FKU983096:FKU983097 FUQ983096:FUQ983097 GEM983096:GEM983097 GOI983096:GOI983097 GYE983096:GYE983097 HIA983096:HIA983097 HRW983096:HRW983097 IBS983096:IBS983097 ILO983096:ILO983097 IVK983096:IVK983097 JFG983096:JFG983097 JPC983096:JPC983097 JYY983096:JYY983097 KIU983096:KIU983097 KSQ983096:KSQ983097 LCM983096:LCM983097 LMI983096:LMI983097 LWE983096:LWE983097 MGA983096:MGA983097 MPW983096:MPW983097 MZS983096:MZS983097 NJO983096:NJO983097 NTK983096:NTK983097 ODG983096:ODG983097 ONC983096:ONC983097 OWY983096:OWY983097 PGU983096:PGU983097 PQQ983096:PQQ983097 QAM983096:QAM983097 QKI983096:QKI983097 QUE983096:QUE983097 REA983096:REA983097 RNW983096:RNW983097 RXS983096:RXS983097 SHO983096:SHO983097 SRK983096:SRK983097 TBG983096:TBG983097 TLC983096:TLC983097 TUY983096:TUY983097 UEU983096:UEU983097 UOQ983096:UOQ983097 UYM983096:UYM983097 VII983096:VII983097 VSE983096:VSE983097 WCA983096:WCA983097 WLW983096:WLW983097 WVS983096:WVS983097 JM31:JM34 TI31:TI34 ADE31:ADE34 ANA31:ANA34 AWW31:AWW34 BGS31:BGS34 BQO31:BQO34 CAK31:CAK34 CKG31:CKG34 CUC31:CUC34 DDY31:DDY34 DNU31:DNU34 DXQ31:DXQ34 EHM31:EHM34 ERI31:ERI34 FBE31:FBE34 FLA31:FLA34 FUW31:FUW34 GES31:GES34 GOO31:GOO34 GYK31:GYK34 HIG31:HIG34 HSC31:HSC34 IBY31:IBY34 ILU31:ILU34 IVQ31:IVQ34 JFM31:JFM34 JPI31:JPI34 JZE31:JZE34 KJA31:KJA34 KSW31:KSW34 LCS31:LCS34 LMO31:LMO34 LWK31:LWK34 MGG31:MGG34 MQC31:MQC34 MZY31:MZY34 NJU31:NJU34 NTQ31:NTQ34 ODM31:ODM34 ONI31:ONI34 OXE31:OXE34 PHA31:PHA34 PQW31:PQW34 QAS31:QAS34 QKO31:QKO34 QUK31:QUK34 REG31:REG34 ROC31:ROC34 RXY31:RXY34 SHU31:SHU34 SRQ31:SRQ34 TBM31:TBM34 TLI31:TLI34 TVE31:TVE34 UFA31:UFA34 UOW31:UOW34 UYS31:UYS34 VIO31:VIO34 VSK31:VSK34 WCG31:WCG34 WMC31:WMC34 WVY31:WVY34 P65592:P65593 JM65592:JM65593 TI65592:TI65593 ADE65592:ADE65593 ANA65592:ANA65593 AWW65592:AWW65593 BGS65592:BGS65593 BQO65592:BQO65593 CAK65592:CAK65593 CKG65592:CKG65593 CUC65592:CUC65593 DDY65592:DDY65593 DNU65592:DNU65593 DXQ65592:DXQ65593 EHM65592:EHM65593 ERI65592:ERI65593 FBE65592:FBE65593 FLA65592:FLA65593 FUW65592:FUW65593 GES65592:GES65593 GOO65592:GOO65593 GYK65592:GYK65593 HIG65592:HIG65593 HSC65592:HSC65593 IBY65592:IBY65593 ILU65592:ILU65593 IVQ65592:IVQ65593 JFM65592:JFM65593 JPI65592:JPI65593 JZE65592:JZE65593 KJA65592:KJA65593 KSW65592:KSW65593 LCS65592:LCS65593 LMO65592:LMO65593 LWK65592:LWK65593 MGG65592:MGG65593 MQC65592:MQC65593 MZY65592:MZY65593 NJU65592:NJU65593 NTQ65592:NTQ65593 ODM65592:ODM65593 ONI65592:ONI65593 OXE65592:OXE65593 PHA65592:PHA65593 PQW65592:PQW65593 QAS65592:QAS65593 QKO65592:QKO65593 QUK65592:QUK65593 REG65592:REG65593 ROC65592:ROC65593 RXY65592:RXY65593 SHU65592:SHU65593 SRQ65592:SRQ65593 TBM65592:TBM65593 TLI65592:TLI65593 TVE65592:TVE65593 UFA65592:UFA65593 UOW65592:UOW65593 UYS65592:UYS65593 VIO65592:VIO65593 VSK65592:VSK65593 WCG65592:WCG65593 WMC65592:WMC65593 WVY65592:WVY65593 P131128:P131129 JM131128:JM131129 TI131128:TI131129 ADE131128:ADE131129 ANA131128:ANA131129 AWW131128:AWW131129 BGS131128:BGS131129 BQO131128:BQO131129 CAK131128:CAK131129 CKG131128:CKG131129 CUC131128:CUC131129 DDY131128:DDY131129 DNU131128:DNU131129 DXQ131128:DXQ131129 EHM131128:EHM131129 ERI131128:ERI131129 FBE131128:FBE131129 FLA131128:FLA131129 FUW131128:FUW131129 GES131128:GES131129 GOO131128:GOO131129 GYK131128:GYK131129 HIG131128:HIG131129 HSC131128:HSC131129 IBY131128:IBY131129 ILU131128:ILU131129 IVQ131128:IVQ131129 JFM131128:JFM131129 JPI131128:JPI131129 JZE131128:JZE131129 KJA131128:KJA131129 KSW131128:KSW131129 LCS131128:LCS131129 LMO131128:LMO131129 LWK131128:LWK131129 MGG131128:MGG131129 MQC131128:MQC131129 MZY131128:MZY131129 NJU131128:NJU131129 NTQ131128:NTQ131129 ODM131128:ODM131129 ONI131128:ONI131129 OXE131128:OXE131129 PHA131128:PHA131129 PQW131128:PQW131129 QAS131128:QAS131129 QKO131128:QKO131129 QUK131128:QUK131129 REG131128:REG131129 ROC131128:ROC131129 RXY131128:RXY131129 SHU131128:SHU131129 SRQ131128:SRQ131129 TBM131128:TBM131129 TLI131128:TLI131129 TVE131128:TVE131129 UFA131128:UFA131129 UOW131128:UOW131129 UYS131128:UYS131129 VIO131128:VIO131129 VSK131128:VSK131129 WCG131128:WCG131129 WMC131128:WMC131129 WVY131128:WVY131129 P196664:P196665 JM196664:JM196665 TI196664:TI196665 ADE196664:ADE196665 ANA196664:ANA196665 AWW196664:AWW196665 BGS196664:BGS196665 BQO196664:BQO196665 CAK196664:CAK196665 CKG196664:CKG196665 CUC196664:CUC196665 DDY196664:DDY196665 DNU196664:DNU196665 DXQ196664:DXQ196665 EHM196664:EHM196665 ERI196664:ERI196665 FBE196664:FBE196665 FLA196664:FLA196665 FUW196664:FUW196665 GES196664:GES196665 GOO196664:GOO196665 GYK196664:GYK196665 HIG196664:HIG196665 HSC196664:HSC196665 IBY196664:IBY196665 ILU196664:ILU196665 IVQ196664:IVQ196665 JFM196664:JFM196665 JPI196664:JPI196665 JZE196664:JZE196665 KJA196664:KJA196665 KSW196664:KSW196665 LCS196664:LCS196665 LMO196664:LMO196665 LWK196664:LWK196665 MGG196664:MGG196665 MQC196664:MQC196665 MZY196664:MZY196665 NJU196664:NJU196665 NTQ196664:NTQ196665 ODM196664:ODM196665 ONI196664:ONI196665 OXE196664:OXE196665 PHA196664:PHA196665 PQW196664:PQW196665 QAS196664:QAS196665 QKO196664:QKO196665 QUK196664:QUK196665 REG196664:REG196665 ROC196664:ROC196665 RXY196664:RXY196665 SHU196664:SHU196665 SRQ196664:SRQ196665 TBM196664:TBM196665 TLI196664:TLI196665 TVE196664:TVE196665 UFA196664:UFA196665 UOW196664:UOW196665 UYS196664:UYS196665 VIO196664:VIO196665 VSK196664:VSK196665 WCG196664:WCG196665 WMC196664:WMC196665 WVY196664:WVY196665 P262200:P262201 JM262200:JM262201 TI262200:TI262201 ADE262200:ADE262201 ANA262200:ANA262201 AWW262200:AWW262201 BGS262200:BGS262201 BQO262200:BQO262201 CAK262200:CAK262201 CKG262200:CKG262201 CUC262200:CUC262201 DDY262200:DDY262201 DNU262200:DNU262201 DXQ262200:DXQ262201 EHM262200:EHM262201 ERI262200:ERI262201 FBE262200:FBE262201 FLA262200:FLA262201 FUW262200:FUW262201 GES262200:GES262201 GOO262200:GOO262201 GYK262200:GYK262201 HIG262200:HIG262201 HSC262200:HSC262201 IBY262200:IBY262201 ILU262200:ILU262201 IVQ262200:IVQ262201 JFM262200:JFM262201 JPI262200:JPI262201 JZE262200:JZE262201 KJA262200:KJA262201 KSW262200:KSW262201 LCS262200:LCS262201 LMO262200:LMO262201 LWK262200:LWK262201 MGG262200:MGG262201 MQC262200:MQC262201 MZY262200:MZY262201 NJU262200:NJU262201 NTQ262200:NTQ262201 ODM262200:ODM262201 ONI262200:ONI262201 OXE262200:OXE262201 PHA262200:PHA262201 PQW262200:PQW262201 QAS262200:QAS262201 QKO262200:QKO262201 QUK262200:QUK262201 REG262200:REG262201 ROC262200:ROC262201 RXY262200:RXY262201 SHU262200:SHU262201 SRQ262200:SRQ262201 TBM262200:TBM262201 TLI262200:TLI262201 TVE262200:TVE262201 UFA262200:UFA262201 UOW262200:UOW262201 UYS262200:UYS262201 VIO262200:VIO262201 VSK262200:VSK262201 WCG262200:WCG262201 WMC262200:WMC262201 WVY262200:WVY262201 P327736:P327737 JM327736:JM327737 TI327736:TI327737 ADE327736:ADE327737 ANA327736:ANA327737 AWW327736:AWW327737 BGS327736:BGS327737 BQO327736:BQO327737 CAK327736:CAK327737 CKG327736:CKG327737 CUC327736:CUC327737 DDY327736:DDY327737 DNU327736:DNU327737 DXQ327736:DXQ327737 EHM327736:EHM327737 ERI327736:ERI327737 FBE327736:FBE327737 FLA327736:FLA327737 FUW327736:FUW327737 GES327736:GES327737 GOO327736:GOO327737 GYK327736:GYK327737 HIG327736:HIG327737 HSC327736:HSC327737 IBY327736:IBY327737 ILU327736:ILU327737 IVQ327736:IVQ327737 JFM327736:JFM327737 JPI327736:JPI327737 JZE327736:JZE327737 KJA327736:KJA327737 KSW327736:KSW327737 LCS327736:LCS327737 LMO327736:LMO327737 LWK327736:LWK327737 MGG327736:MGG327737 MQC327736:MQC327737 MZY327736:MZY327737 NJU327736:NJU327737 NTQ327736:NTQ327737 ODM327736:ODM327737 ONI327736:ONI327737 OXE327736:OXE327737 PHA327736:PHA327737 PQW327736:PQW327737 QAS327736:QAS327737 QKO327736:QKO327737 QUK327736:QUK327737 REG327736:REG327737 ROC327736:ROC327737 RXY327736:RXY327737 SHU327736:SHU327737 SRQ327736:SRQ327737 TBM327736:TBM327737 TLI327736:TLI327737 TVE327736:TVE327737 UFA327736:UFA327737 UOW327736:UOW327737 UYS327736:UYS327737 VIO327736:VIO327737 VSK327736:VSK327737 WCG327736:WCG327737 WMC327736:WMC327737 WVY327736:WVY327737 P393272:P393273 JM393272:JM393273 TI393272:TI393273 ADE393272:ADE393273 ANA393272:ANA393273 AWW393272:AWW393273 BGS393272:BGS393273 BQO393272:BQO393273 CAK393272:CAK393273 CKG393272:CKG393273 CUC393272:CUC393273 DDY393272:DDY393273 DNU393272:DNU393273 DXQ393272:DXQ393273 EHM393272:EHM393273 ERI393272:ERI393273 FBE393272:FBE393273 FLA393272:FLA393273 FUW393272:FUW393273 GES393272:GES393273 GOO393272:GOO393273 GYK393272:GYK393273 HIG393272:HIG393273 HSC393272:HSC393273 IBY393272:IBY393273 ILU393272:ILU393273 IVQ393272:IVQ393273 JFM393272:JFM393273 JPI393272:JPI393273 JZE393272:JZE393273 KJA393272:KJA393273 KSW393272:KSW393273 LCS393272:LCS393273 LMO393272:LMO393273 LWK393272:LWK393273 MGG393272:MGG393273 MQC393272:MQC393273 MZY393272:MZY393273 NJU393272:NJU393273 NTQ393272:NTQ393273 ODM393272:ODM393273 ONI393272:ONI393273 OXE393272:OXE393273 PHA393272:PHA393273 PQW393272:PQW393273 QAS393272:QAS393273 QKO393272:QKO393273 QUK393272:QUK393273 REG393272:REG393273 ROC393272:ROC393273 RXY393272:RXY393273 SHU393272:SHU393273 SRQ393272:SRQ393273 TBM393272:TBM393273 TLI393272:TLI393273 TVE393272:TVE393273 UFA393272:UFA393273 UOW393272:UOW393273 UYS393272:UYS393273 VIO393272:VIO393273 VSK393272:VSK393273 WCG393272:WCG393273 WMC393272:WMC393273 WVY393272:WVY393273 P458808:P458809 JM458808:JM458809 TI458808:TI458809 ADE458808:ADE458809 ANA458808:ANA458809 AWW458808:AWW458809 BGS458808:BGS458809 BQO458808:BQO458809 CAK458808:CAK458809 CKG458808:CKG458809 CUC458808:CUC458809 DDY458808:DDY458809 DNU458808:DNU458809 DXQ458808:DXQ458809 EHM458808:EHM458809 ERI458808:ERI458809 FBE458808:FBE458809 FLA458808:FLA458809 FUW458808:FUW458809 GES458808:GES458809 GOO458808:GOO458809 GYK458808:GYK458809 HIG458808:HIG458809 HSC458808:HSC458809 IBY458808:IBY458809 ILU458808:ILU458809 IVQ458808:IVQ458809 JFM458808:JFM458809 JPI458808:JPI458809 JZE458808:JZE458809 KJA458808:KJA458809 KSW458808:KSW458809 LCS458808:LCS458809 LMO458808:LMO458809 LWK458808:LWK458809 MGG458808:MGG458809 MQC458808:MQC458809 MZY458808:MZY458809 NJU458808:NJU458809 NTQ458808:NTQ458809 ODM458808:ODM458809 ONI458808:ONI458809 OXE458808:OXE458809 PHA458808:PHA458809 PQW458808:PQW458809 QAS458808:QAS458809 QKO458808:QKO458809 QUK458808:QUK458809 REG458808:REG458809 ROC458808:ROC458809 RXY458808:RXY458809 SHU458808:SHU458809 SRQ458808:SRQ458809 TBM458808:TBM458809 TLI458808:TLI458809 TVE458808:TVE458809 UFA458808:UFA458809 UOW458808:UOW458809 UYS458808:UYS458809 VIO458808:VIO458809 VSK458808:VSK458809 WCG458808:WCG458809 WMC458808:WMC458809 WVY458808:WVY458809 P524344:P524345 JM524344:JM524345 TI524344:TI524345 ADE524344:ADE524345 ANA524344:ANA524345 AWW524344:AWW524345 BGS524344:BGS524345 BQO524344:BQO524345 CAK524344:CAK524345 CKG524344:CKG524345 CUC524344:CUC524345 DDY524344:DDY524345 DNU524344:DNU524345 DXQ524344:DXQ524345 EHM524344:EHM524345 ERI524344:ERI524345 FBE524344:FBE524345 FLA524344:FLA524345 FUW524344:FUW524345 GES524344:GES524345 GOO524344:GOO524345 GYK524344:GYK524345 HIG524344:HIG524345 HSC524344:HSC524345 IBY524344:IBY524345 ILU524344:ILU524345 IVQ524344:IVQ524345 JFM524344:JFM524345 JPI524344:JPI524345 JZE524344:JZE524345 KJA524344:KJA524345 KSW524344:KSW524345 LCS524344:LCS524345 LMO524344:LMO524345 LWK524344:LWK524345 MGG524344:MGG524345 MQC524344:MQC524345 MZY524344:MZY524345 NJU524344:NJU524345 NTQ524344:NTQ524345 ODM524344:ODM524345 ONI524344:ONI524345 OXE524344:OXE524345 PHA524344:PHA524345 PQW524344:PQW524345 QAS524344:QAS524345 QKO524344:QKO524345 QUK524344:QUK524345 REG524344:REG524345 ROC524344:ROC524345 RXY524344:RXY524345 SHU524344:SHU524345 SRQ524344:SRQ524345 TBM524344:TBM524345 TLI524344:TLI524345 TVE524344:TVE524345 UFA524344:UFA524345 UOW524344:UOW524345 UYS524344:UYS524345 VIO524344:VIO524345 VSK524344:VSK524345 WCG524344:WCG524345 WMC524344:WMC524345 WVY524344:WVY524345 P589880:P589881 JM589880:JM589881 TI589880:TI589881 ADE589880:ADE589881 ANA589880:ANA589881 AWW589880:AWW589881 BGS589880:BGS589881 BQO589880:BQO589881 CAK589880:CAK589881 CKG589880:CKG589881 CUC589880:CUC589881 DDY589880:DDY589881 DNU589880:DNU589881 DXQ589880:DXQ589881 EHM589880:EHM589881 ERI589880:ERI589881 FBE589880:FBE589881 FLA589880:FLA589881 FUW589880:FUW589881 GES589880:GES589881 GOO589880:GOO589881 GYK589880:GYK589881 HIG589880:HIG589881 HSC589880:HSC589881 IBY589880:IBY589881 ILU589880:ILU589881 IVQ589880:IVQ589881 JFM589880:JFM589881 JPI589880:JPI589881 JZE589880:JZE589881 KJA589880:KJA589881 KSW589880:KSW589881 LCS589880:LCS589881 LMO589880:LMO589881 LWK589880:LWK589881 MGG589880:MGG589881 MQC589880:MQC589881 MZY589880:MZY589881 NJU589880:NJU589881 NTQ589880:NTQ589881 ODM589880:ODM589881 ONI589880:ONI589881 OXE589880:OXE589881 PHA589880:PHA589881 PQW589880:PQW589881 QAS589880:QAS589881 QKO589880:QKO589881 QUK589880:QUK589881 REG589880:REG589881 ROC589880:ROC589881 RXY589880:RXY589881 SHU589880:SHU589881 SRQ589880:SRQ589881 TBM589880:TBM589881 TLI589880:TLI589881 TVE589880:TVE589881 UFA589880:UFA589881 UOW589880:UOW589881 UYS589880:UYS589881 VIO589880:VIO589881 VSK589880:VSK589881 WCG589880:WCG589881 WMC589880:WMC589881 WVY589880:WVY589881 P655416:P655417 JM655416:JM655417 TI655416:TI655417 ADE655416:ADE655417 ANA655416:ANA655417 AWW655416:AWW655417 BGS655416:BGS655417 BQO655416:BQO655417 CAK655416:CAK655417 CKG655416:CKG655417 CUC655416:CUC655417 DDY655416:DDY655417 DNU655416:DNU655417 DXQ655416:DXQ655417 EHM655416:EHM655417 ERI655416:ERI655417 FBE655416:FBE655417 FLA655416:FLA655417 FUW655416:FUW655417 GES655416:GES655417 GOO655416:GOO655417 GYK655416:GYK655417 HIG655416:HIG655417 HSC655416:HSC655417 IBY655416:IBY655417 ILU655416:ILU655417 IVQ655416:IVQ655417 JFM655416:JFM655417 JPI655416:JPI655417 JZE655416:JZE655417 KJA655416:KJA655417 KSW655416:KSW655417 LCS655416:LCS655417 LMO655416:LMO655417 LWK655416:LWK655417 MGG655416:MGG655417 MQC655416:MQC655417 MZY655416:MZY655417 NJU655416:NJU655417 NTQ655416:NTQ655417 ODM655416:ODM655417 ONI655416:ONI655417 OXE655416:OXE655417 PHA655416:PHA655417 PQW655416:PQW655417 QAS655416:QAS655417 QKO655416:QKO655417 QUK655416:QUK655417 REG655416:REG655417 ROC655416:ROC655417 RXY655416:RXY655417 SHU655416:SHU655417 SRQ655416:SRQ655417 TBM655416:TBM655417 TLI655416:TLI655417 TVE655416:TVE655417 UFA655416:UFA655417 UOW655416:UOW655417 UYS655416:UYS655417 VIO655416:VIO655417 VSK655416:VSK655417 WCG655416:WCG655417 WMC655416:WMC655417 WVY655416:WVY655417 P720952:P720953 JM720952:JM720953 TI720952:TI720953 ADE720952:ADE720953 ANA720952:ANA720953 AWW720952:AWW720953 BGS720952:BGS720953 BQO720952:BQO720953 CAK720952:CAK720953 CKG720952:CKG720953 CUC720952:CUC720953 DDY720952:DDY720953 DNU720952:DNU720953 DXQ720952:DXQ720953 EHM720952:EHM720953 ERI720952:ERI720953 FBE720952:FBE720953 FLA720952:FLA720953 FUW720952:FUW720953 GES720952:GES720953 GOO720952:GOO720953 GYK720952:GYK720953 HIG720952:HIG720953 HSC720952:HSC720953 IBY720952:IBY720953 ILU720952:ILU720953 IVQ720952:IVQ720953 JFM720952:JFM720953 JPI720952:JPI720953 JZE720952:JZE720953 KJA720952:KJA720953 KSW720952:KSW720953 LCS720952:LCS720953 LMO720952:LMO720953 LWK720952:LWK720953 MGG720952:MGG720953 MQC720952:MQC720953 MZY720952:MZY720953 NJU720952:NJU720953 NTQ720952:NTQ720953 ODM720952:ODM720953 ONI720952:ONI720953 OXE720952:OXE720953 PHA720952:PHA720953 PQW720952:PQW720953 QAS720952:QAS720953 QKO720952:QKO720953 QUK720952:QUK720953 REG720952:REG720953 ROC720952:ROC720953 RXY720952:RXY720953 SHU720952:SHU720953 SRQ720952:SRQ720953 TBM720952:TBM720953 TLI720952:TLI720953 TVE720952:TVE720953 UFA720952:UFA720953 UOW720952:UOW720953 UYS720952:UYS720953 VIO720952:VIO720953 VSK720952:VSK720953 WCG720952:WCG720953 WMC720952:WMC720953 WVY720952:WVY720953 P786488:P786489 JM786488:JM786489 TI786488:TI786489 ADE786488:ADE786489 ANA786488:ANA786489 AWW786488:AWW786489 BGS786488:BGS786489 BQO786488:BQO786489 CAK786488:CAK786489 CKG786488:CKG786489 CUC786488:CUC786489 DDY786488:DDY786489 DNU786488:DNU786489 DXQ786488:DXQ786489 EHM786488:EHM786489 ERI786488:ERI786489 FBE786488:FBE786489 FLA786488:FLA786489 FUW786488:FUW786489 GES786488:GES786489 GOO786488:GOO786489 GYK786488:GYK786489 HIG786488:HIG786489 HSC786488:HSC786489 IBY786488:IBY786489 ILU786488:ILU786489 IVQ786488:IVQ786489 JFM786488:JFM786489 JPI786488:JPI786489 JZE786488:JZE786489 KJA786488:KJA786489 KSW786488:KSW786489 LCS786488:LCS786489 LMO786488:LMO786489 LWK786488:LWK786489 MGG786488:MGG786489 MQC786488:MQC786489 MZY786488:MZY786489 NJU786488:NJU786489 NTQ786488:NTQ786489 ODM786488:ODM786489 ONI786488:ONI786489 OXE786488:OXE786489 PHA786488:PHA786489 PQW786488:PQW786489 QAS786488:QAS786489 QKO786488:QKO786489 QUK786488:QUK786489 REG786488:REG786489 ROC786488:ROC786489 RXY786488:RXY786489 SHU786488:SHU786489 SRQ786488:SRQ786489 TBM786488:TBM786489 TLI786488:TLI786489 TVE786488:TVE786489 UFA786488:UFA786489 UOW786488:UOW786489 UYS786488:UYS786489 VIO786488:VIO786489 VSK786488:VSK786489 WCG786488:WCG786489 WMC786488:WMC786489 WVY786488:WVY786489 P852024:P852025 JM852024:JM852025 TI852024:TI852025 ADE852024:ADE852025 ANA852024:ANA852025 AWW852024:AWW852025 BGS852024:BGS852025 BQO852024:BQO852025 CAK852024:CAK852025 CKG852024:CKG852025 CUC852024:CUC852025 DDY852024:DDY852025 DNU852024:DNU852025 DXQ852024:DXQ852025 EHM852024:EHM852025 ERI852024:ERI852025 FBE852024:FBE852025 FLA852024:FLA852025 FUW852024:FUW852025 GES852024:GES852025 GOO852024:GOO852025 GYK852024:GYK852025 HIG852024:HIG852025 HSC852024:HSC852025 IBY852024:IBY852025 ILU852024:ILU852025 IVQ852024:IVQ852025 JFM852024:JFM852025 JPI852024:JPI852025 JZE852024:JZE852025 KJA852024:KJA852025 KSW852024:KSW852025 LCS852024:LCS852025 LMO852024:LMO852025 LWK852024:LWK852025 MGG852024:MGG852025 MQC852024:MQC852025 MZY852024:MZY852025 NJU852024:NJU852025 NTQ852024:NTQ852025 ODM852024:ODM852025 ONI852024:ONI852025 OXE852024:OXE852025 PHA852024:PHA852025 PQW852024:PQW852025 QAS852024:QAS852025 QKO852024:QKO852025 QUK852024:QUK852025 REG852024:REG852025 ROC852024:ROC852025 RXY852024:RXY852025 SHU852024:SHU852025 SRQ852024:SRQ852025 TBM852024:TBM852025 TLI852024:TLI852025 TVE852024:TVE852025 UFA852024:UFA852025 UOW852024:UOW852025 UYS852024:UYS852025 VIO852024:VIO852025 VSK852024:VSK852025 WCG852024:WCG852025 WMC852024:WMC852025 WVY852024:WVY852025 P917560:P917561 JM917560:JM917561 TI917560:TI917561 ADE917560:ADE917561 ANA917560:ANA917561 AWW917560:AWW917561 BGS917560:BGS917561 BQO917560:BQO917561 CAK917560:CAK917561 CKG917560:CKG917561 CUC917560:CUC917561 DDY917560:DDY917561 DNU917560:DNU917561 DXQ917560:DXQ917561 EHM917560:EHM917561 ERI917560:ERI917561 FBE917560:FBE917561 FLA917560:FLA917561 FUW917560:FUW917561 GES917560:GES917561 GOO917560:GOO917561 GYK917560:GYK917561 HIG917560:HIG917561 HSC917560:HSC917561 IBY917560:IBY917561 ILU917560:ILU917561 IVQ917560:IVQ917561 JFM917560:JFM917561 JPI917560:JPI917561 JZE917560:JZE917561 KJA917560:KJA917561 KSW917560:KSW917561 LCS917560:LCS917561 LMO917560:LMO917561 LWK917560:LWK917561 MGG917560:MGG917561 MQC917560:MQC917561 MZY917560:MZY917561 NJU917560:NJU917561 NTQ917560:NTQ917561 ODM917560:ODM917561 ONI917560:ONI917561 OXE917560:OXE917561 PHA917560:PHA917561 PQW917560:PQW917561 QAS917560:QAS917561 QKO917560:QKO917561 QUK917560:QUK917561 REG917560:REG917561 ROC917560:ROC917561 RXY917560:RXY917561 SHU917560:SHU917561 SRQ917560:SRQ917561 TBM917560:TBM917561 TLI917560:TLI917561 TVE917560:TVE917561 UFA917560:UFA917561 UOW917560:UOW917561 UYS917560:UYS917561 VIO917560:VIO917561 VSK917560:VSK917561 WCG917560:WCG917561 WMC917560:WMC917561 WVY917560:WVY917561 P983096:P983097 JM983096:JM983097 TI983096:TI983097 ADE983096:ADE983097 ANA983096:ANA983097 AWW983096:AWW983097 BGS983096:BGS983097 BQO983096:BQO983097 CAK983096:CAK983097 CKG983096:CKG983097 CUC983096:CUC983097 DDY983096:DDY983097 DNU983096:DNU983097 DXQ983096:DXQ983097 EHM983096:EHM983097 ERI983096:ERI983097 FBE983096:FBE983097 FLA983096:FLA983097 FUW983096:FUW983097 GES983096:GES983097 GOO983096:GOO983097 GYK983096:GYK983097 HIG983096:HIG983097 HSC983096:HSC983097 IBY983096:IBY983097 ILU983096:ILU983097 IVQ983096:IVQ983097 JFM983096:JFM983097 JPI983096:JPI983097 JZE983096:JZE983097 KJA983096:KJA983097 KSW983096:KSW983097 LCS983096:LCS983097 LMO983096:LMO983097 LWK983096:LWK983097 MGG983096:MGG983097 MQC983096:MQC983097 MZY983096:MZY983097 NJU983096:NJU983097 NTQ983096:NTQ983097 ODM983096:ODM983097 ONI983096:ONI983097 OXE983096:OXE983097 PHA983096:PHA983097 PQW983096:PQW983097 QAS983096:QAS983097 QKO983096:QKO983097 QUK983096:QUK983097 REG983096:REG983097 ROC983096:ROC983097 RXY983096:RXY983097 SHU983096:SHU983097 SRQ983096:SRQ983097 TBM983096:TBM983097 TLI983096:TLI983097 TVE983096:TVE983097 UFA983096:UFA983097 UOW983096:UOW983097 UYS983096:UYS983097 VIO983096:VIO983097 VSK983096:VSK983097 WCG983096:WCG983097 WMC983096:WMC983097 WVY983096:WVY983097 B35:B42 IV39:IV48 SR39:SR48 ACN39:ACN48 AMJ39:AMJ48 AWF39:AWF48 BGB39:BGB48 BPX39:BPX48 BZT39:BZT48 CJP39:CJP48 CTL39:CTL48 DDH39:DDH48 DND39:DND48 DWZ39:DWZ48 EGV39:EGV48 EQR39:EQR48 FAN39:FAN48 FKJ39:FKJ48 FUF39:FUF48 GEB39:GEB48 GNX39:GNX48 GXT39:GXT48 HHP39:HHP48 HRL39:HRL48 IBH39:IBH48 ILD39:ILD48 IUZ39:IUZ48 JEV39:JEV48 JOR39:JOR48 JYN39:JYN48 KIJ39:KIJ48 KSF39:KSF48 LCB39:LCB48 LLX39:LLX48 LVT39:LVT48 MFP39:MFP48 MPL39:MPL48 MZH39:MZH48 NJD39:NJD48 NSZ39:NSZ48 OCV39:OCV48 OMR39:OMR48 OWN39:OWN48 PGJ39:PGJ48 PQF39:PQF48 QAB39:QAB48 QJX39:QJX48 QTT39:QTT48 RDP39:RDP48 RNL39:RNL48 RXH39:RXH48 SHD39:SHD48 SQZ39:SQZ48 TAV39:TAV48 TKR39:TKR48 TUN39:TUN48 UEJ39:UEJ48 UOF39:UOF48 UYB39:UYB48 VHX39:VHX48 VRT39:VRT48 WBP39:WBP48 WLL39:WLL48 WVH39:WVH48 B65596:B65600 IV65596:IV65600 SR65596:SR65600 ACN65596:ACN65600 AMJ65596:AMJ65600 AWF65596:AWF65600 BGB65596:BGB65600 BPX65596:BPX65600 BZT65596:BZT65600 CJP65596:CJP65600 CTL65596:CTL65600 DDH65596:DDH65600 DND65596:DND65600 DWZ65596:DWZ65600 EGV65596:EGV65600 EQR65596:EQR65600 FAN65596:FAN65600 FKJ65596:FKJ65600 FUF65596:FUF65600 GEB65596:GEB65600 GNX65596:GNX65600 GXT65596:GXT65600 HHP65596:HHP65600 HRL65596:HRL65600 IBH65596:IBH65600 ILD65596:ILD65600 IUZ65596:IUZ65600 JEV65596:JEV65600 JOR65596:JOR65600 JYN65596:JYN65600 KIJ65596:KIJ65600 KSF65596:KSF65600 LCB65596:LCB65600 LLX65596:LLX65600 LVT65596:LVT65600 MFP65596:MFP65600 MPL65596:MPL65600 MZH65596:MZH65600 NJD65596:NJD65600 NSZ65596:NSZ65600 OCV65596:OCV65600 OMR65596:OMR65600 OWN65596:OWN65600 PGJ65596:PGJ65600 PQF65596:PQF65600 QAB65596:QAB65600 QJX65596:QJX65600 QTT65596:QTT65600 RDP65596:RDP65600 RNL65596:RNL65600 RXH65596:RXH65600 SHD65596:SHD65600 SQZ65596:SQZ65600 TAV65596:TAV65600 TKR65596:TKR65600 TUN65596:TUN65600 UEJ65596:UEJ65600 UOF65596:UOF65600 UYB65596:UYB65600 VHX65596:VHX65600 VRT65596:VRT65600 WBP65596:WBP65600 WLL65596:WLL65600 WVH65596:WVH65600 B131132:B131136 IV131132:IV131136 SR131132:SR131136 ACN131132:ACN131136 AMJ131132:AMJ131136 AWF131132:AWF131136 BGB131132:BGB131136 BPX131132:BPX131136 BZT131132:BZT131136 CJP131132:CJP131136 CTL131132:CTL131136 DDH131132:DDH131136 DND131132:DND131136 DWZ131132:DWZ131136 EGV131132:EGV131136 EQR131132:EQR131136 FAN131132:FAN131136 FKJ131132:FKJ131136 FUF131132:FUF131136 GEB131132:GEB131136 GNX131132:GNX131136 GXT131132:GXT131136 HHP131132:HHP131136 HRL131132:HRL131136 IBH131132:IBH131136 ILD131132:ILD131136 IUZ131132:IUZ131136 JEV131132:JEV131136 JOR131132:JOR131136 JYN131132:JYN131136 KIJ131132:KIJ131136 KSF131132:KSF131136 LCB131132:LCB131136 LLX131132:LLX131136 LVT131132:LVT131136 MFP131132:MFP131136 MPL131132:MPL131136 MZH131132:MZH131136 NJD131132:NJD131136 NSZ131132:NSZ131136 OCV131132:OCV131136 OMR131132:OMR131136 OWN131132:OWN131136 PGJ131132:PGJ131136 PQF131132:PQF131136 QAB131132:QAB131136 QJX131132:QJX131136 QTT131132:QTT131136 RDP131132:RDP131136 RNL131132:RNL131136 RXH131132:RXH131136 SHD131132:SHD131136 SQZ131132:SQZ131136 TAV131132:TAV131136 TKR131132:TKR131136 TUN131132:TUN131136 UEJ131132:UEJ131136 UOF131132:UOF131136 UYB131132:UYB131136 VHX131132:VHX131136 VRT131132:VRT131136 WBP131132:WBP131136 WLL131132:WLL131136 WVH131132:WVH131136 B196668:B196672 IV196668:IV196672 SR196668:SR196672 ACN196668:ACN196672 AMJ196668:AMJ196672 AWF196668:AWF196672 BGB196668:BGB196672 BPX196668:BPX196672 BZT196668:BZT196672 CJP196668:CJP196672 CTL196668:CTL196672 DDH196668:DDH196672 DND196668:DND196672 DWZ196668:DWZ196672 EGV196668:EGV196672 EQR196668:EQR196672 FAN196668:FAN196672 FKJ196668:FKJ196672 FUF196668:FUF196672 GEB196668:GEB196672 GNX196668:GNX196672 GXT196668:GXT196672 HHP196668:HHP196672 HRL196668:HRL196672 IBH196668:IBH196672 ILD196668:ILD196672 IUZ196668:IUZ196672 JEV196668:JEV196672 JOR196668:JOR196672 JYN196668:JYN196672 KIJ196668:KIJ196672 KSF196668:KSF196672 LCB196668:LCB196672 LLX196668:LLX196672 LVT196668:LVT196672 MFP196668:MFP196672 MPL196668:MPL196672 MZH196668:MZH196672 NJD196668:NJD196672 NSZ196668:NSZ196672 OCV196668:OCV196672 OMR196668:OMR196672 OWN196668:OWN196672 PGJ196668:PGJ196672 PQF196668:PQF196672 QAB196668:QAB196672 QJX196668:QJX196672 QTT196668:QTT196672 RDP196668:RDP196672 RNL196668:RNL196672 RXH196668:RXH196672 SHD196668:SHD196672 SQZ196668:SQZ196672 TAV196668:TAV196672 TKR196668:TKR196672 TUN196668:TUN196672 UEJ196668:UEJ196672 UOF196668:UOF196672 UYB196668:UYB196672 VHX196668:VHX196672 VRT196668:VRT196672 WBP196668:WBP196672 WLL196668:WLL196672 WVH196668:WVH196672 B262204:B262208 IV262204:IV262208 SR262204:SR262208 ACN262204:ACN262208 AMJ262204:AMJ262208 AWF262204:AWF262208 BGB262204:BGB262208 BPX262204:BPX262208 BZT262204:BZT262208 CJP262204:CJP262208 CTL262204:CTL262208 DDH262204:DDH262208 DND262204:DND262208 DWZ262204:DWZ262208 EGV262204:EGV262208 EQR262204:EQR262208 FAN262204:FAN262208 FKJ262204:FKJ262208 FUF262204:FUF262208 GEB262204:GEB262208 GNX262204:GNX262208 GXT262204:GXT262208 HHP262204:HHP262208 HRL262204:HRL262208 IBH262204:IBH262208 ILD262204:ILD262208 IUZ262204:IUZ262208 JEV262204:JEV262208 JOR262204:JOR262208 JYN262204:JYN262208 KIJ262204:KIJ262208 KSF262204:KSF262208 LCB262204:LCB262208 LLX262204:LLX262208 LVT262204:LVT262208 MFP262204:MFP262208 MPL262204:MPL262208 MZH262204:MZH262208 NJD262204:NJD262208 NSZ262204:NSZ262208 OCV262204:OCV262208 OMR262204:OMR262208 OWN262204:OWN262208 PGJ262204:PGJ262208 PQF262204:PQF262208 QAB262204:QAB262208 QJX262204:QJX262208 QTT262204:QTT262208 RDP262204:RDP262208 RNL262204:RNL262208 RXH262204:RXH262208 SHD262204:SHD262208 SQZ262204:SQZ262208 TAV262204:TAV262208 TKR262204:TKR262208 TUN262204:TUN262208 UEJ262204:UEJ262208 UOF262204:UOF262208 UYB262204:UYB262208 VHX262204:VHX262208 VRT262204:VRT262208 WBP262204:WBP262208 WLL262204:WLL262208 WVH262204:WVH262208 B327740:B327744 IV327740:IV327744 SR327740:SR327744 ACN327740:ACN327744 AMJ327740:AMJ327744 AWF327740:AWF327744 BGB327740:BGB327744 BPX327740:BPX327744 BZT327740:BZT327744 CJP327740:CJP327744 CTL327740:CTL327744 DDH327740:DDH327744 DND327740:DND327744 DWZ327740:DWZ327744 EGV327740:EGV327744 EQR327740:EQR327744 FAN327740:FAN327744 FKJ327740:FKJ327744 FUF327740:FUF327744 GEB327740:GEB327744 GNX327740:GNX327744 GXT327740:GXT327744 HHP327740:HHP327744 HRL327740:HRL327744 IBH327740:IBH327744 ILD327740:ILD327744 IUZ327740:IUZ327744 JEV327740:JEV327744 JOR327740:JOR327744 JYN327740:JYN327744 KIJ327740:KIJ327744 KSF327740:KSF327744 LCB327740:LCB327744 LLX327740:LLX327744 LVT327740:LVT327744 MFP327740:MFP327744 MPL327740:MPL327744 MZH327740:MZH327744 NJD327740:NJD327744 NSZ327740:NSZ327744 OCV327740:OCV327744 OMR327740:OMR327744 OWN327740:OWN327744 PGJ327740:PGJ327744 PQF327740:PQF327744 QAB327740:QAB327744 QJX327740:QJX327744 QTT327740:QTT327744 RDP327740:RDP327744 RNL327740:RNL327744 RXH327740:RXH327744 SHD327740:SHD327744 SQZ327740:SQZ327744 TAV327740:TAV327744 TKR327740:TKR327744 TUN327740:TUN327744 UEJ327740:UEJ327744 UOF327740:UOF327744 UYB327740:UYB327744 VHX327740:VHX327744 VRT327740:VRT327744 WBP327740:WBP327744 WLL327740:WLL327744 WVH327740:WVH327744 B393276:B393280 IV393276:IV393280 SR393276:SR393280 ACN393276:ACN393280 AMJ393276:AMJ393280 AWF393276:AWF393280 BGB393276:BGB393280 BPX393276:BPX393280 BZT393276:BZT393280 CJP393276:CJP393280 CTL393276:CTL393280 DDH393276:DDH393280 DND393276:DND393280 DWZ393276:DWZ393280 EGV393276:EGV393280 EQR393276:EQR393280 FAN393276:FAN393280 FKJ393276:FKJ393280 FUF393276:FUF393280 GEB393276:GEB393280 GNX393276:GNX393280 GXT393276:GXT393280 HHP393276:HHP393280 HRL393276:HRL393280 IBH393276:IBH393280 ILD393276:ILD393280 IUZ393276:IUZ393280 JEV393276:JEV393280 JOR393276:JOR393280 JYN393276:JYN393280 KIJ393276:KIJ393280 KSF393276:KSF393280 LCB393276:LCB393280 LLX393276:LLX393280 LVT393276:LVT393280 MFP393276:MFP393280 MPL393276:MPL393280 MZH393276:MZH393280 NJD393276:NJD393280 NSZ393276:NSZ393280 OCV393276:OCV393280 OMR393276:OMR393280 OWN393276:OWN393280 PGJ393276:PGJ393280 PQF393276:PQF393280 QAB393276:QAB393280 QJX393276:QJX393280 QTT393276:QTT393280 RDP393276:RDP393280 RNL393276:RNL393280 RXH393276:RXH393280 SHD393276:SHD393280 SQZ393276:SQZ393280 TAV393276:TAV393280 TKR393276:TKR393280 TUN393276:TUN393280 UEJ393276:UEJ393280 UOF393276:UOF393280 UYB393276:UYB393280 VHX393276:VHX393280 VRT393276:VRT393280 WBP393276:WBP393280 WLL393276:WLL393280 WVH393276:WVH393280 B458812:B458816 IV458812:IV458816 SR458812:SR458816 ACN458812:ACN458816 AMJ458812:AMJ458816 AWF458812:AWF458816 BGB458812:BGB458816 BPX458812:BPX458816 BZT458812:BZT458816 CJP458812:CJP458816 CTL458812:CTL458816 DDH458812:DDH458816 DND458812:DND458816 DWZ458812:DWZ458816 EGV458812:EGV458816 EQR458812:EQR458816 FAN458812:FAN458816 FKJ458812:FKJ458816 FUF458812:FUF458816 GEB458812:GEB458816 GNX458812:GNX458816 GXT458812:GXT458816 HHP458812:HHP458816 HRL458812:HRL458816 IBH458812:IBH458816 ILD458812:ILD458816 IUZ458812:IUZ458816 JEV458812:JEV458816 JOR458812:JOR458816 JYN458812:JYN458816 KIJ458812:KIJ458816 KSF458812:KSF458816 LCB458812:LCB458816 LLX458812:LLX458816 LVT458812:LVT458816 MFP458812:MFP458816 MPL458812:MPL458816 MZH458812:MZH458816 NJD458812:NJD458816 NSZ458812:NSZ458816 OCV458812:OCV458816 OMR458812:OMR458816 OWN458812:OWN458816 PGJ458812:PGJ458816 PQF458812:PQF458816 QAB458812:QAB458816 QJX458812:QJX458816 QTT458812:QTT458816 RDP458812:RDP458816 RNL458812:RNL458816 RXH458812:RXH458816 SHD458812:SHD458816 SQZ458812:SQZ458816 TAV458812:TAV458816 TKR458812:TKR458816 TUN458812:TUN458816 UEJ458812:UEJ458816 UOF458812:UOF458816 UYB458812:UYB458816 VHX458812:VHX458816 VRT458812:VRT458816 WBP458812:WBP458816 WLL458812:WLL458816 WVH458812:WVH458816 B524348:B524352 IV524348:IV524352 SR524348:SR524352 ACN524348:ACN524352 AMJ524348:AMJ524352 AWF524348:AWF524352 BGB524348:BGB524352 BPX524348:BPX524352 BZT524348:BZT524352 CJP524348:CJP524352 CTL524348:CTL524352 DDH524348:DDH524352 DND524348:DND524352 DWZ524348:DWZ524352 EGV524348:EGV524352 EQR524348:EQR524352 FAN524348:FAN524352 FKJ524348:FKJ524352 FUF524348:FUF524352 GEB524348:GEB524352 GNX524348:GNX524352 GXT524348:GXT524352 HHP524348:HHP524352 HRL524348:HRL524352 IBH524348:IBH524352 ILD524348:ILD524352 IUZ524348:IUZ524352 JEV524348:JEV524352 JOR524348:JOR524352 JYN524348:JYN524352 KIJ524348:KIJ524352 KSF524348:KSF524352 LCB524348:LCB524352 LLX524348:LLX524352 LVT524348:LVT524352 MFP524348:MFP524352 MPL524348:MPL524352 MZH524348:MZH524352 NJD524348:NJD524352 NSZ524348:NSZ524352 OCV524348:OCV524352 OMR524348:OMR524352 OWN524348:OWN524352 PGJ524348:PGJ524352 PQF524348:PQF524352 QAB524348:QAB524352 QJX524348:QJX524352 QTT524348:QTT524352 RDP524348:RDP524352 RNL524348:RNL524352 RXH524348:RXH524352 SHD524348:SHD524352 SQZ524348:SQZ524352 TAV524348:TAV524352 TKR524348:TKR524352 TUN524348:TUN524352 UEJ524348:UEJ524352 UOF524348:UOF524352 UYB524348:UYB524352 VHX524348:VHX524352 VRT524348:VRT524352 WBP524348:WBP524352 WLL524348:WLL524352 WVH524348:WVH524352 B589884:B589888 IV589884:IV589888 SR589884:SR589888 ACN589884:ACN589888 AMJ589884:AMJ589888 AWF589884:AWF589888 BGB589884:BGB589888 BPX589884:BPX589888 BZT589884:BZT589888 CJP589884:CJP589888 CTL589884:CTL589888 DDH589884:DDH589888 DND589884:DND589888 DWZ589884:DWZ589888 EGV589884:EGV589888 EQR589884:EQR589888 FAN589884:FAN589888 FKJ589884:FKJ589888 FUF589884:FUF589888 GEB589884:GEB589888 GNX589884:GNX589888 GXT589884:GXT589888 HHP589884:HHP589888 HRL589884:HRL589888 IBH589884:IBH589888 ILD589884:ILD589888 IUZ589884:IUZ589888 JEV589884:JEV589888 JOR589884:JOR589888 JYN589884:JYN589888 KIJ589884:KIJ589888 KSF589884:KSF589888 LCB589884:LCB589888 LLX589884:LLX589888 LVT589884:LVT589888 MFP589884:MFP589888 MPL589884:MPL589888 MZH589884:MZH589888 NJD589884:NJD589888 NSZ589884:NSZ589888 OCV589884:OCV589888 OMR589884:OMR589888 OWN589884:OWN589888 PGJ589884:PGJ589888 PQF589884:PQF589888 QAB589884:QAB589888 QJX589884:QJX589888 QTT589884:QTT589888 RDP589884:RDP589888 RNL589884:RNL589888 RXH589884:RXH589888 SHD589884:SHD589888 SQZ589884:SQZ589888 TAV589884:TAV589888 TKR589884:TKR589888 TUN589884:TUN589888 UEJ589884:UEJ589888 UOF589884:UOF589888 UYB589884:UYB589888 VHX589884:VHX589888 VRT589884:VRT589888 WBP589884:WBP589888 WLL589884:WLL589888 WVH589884:WVH589888 B655420:B655424 IV655420:IV655424 SR655420:SR655424 ACN655420:ACN655424 AMJ655420:AMJ655424 AWF655420:AWF655424 BGB655420:BGB655424 BPX655420:BPX655424 BZT655420:BZT655424 CJP655420:CJP655424 CTL655420:CTL655424 DDH655420:DDH655424 DND655420:DND655424 DWZ655420:DWZ655424 EGV655420:EGV655424 EQR655420:EQR655424 FAN655420:FAN655424 FKJ655420:FKJ655424 FUF655420:FUF655424 GEB655420:GEB655424 GNX655420:GNX655424 GXT655420:GXT655424 HHP655420:HHP655424 HRL655420:HRL655424 IBH655420:IBH655424 ILD655420:ILD655424 IUZ655420:IUZ655424 JEV655420:JEV655424 JOR655420:JOR655424 JYN655420:JYN655424 KIJ655420:KIJ655424 KSF655420:KSF655424 LCB655420:LCB655424 LLX655420:LLX655424 LVT655420:LVT655424 MFP655420:MFP655424 MPL655420:MPL655424 MZH655420:MZH655424 NJD655420:NJD655424 NSZ655420:NSZ655424 OCV655420:OCV655424 OMR655420:OMR655424 OWN655420:OWN655424 PGJ655420:PGJ655424 PQF655420:PQF655424 QAB655420:QAB655424 QJX655420:QJX655424 QTT655420:QTT655424 RDP655420:RDP655424 RNL655420:RNL655424 RXH655420:RXH655424 SHD655420:SHD655424 SQZ655420:SQZ655424 TAV655420:TAV655424 TKR655420:TKR655424 TUN655420:TUN655424 UEJ655420:UEJ655424 UOF655420:UOF655424 UYB655420:UYB655424 VHX655420:VHX655424 VRT655420:VRT655424 WBP655420:WBP655424 WLL655420:WLL655424 WVH655420:WVH655424 B720956:B720960 IV720956:IV720960 SR720956:SR720960 ACN720956:ACN720960 AMJ720956:AMJ720960 AWF720956:AWF720960 BGB720956:BGB720960 BPX720956:BPX720960 BZT720956:BZT720960 CJP720956:CJP720960 CTL720956:CTL720960 DDH720956:DDH720960 DND720956:DND720960 DWZ720956:DWZ720960 EGV720956:EGV720960 EQR720956:EQR720960 FAN720956:FAN720960 FKJ720956:FKJ720960 FUF720956:FUF720960 GEB720956:GEB720960 GNX720956:GNX720960 GXT720956:GXT720960 HHP720956:HHP720960 HRL720956:HRL720960 IBH720956:IBH720960 ILD720956:ILD720960 IUZ720956:IUZ720960 JEV720956:JEV720960 JOR720956:JOR720960 JYN720956:JYN720960 KIJ720956:KIJ720960 KSF720956:KSF720960 LCB720956:LCB720960 LLX720956:LLX720960 LVT720956:LVT720960 MFP720956:MFP720960 MPL720956:MPL720960 MZH720956:MZH720960 NJD720956:NJD720960 NSZ720956:NSZ720960 OCV720956:OCV720960 OMR720956:OMR720960 OWN720956:OWN720960 PGJ720956:PGJ720960 PQF720956:PQF720960 QAB720956:QAB720960 QJX720956:QJX720960 QTT720956:QTT720960 RDP720956:RDP720960 RNL720956:RNL720960 RXH720956:RXH720960 SHD720956:SHD720960 SQZ720956:SQZ720960 TAV720956:TAV720960 TKR720956:TKR720960 TUN720956:TUN720960 UEJ720956:UEJ720960 UOF720956:UOF720960 UYB720956:UYB720960 VHX720956:VHX720960 VRT720956:VRT720960 WBP720956:WBP720960 WLL720956:WLL720960 WVH720956:WVH720960 B786492:B786496 IV786492:IV786496 SR786492:SR786496 ACN786492:ACN786496 AMJ786492:AMJ786496 AWF786492:AWF786496 BGB786492:BGB786496 BPX786492:BPX786496 BZT786492:BZT786496 CJP786492:CJP786496 CTL786492:CTL786496 DDH786492:DDH786496 DND786492:DND786496 DWZ786492:DWZ786496 EGV786492:EGV786496 EQR786492:EQR786496 FAN786492:FAN786496 FKJ786492:FKJ786496 FUF786492:FUF786496 GEB786492:GEB786496 GNX786492:GNX786496 GXT786492:GXT786496 HHP786492:HHP786496 HRL786492:HRL786496 IBH786492:IBH786496 ILD786492:ILD786496 IUZ786492:IUZ786496 JEV786492:JEV786496 JOR786492:JOR786496 JYN786492:JYN786496 KIJ786492:KIJ786496 KSF786492:KSF786496 LCB786492:LCB786496 LLX786492:LLX786496 LVT786492:LVT786496 MFP786492:MFP786496 MPL786492:MPL786496 MZH786492:MZH786496 NJD786492:NJD786496 NSZ786492:NSZ786496 OCV786492:OCV786496 OMR786492:OMR786496 OWN786492:OWN786496 PGJ786492:PGJ786496 PQF786492:PQF786496 QAB786492:QAB786496 QJX786492:QJX786496 QTT786492:QTT786496 RDP786492:RDP786496 RNL786492:RNL786496 RXH786492:RXH786496 SHD786492:SHD786496 SQZ786492:SQZ786496 TAV786492:TAV786496 TKR786492:TKR786496 TUN786492:TUN786496 UEJ786492:UEJ786496 UOF786492:UOF786496 UYB786492:UYB786496 VHX786492:VHX786496 VRT786492:VRT786496 WBP786492:WBP786496 WLL786492:WLL786496 WVH786492:WVH786496 B852028:B852032 IV852028:IV852032 SR852028:SR852032 ACN852028:ACN852032 AMJ852028:AMJ852032 AWF852028:AWF852032 BGB852028:BGB852032 BPX852028:BPX852032 BZT852028:BZT852032 CJP852028:CJP852032 CTL852028:CTL852032 DDH852028:DDH852032 DND852028:DND852032 DWZ852028:DWZ852032 EGV852028:EGV852032 EQR852028:EQR852032 FAN852028:FAN852032 FKJ852028:FKJ852032 FUF852028:FUF852032 GEB852028:GEB852032 GNX852028:GNX852032 GXT852028:GXT852032 HHP852028:HHP852032 HRL852028:HRL852032 IBH852028:IBH852032 ILD852028:ILD852032 IUZ852028:IUZ852032 JEV852028:JEV852032 JOR852028:JOR852032 JYN852028:JYN852032 KIJ852028:KIJ852032 KSF852028:KSF852032 LCB852028:LCB852032 LLX852028:LLX852032 LVT852028:LVT852032 MFP852028:MFP852032 MPL852028:MPL852032 MZH852028:MZH852032 NJD852028:NJD852032 NSZ852028:NSZ852032 OCV852028:OCV852032 OMR852028:OMR852032 OWN852028:OWN852032 PGJ852028:PGJ852032 PQF852028:PQF852032 QAB852028:QAB852032 QJX852028:QJX852032 QTT852028:QTT852032 RDP852028:RDP852032 RNL852028:RNL852032 RXH852028:RXH852032 SHD852028:SHD852032 SQZ852028:SQZ852032 TAV852028:TAV852032 TKR852028:TKR852032 TUN852028:TUN852032 UEJ852028:UEJ852032 UOF852028:UOF852032 UYB852028:UYB852032 VHX852028:VHX852032 VRT852028:VRT852032 WBP852028:WBP852032 WLL852028:WLL852032 WVH852028:WVH852032 B917564:B917568 IV917564:IV917568 SR917564:SR917568 ACN917564:ACN917568 AMJ917564:AMJ917568 AWF917564:AWF917568 BGB917564:BGB917568 BPX917564:BPX917568 BZT917564:BZT917568 CJP917564:CJP917568 CTL917564:CTL917568 DDH917564:DDH917568 DND917564:DND917568 DWZ917564:DWZ917568 EGV917564:EGV917568 EQR917564:EQR917568 FAN917564:FAN917568 FKJ917564:FKJ917568 FUF917564:FUF917568 GEB917564:GEB917568 GNX917564:GNX917568 GXT917564:GXT917568 HHP917564:HHP917568 HRL917564:HRL917568 IBH917564:IBH917568 ILD917564:ILD917568 IUZ917564:IUZ917568 JEV917564:JEV917568 JOR917564:JOR917568 JYN917564:JYN917568 KIJ917564:KIJ917568 KSF917564:KSF917568 LCB917564:LCB917568 LLX917564:LLX917568 LVT917564:LVT917568 MFP917564:MFP917568 MPL917564:MPL917568 MZH917564:MZH917568 NJD917564:NJD917568 NSZ917564:NSZ917568 OCV917564:OCV917568 OMR917564:OMR917568 OWN917564:OWN917568 PGJ917564:PGJ917568 PQF917564:PQF917568 QAB917564:QAB917568 QJX917564:QJX917568 QTT917564:QTT917568 RDP917564:RDP917568 RNL917564:RNL917568 RXH917564:RXH917568 SHD917564:SHD917568 SQZ917564:SQZ917568 TAV917564:TAV917568 TKR917564:TKR917568 TUN917564:TUN917568 UEJ917564:UEJ917568 UOF917564:UOF917568 UYB917564:UYB917568 VHX917564:VHX917568 VRT917564:VRT917568 WBP917564:WBP917568 WLL917564:WLL917568 WVH917564:WVH917568 B983100:B983104 IV983100:IV983104 SR983100:SR983104 ACN983100:ACN983104 AMJ983100:AMJ983104 AWF983100:AWF983104 BGB983100:BGB983104 BPX983100:BPX983104 BZT983100:BZT983104 CJP983100:CJP983104 CTL983100:CTL983104 DDH983100:DDH983104 DND983100:DND983104 DWZ983100:DWZ983104 EGV983100:EGV983104 EQR983100:EQR983104 FAN983100:FAN983104 FKJ983100:FKJ983104 FUF983100:FUF983104 GEB983100:GEB983104 GNX983100:GNX983104 GXT983100:GXT983104 HHP983100:HHP983104 HRL983100:HRL983104 IBH983100:IBH983104 ILD983100:ILD983104 IUZ983100:IUZ983104 JEV983100:JEV983104 JOR983100:JOR983104 JYN983100:JYN983104 KIJ983100:KIJ983104 KSF983100:KSF983104 LCB983100:LCB983104 LLX983100:LLX983104 LVT983100:LVT983104 MFP983100:MFP983104 MPL983100:MPL983104 MZH983100:MZH983104 NJD983100:NJD983104 NSZ983100:NSZ983104 OCV983100:OCV983104 OMR983100:OMR983104 OWN983100:OWN983104 PGJ983100:PGJ983104 PQF983100:PQF983104 QAB983100:QAB983104 QJX983100:QJX983104 QTT983100:QTT983104 RDP983100:RDP983104 RNL983100:RNL983104 RXH983100:RXH983104 SHD983100:SHD983104 SQZ983100:SQZ983104 TAV983100:TAV983104 TKR983100:TKR983104 TUN983100:TUN983104 UEJ983100:UEJ983104 UOF983100:UOF983104 UYB983100:UYB983104 VHX983100:VHX983104 VRT983100:VRT983104 WBP983100:WBP983104 WLL983100:WLL983104 WVH983100:WVH983104 JE39:JM48 TA39:TI48 ACW39:ADE48 AMS39:ANA48 AWO39:AWW48 BGK39:BGS48 BQG39:BQO48 CAC39:CAK48 CJY39:CKG48 CTU39:CUC48 DDQ39:DDY48 DNM39:DNU48 DXI39:DXQ48 EHE39:EHM48 ERA39:ERI48 FAW39:FBE48 FKS39:FLA48 FUO39:FUW48 GEK39:GES48 GOG39:GOO48 GYC39:GYK48 HHY39:HIG48 HRU39:HSC48 IBQ39:IBY48 ILM39:ILU48 IVI39:IVQ48 JFE39:JFM48 JPA39:JPI48 JYW39:JZE48 KIS39:KJA48 KSO39:KSW48 LCK39:LCS48 LMG39:LMO48 LWC39:LWK48 MFY39:MGG48 MPU39:MQC48 MZQ39:MZY48 NJM39:NJU48 NTI39:NTQ48 ODE39:ODM48 ONA39:ONI48 OWW39:OXE48 PGS39:PHA48 PQO39:PQW48 QAK39:QAS48 QKG39:QKO48 QUC39:QUK48 RDY39:REG48 RNU39:ROC48 RXQ39:RXY48 SHM39:SHU48 SRI39:SRQ48 TBE39:TBM48 TLA39:TLI48 TUW39:TVE48 UES39:UFA48 UOO39:UOW48 UYK39:UYS48 VIG39:VIO48 VSC39:VSK48 WBY39:WCG48 WLU39:WMC48 WVQ39:WVY48 JE65596:JM65600 TA65596:TI65600 ACW65596:ADE65600 AMS65596:ANA65600 AWO65596:AWW65600 BGK65596:BGS65600 BQG65596:BQO65600 CAC65596:CAK65600 CJY65596:CKG65600 CTU65596:CUC65600 DDQ65596:DDY65600 DNM65596:DNU65600 DXI65596:DXQ65600 EHE65596:EHM65600 ERA65596:ERI65600 FAW65596:FBE65600 FKS65596:FLA65600 FUO65596:FUW65600 GEK65596:GES65600 GOG65596:GOO65600 GYC65596:GYK65600 HHY65596:HIG65600 HRU65596:HSC65600 IBQ65596:IBY65600 ILM65596:ILU65600 IVI65596:IVQ65600 JFE65596:JFM65600 JPA65596:JPI65600 JYW65596:JZE65600 KIS65596:KJA65600 KSO65596:KSW65600 LCK65596:LCS65600 LMG65596:LMO65600 LWC65596:LWK65600 MFY65596:MGG65600 MPU65596:MQC65600 MZQ65596:MZY65600 NJM65596:NJU65600 NTI65596:NTQ65600 ODE65596:ODM65600 ONA65596:ONI65600 OWW65596:OXE65600 PGS65596:PHA65600 PQO65596:PQW65600 QAK65596:QAS65600 QKG65596:QKO65600 QUC65596:QUK65600 RDY65596:REG65600 RNU65596:ROC65600 RXQ65596:RXY65600 SHM65596:SHU65600 SRI65596:SRQ65600 TBE65596:TBM65600 TLA65596:TLI65600 TUW65596:TVE65600 UES65596:UFA65600 UOO65596:UOW65600 UYK65596:UYS65600 VIG65596:VIO65600 VSC65596:VSK65600 WBY65596:WCG65600 WLU65596:WMC65600 WVQ65596:WVY65600 JE131132:JM131136 TA131132:TI131136 ACW131132:ADE131136 AMS131132:ANA131136 AWO131132:AWW131136 BGK131132:BGS131136 BQG131132:BQO131136 CAC131132:CAK131136 CJY131132:CKG131136 CTU131132:CUC131136 DDQ131132:DDY131136 DNM131132:DNU131136 DXI131132:DXQ131136 EHE131132:EHM131136 ERA131132:ERI131136 FAW131132:FBE131136 FKS131132:FLA131136 FUO131132:FUW131136 GEK131132:GES131136 GOG131132:GOO131136 GYC131132:GYK131136 HHY131132:HIG131136 HRU131132:HSC131136 IBQ131132:IBY131136 ILM131132:ILU131136 IVI131132:IVQ131136 JFE131132:JFM131136 JPA131132:JPI131136 JYW131132:JZE131136 KIS131132:KJA131136 KSO131132:KSW131136 LCK131132:LCS131136 LMG131132:LMO131136 LWC131132:LWK131136 MFY131132:MGG131136 MPU131132:MQC131136 MZQ131132:MZY131136 NJM131132:NJU131136 NTI131132:NTQ131136 ODE131132:ODM131136 ONA131132:ONI131136 OWW131132:OXE131136 PGS131132:PHA131136 PQO131132:PQW131136 QAK131132:QAS131136 QKG131132:QKO131136 QUC131132:QUK131136 RDY131132:REG131136 RNU131132:ROC131136 RXQ131132:RXY131136 SHM131132:SHU131136 SRI131132:SRQ131136 TBE131132:TBM131136 TLA131132:TLI131136 TUW131132:TVE131136 UES131132:UFA131136 UOO131132:UOW131136 UYK131132:UYS131136 VIG131132:VIO131136 VSC131132:VSK131136 WBY131132:WCG131136 WLU131132:WMC131136 WVQ131132:WVY131136 JE196668:JM196672 TA196668:TI196672 ACW196668:ADE196672 AMS196668:ANA196672 AWO196668:AWW196672 BGK196668:BGS196672 BQG196668:BQO196672 CAC196668:CAK196672 CJY196668:CKG196672 CTU196668:CUC196672 DDQ196668:DDY196672 DNM196668:DNU196672 DXI196668:DXQ196672 EHE196668:EHM196672 ERA196668:ERI196672 FAW196668:FBE196672 FKS196668:FLA196672 FUO196668:FUW196672 GEK196668:GES196672 GOG196668:GOO196672 GYC196668:GYK196672 HHY196668:HIG196672 HRU196668:HSC196672 IBQ196668:IBY196672 ILM196668:ILU196672 IVI196668:IVQ196672 JFE196668:JFM196672 JPA196668:JPI196672 JYW196668:JZE196672 KIS196668:KJA196672 KSO196668:KSW196672 LCK196668:LCS196672 LMG196668:LMO196672 LWC196668:LWK196672 MFY196668:MGG196672 MPU196668:MQC196672 MZQ196668:MZY196672 NJM196668:NJU196672 NTI196668:NTQ196672 ODE196668:ODM196672 ONA196668:ONI196672 OWW196668:OXE196672 PGS196668:PHA196672 PQO196668:PQW196672 QAK196668:QAS196672 QKG196668:QKO196672 QUC196668:QUK196672 RDY196668:REG196672 RNU196668:ROC196672 RXQ196668:RXY196672 SHM196668:SHU196672 SRI196668:SRQ196672 TBE196668:TBM196672 TLA196668:TLI196672 TUW196668:TVE196672 UES196668:UFA196672 UOO196668:UOW196672 UYK196668:UYS196672 VIG196668:VIO196672 VSC196668:VSK196672 WBY196668:WCG196672 WLU196668:WMC196672 WVQ196668:WVY196672 JE262204:JM262208 TA262204:TI262208 ACW262204:ADE262208 AMS262204:ANA262208 AWO262204:AWW262208 BGK262204:BGS262208 BQG262204:BQO262208 CAC262204:CAK262208 CJY262204:CKG262208 CTU262204:CUC262208 DDQ262204:DDY262208 DNM262204:DNU262208 DXI262204:DXQ262208 EHE262204:EHM262208 ERA262204:ERI262208 FAW262204:FBE262208 FKS262204:FLA262208 FUO262204:FUW262208 GEK262204:GES262208 GOG262204:GOO262208 GYC262204:GYK262208 HHY262204:HIG262208 HRU262204:HSC262208 IBQ262204:IBY262208 ILM262204:ILU262208 IVI262204:IVQ262208 JFE262204:JFM262208 JPA262204:JPI262208 JYW262204:JZE262208 KIS262204:KJA262208 KSO262204:KSW262208 LCK262204:LCS262208 LMG262204:LMO262208 LWC262204:LWK262208 MFY262204:MGG262208 MPU262204:MQC262208 MZQ262204:MZY262208 NJM262204:NJU262208 NTI262204:NTQ262208 ODE262204:ODM262208 ONA262204:ONI262208 OWW262204:OXE262208 PGS262204:PHA262208 PQO262204:PQW262208 QAK262204:QAS262208 QKG262204:QKO262208 QUC262204:QUK262208 RDY262204:REG262208 RNU262204:ROC262208 RXQ262204:RXY262208 SHM262204:SHU262208 SRI262204:SRQ262208 TBE262204:TBM262208 TLA262204:TLI262208 TUW262204:TVE262208 UES262204:UFA262208 UOO262204:UOW262208 UYK262204:UYS262208 VIG262204:VIO262208 VSC262204:VSK262208 WBY262204:WCG262208 WLU262204:WMC262208 WVQ262204:WVY262208 JE327740:JM327744 TA327740:TI327744 ACW327740:ADE327744 AMS327740:ANA327744 AWO327740:AWW327744 BGK327740:BGS327744 BQG327740:BQO327744 CAC327740:CAK327744 CJY327740:CKG327744 CTU327740:CUC327744 DDQ327740:DDY327744 DNM327740:DNU327744 DXI327740:DXQ327744 EHE327740:EHM327744 ERA327740:ERI327744 FAW327740:FBE327744 FKS327740:FLA327744 FUO327740:FUW327744 GEK327740:GES327744 GOG327740:GOO327744 GYC327740:GYK327744 HHY327740:HIG327744 HRU327740:HSC327744 IBQ327740:IBY327744 ILM327740:ILU327744 IVI327740:IVQ327744 JFE327740:JFM327744 JPA327740:JPI327744 JYW327740:JZE327744 KIS327740:KJA327744 KSO327740:KSW327744 LCK327740:LCS327744 LMG327740:LMO327744 LWC327740:LWK327744 MFY327740:MGG327744 MPU327740:MQC327744 MZQ327740:MZY327744 NJM327740:NJU327744 NTI327740:NTQ327744 ODE327740:ODM327744 ONA327740:ONI327744 OWW327740:OXE327744 PGS327740:PHA327744 PQO327740:PQW327744 QAK327740:QAS327744 QKG327740:QKO327744 QUC327740:QUK327744 RDY327740:REG327744 RNU327740:ROC327744 RXQ327740:RXY327744 SHM327740:SHU327744 SRI327740:SRQ327744 TBE327740:TBM327744 TLA327740:TLI327744 TUW327740:TVE327744 UES327740:UFA327744 UOO327740:UOW327744 UYK327740:UYS327744 VIG327740:VIO327744 VSC327740:VSK327744 WBY327740:WCG327744 WLU327740:WMC327744 WVQ327740:WVY327744 JE393276:JM393280 TA393276:TI393280 ACW393276:ADE393280 AMS393276:ANA393280 AWO393276:AWW393280 BGK393276:BGS393280 BQG393276:BQO393280 CAC393276:CAK393280 CJY393276:CKG393280 CTU393276:CUC393280 DDQ393276:DDY393280 DNM393276:DNU393280 DXI393276:DXQ393280 EHE393276:EHM393280 ERA393276:ERI393280 FAW393276:FBE393280 FKS393276:FLA393280 FUO393276:FUW393280 GEK393276:GES393280 GOG393276:GOO393280 GYC393276:GYK393280 HHY393276:HIG393280 HRU393276:HSC393280 IBQ393276:IBY393280 ILM393276:ILU393280 IVI393276:IVQ393280 JFE393276:JFM393280 JPA393276:JPI393280 JYW393276:JZE393280 KIS393276:KJA393280 KSO393276:KSW393280 LCK393276:LCS393280 LMG393276:LMO393280 LWC393276:LWK393280 MFY393276:MGG393280 MPU393276:MQC393280 MZQ393276:MZY393280 NJM393276:NJU393280 NTI393276:NTQ393280 ODE393276:ODM393280 ONA393276:ONI393280 OWW393276:OXE393280 PGS393276:PHA393280 PQO393276:PQW393280 QAK393276:QAS393280 QKG393276:QKO393280 QUC393276:QUK393280 RDY393276:REG393280 RNU393276:ROC393280 RXQ393276:RXY393280 SHM393276:SHU393280 SRI393276:SRQ393280 TBE393276:TBM393280 TLA393276:TLI393280 TUW393276:TVE393280 UES393276:UFA393280 UOO393276:UOW393280 UYK393276:UYS393280 VIG393276:VIO393280 VSC393276:VSK393280 WBY393276:WCG393280 WLU393276:WMC393280 WVQ393276:WVY393280 JE458812:JM458816 TA458812:TI458816 ACW458812:ADE458816 AMS458812:ANA458816 AWO458812:AWW458816 BGK458812:BGS458816 BQG458812:BQO458816 CAC458812:CAK458816 CJY458812:CKG458816 CTU458812:CUC458816 DDQ458812:DDY458816 DNM458812:DNU458816 DXI458812:DXQ458816 EHE458812:EHM458816 ERA458812:ERI458816 FAW458812:FBE458816 FKS458812:FLA458816 FUO458812:FUW458816 GEK458812:GES458816 GOG458812:GOO458816 GYC458812:GYK458816 HHY458812:HIG458816 HRU458812:HSC458816 IBQ458812:IBY458816 ILM458812:ILU458816 IVI458812:IVQ458816 JFE458812:JFM458816 JPA458812:JPI458816 JYW458812:JZE458816 KIS458812:KJA458816 KSO458812:KSW458816 LCK458812:LCS458816 LMG458812:LMO458816 LWC458812:LWK458816 MFY458812:MGG458816 MPU458812:MQC458816 MZQ458812:MZY458816 NJM458812:NJU458816 NTI458812:NTQ458816 ODE458812:ODM458816 ONA458812:ONI458816 OWW458812:OXE458816 PGS458812:PHA458816 PQO458812:PQW458816 QAK458812:QAS458816 QKG458812:QKO458816 QUC458812:QUK458816 RDY458812:REG458816 RNU458812:ROC458816 RXQ458812:RXY458816 SHM458812:SHU458816 SRI458812:SRQ458816 TBE458812:TBM458816 TLA458812:TLI458816 TUW458812:TVE458816 UES458812:UFA458816 UOO458812:UOW458816 UYK458812:UYS458816 VIG458812:VIO458816 VSC458812:VSK458816 WBY458812:WCG458816 WLU458812:WMC458816 WVQ458812:WVY458816 JE524348:JM524352 TA524348:TI524352 ACW524348:ADE524352 AMS524348:ANA524352 AWO524348:AWW524352 BGK524348:BGS524352 BQG524348:BQO524352 CAC524348:CAK524352 CJY524348:CKG524352 CTU524348:CUC524352 DDQ524348:DDY524352 DNM524348:DNU524352 DXI524348:DXQ524352 EHE524348:EHM524352 ERA524348:ERI524352 FAW524348:FBE524352 FKS524348:FLA524352 FUO524348:FUW524352 GEK524348:GES524352 GOG524348:GOO524352 GYC524348:GYK524352 HHY524348:HIG524352 HRU524348:HSC524352 IBQ524348:IBY524352 ILM524348:ILU524352 IVI524348:IVQ524352 JFE524348:JFM524352 JPA524348:JPI524352 JYW524348:JZE524352 KIS524348:KJA524352 KSO524348:KSW524352 LCK524348:LCS524352 LMG524348:LMO524352 LWC524348:LWK524352 MFY524348:MGG524352 MPU524348:MQC524352 MZQ524348:MZY524352 NJM524348:NJU524352 NTI524348:NTQ524352 ODE524348:ODM524352 ONA524348:ONI524352 OWW524348:OXE524352 PGS524348:PHA524352 PQO524348:PQW524352 QAK524348:QAS524352 QKG524348:QKO524352 QUC524348:QUK524352 RDY524348:REG524352 RNU524348:ROC524352 RXQ524348:RXY524352 SHM524348:SHU524352 SRI524348:SRQ524352 TBE524348:TBM524352 TLA524348:TLI524352 TUW524348:TVE524352 UES524348:UFA524352 UOO524348:UOW524352 UYK524348:UYS524352 VIG524348:VIO524352 VSC524348:VSK524352 WBY524348:WCG524352 WLU524348:WMC524352 WVQ524348:WVY524352 JE589884:JM589888 TA589884:TI589888 ACW589884:ADE589888 AMS589884:ANA589888 AWO589884:AWW589888 BGK589884:BGS589888 BQG589884:BQO589888 CAC589884:CAK589888 CJY589884:CKG589888 CTU589884:CUC589888 DDQ589884:DDY589888 DNM589884:DNU589888 DXI589884:DXQ589888 EHE589884:EHM589888 ERA589884:ERI589888 FAW589884:FBE589888 FKS589884:FLA589888 FUO589884:FUW589888 GEK589884:GES589888 GOG589884:GOO589888 GYC589884:GYK589888 HHY589884:HIG589888 HRU589884:HSC589888 IBQ589884:IBY589888 ILM589884:ILU589888 IVI589884:IVQ589888 JFE589884:JFM589888 JPA589884:JPI589888 JYW589884:JZE589888 KIS589884:KJA589888 KSO589884:KSW589888 LCK589884:LCS589888 LMG589884:LMO589888 LWC589884:LWK589888 MFY589884:MGG589888 MPU589884:MQC589888 MZQ589884:MZY589888 NJM589884:NJU589888 NTI589884:NTQ589888 ODE589884:ODM589888 ONA589884:ONI589888 OWW589884:OXE589888 PGS589884:PHA589888 PQO589884:PQW589888 QAK589884:QAS589888 QKG589884:QKO589888 QUC589884:QUK589888 RDY589884:REG589888 RNU589884:ROC589888 RXQ589884:RXY589888 SHM589884:SHU589888 SRI589884:SRQ589888 TBE589884:TBM589888 TLA589884:TLI589888 TUW589884:TVE589888 UES589884:UFA589888 UOO589884:UOW589888 UYK589884:UYS589888 VIG589884:VIO589888 VSC589884:VSK589888 WBY589884:WCG589888 WLU589884:WMC589888 WVQ589884:WVY589888 JE655420:JM655424 TA655420:TI655424 ACW655420:ADE655424 AMS655420:ANA655424 AWO655420:AWW655424 BGK655420:BGS655424 BQG655420:BQO655424 CAC655420:CAK655424 CJY655420:CKG655424 CTU655420:CUC655424 DDQ655420:DDY655424 DNM655420:DNU655424 DXI655420:DXQ655424 EHE655420:EHM655424 ERA655420:ERI655424 FAW655420:FBE655424 FKS655420:FLA655424 FUO655420:FUW655424 GEK655420:GES655424 GOG655420:GOO655424 GYC655420:GYK655424 HHY655420:HIG655424 HRU655420:HSC655424 IBQ655420:IBY655424 ILM655420:ILU655424 IVI655420:IVQ655424 JFE655420:JFM655424 JPA655420:JPI655424 JYW655420:JZE655424 KIS655420:KJA655424 KSO655420:KSW655424 LCK655420:LCS655424 LMG655420:LMO655424 LWC655420:LWK655424 MFY655420:MGG655424 MPU655420:MQC655424 MZQ655420:MZY655424 NJM655420:NJU655424 NTI655420:NTQ655424 ODE655420:ODM655424 ONA655420:ONI655424 OWW655420:OXE655424 PGS655420:PHA655424 PQO655420:PQW655424 QAK655420:QAS655424 QKG655420:QKO655424 QUC655420:QUK655424 RDY655420:REG655424 RNU655420:ROC655424 RXQ655420:RXY655424 SHM655420:SHU655424 SRI655420:SRQ655424 TBE655420:TBM655424 TLA655420:TLI655424 TUW655420:TVE655424 UES655420:UFA655424 UOO655420:UOW655424 UYK655420:UYS655424 VIG655420:VIO655424 VSC655420:VSK655424 WBY655420:WCG655424 WLU655420:WMC655424 WVQ655420:WVY655424 JE720956:JM720960 TA720956:TI720960 ACW720956:ADE720960 AMS720956:ANA720960 AWO720956:AWW720960 BGK720956:BGS720960 BQG720956:BQO720960 CAC720956:CAK720960 CJY720956:CKG720960 CTU720956:CUC720960 DDQ720956:DDY720960 DNM720956:DNU720960 DXI720956:DXQ720960 EHE720956:EHM720960 ERA720956:ERI720960 FAW720956:FBE720960 FKS720956:FLA720960 FUO720956:FUW720960 GEK720956:GES720960 GOG720956:GOO720960 GYC720956:GYK720960 HHY720956:HIG720960 HRU720956:HSC720960 IBQ720956:IBY720960 ILM720956:ILU720960 IVI720956:IVQ720960 JFE720956:JFM720960 JPA720956:JPI720960 JYW720956:JZE720960 KIS720956:KJA720960 KSO720956:KSW720960 LCK720956:LCS720960 LMG720956:LMO720960 LWC720956:LWK720960 MFY720956:MGG720960 MPU720956:MQC720960 MZQ720956:MZY720960 NJM720956:NJU720960 NTI720956:NTQ720960 ODE720956:ODM720960 ONA720956:ONI720960 OWW720956:OXE720960 PGS720956:PHA720960 PQO720956:PQW720960 QAK720956:QAS720960 QKG720956:QKO720960 QUC720956:QUK720960 RDY720956:REG720960 RNU720956:ROC720960 RXQ720956:RXY720960 SHM720956:SHU720960 SRI720956:SRQ720960 TBE720956:TBM720960 TLA720956:TLI720960 TUW720956:TVE720960 UES720956:UFA720960 UOO720956:UOW720960 UYK720956:UYS720960 VIG720956:VIO720960 VSC720956:VSK720960 WBY720956:WCG720960 WLU720956:WMC720960 WVQ720956:WVY720960 JE786492:JM786496 TA786492:TI786496 ACW786492:ADE786496 AMS786492:ANA786496 AWO786492:AWW786496 BGK786492:BGS786496 BQG786492:BQO786496 CAC786492:CAK786496 CJY786492:CKG786496 CTU786492:CUC786496 DDQ786492:DDY786496 DNM786492:DNU786496 DXI786492:DXQ786496 EHE786492:EHM786496 ERA786492:ERI786496 FAW786492:FBE786496 FKS786492:FLA786496 FUO786492:FUW786496 GEK786492:GES786496 GOG786492:GOO786496 GYC786492:GYK786496 HHY786492:HIG786496 HRU786492:HSC786496 IBQ786492:IBY786496 ILM786492:ILU786496 IVI786492:IVQ786496 JFE786492:JFM786496 JPA786492:JPI786496 JYW786492:JZE786496 KIS786492:KJA786496 KSO786492:KSW786496 LCK786492:LCS786496 LMG786492:LMO786496 LWC786492:LWK786496 MFY786492:MGG786496 MPU786492:MQC786496 MZQ786492:MZY786496 NJM786492:NJU786496 NTI786492:NTQ786496 ODE786492:ODM786496 ONA786492:ONI786496 OWW786492:OXE786496 PGS786492:PHA786496 PQO786492:PQW786496 QAK786492:QAS786496 QKG786492:QKO786496 QUC786492:QUK786496 RDY786492:REG786496 RNU786492:ROC786496 RXQ786492:RXY786496 SHM786492:SHU786496 SRI786492:SRQ786496 TBE786492:TBM786496 TLA786492:TLI786496 TUW786492:TVE786496 UES786492:UFA786496 UOO786492:UOW786496 UYK786492:UYS786496 VIG786492:VIO786496 VSC786492:VSK786496 WBY786492:WCG786496 WLU786492:WMC786496 WVQ786492:WVY786496 JE852028:JM852032 TA852028:TI852032 ACW852028:ADE852032 AMS852028:ANA852032 AWO852028:AWW852032 BGK852028:BGS852032 BQG852028:BQO852032 CAC852028:CAK852032 CJY852028:CKG852032 CTU852028:CUC852032 DDQ852028:DDY852032 DNM852028:DNU852032 DXI852028:DXQ852032 EHE852028:EHM852032 ERA852028:ERI852032 FAW852028:FBE852032 FKS852028:FLA852032 FUO852028:FUW852032 GEK852028:GES852032 GOG852028:GOO852032 GYC852028:GYK852032 HHY852028:HIG852032 HRU852028:HSC852032 IBQ852028:IBY852032 ILM852028:ILU852032 IVI852028:IVQ852032 JFE852028:JFM852032 JPA852028:JPI852032 JYW852028:JZE852032 KIS852028:KJA852032 KSO852028:KSW852032 LCK852028:LCS852032 LMG852028:LMO852032 LWC852028:LWK852032 MFY852028:MGG852032 MPU852028:MQC852032 MZQ852028:MZY852032 NJM852028:NJU852032 NTI852028:NTQ852032 ODE852028:ODM852032 ONA852028:ONI852032 OWW852028:OXE852032 PGS852028:PHA852032 PQO852028:PQW852032 QAK852028:QAS852032 QKG852028:QKO852032 QUC852028:QUK852032 RDY852028:REG852032 RNU852028:ROC852032 RXQ852028:RXY852032 SHM852028:SHU852032 SRI852028:SRQ852032 TBE852028:TBM852032 TLA852028:TLI852032 TUW852028:TVE852032 UES852028:UFA852032 UOO852028:UOW852032 UYK852028:UYS852032 VIG852028:VIO852032 VSC852028:VSK852032 WBY852028:WCG852032 WLU852028:WMC852032 WVQ852028:WVY852032 JE917564:JM917568 TA917564:TI917568 ACW917564:ADE917568 AMS917564:ANA917568 AWO917564:AWW917568 BGK917564:BGS917568 BQG917564:BQO917568 CAC917564:CAK917568 CJY917564:CKG917568 CTU917564:CUC917568 DDQ917564:DDY917568 DNM917564:DNU917568 DXI917564:DXQ917568 EHE917564:EHM917568 ERA917564:ERI917568 FAW917564:FBE917568 FKS917564:FLA917568 FUO917564:FUW917568 GEK917564:GES917568 GOG917564:GOO917568 GYC917564:GYK917568 HHY917564:HIG917568 HRU917564:HSC917568 IBQ917564:IBY917568 ILM917564:ILU917568 IVI917564:IVQ917568 JFE917564:JFM917568 JPA917564:JPI917568 JYW917564:JZE917568 KIS917564:KJA917568 KSO917564:KSW917568 LCK917564:LCS917568 LMG917564:LMO917568 LWC917564:LWK917568 MFY917564:MGG917568 MPU917564:MQC917568 MZQ917564:MZY917568 NJM917564:NJU917568 NTI917564:NTQ917568 ODE917564:ODM917568 ONA917564:ONI917568 OWW917564:OXE917568 PGS917564:PHA917568 PQO917564:PQW917568 QAK917564:QAS917568 QKG917564:QKO917568 QUC917564:QUK917568 RDY917564:REG917568 RNU917564:ROC917568 RXQ917564:RXY917568 SHM917564:SHU917568 SRI917564:SRQ917568 TBE917564:TBM917568 TLA917564:TLI917568 TUW917564:TVE917568 UES917564:UFA917568 UOO917564:UOW917568 UYK917564:UYS917568 VIG917564:VIO917568 VSC917564:VSK917568 WBY917564:WCG917568 WLU917564:WMC917568 WVQ917564:WVY917568 JE983100:JM983104 TA983100:TI983104 ACW983100:ADE983104 AMS983100:ANA983104 AWO983100:AWW983104 BGK983100:BGS983104 BQG983100:BQO983104 CAC983100:CAK983104 CJY983100:CKG983104 CTU983100:CUC983104 DDQ983100:DDY983104 DNM983100:DNU983104 DXI983100:DXQ983104 EHE983100:EHM983104 ERA983100:ERI983104 FAW983100:FBE983104 FKS983100:FLA983104 FUO983100:FUW983104 GEK983100:GES983104 GOG983100:GOO983104 GYC983100:GYK983104 HHY983100:HIG983104 HRU983100:HSC983104 IBQ983100:IBY983104 ILM983100:ILU983104 IVI983100:IVQ983104 JFE983100:JFM983104 JPA983100:JPI983104 JYW983100:JZE983104 KIS983100:KJA983104 KSO983100:KSW983104 LCK983100:LCS983104 LMG983100:LMO983104 LWC983100:LWK983104 MFY983100:MGG983104 MPU983100:MQC983104 MZQ983100:MZY983104 NJM983100:NJU983104 NTI983100:NTQ983104 ODE983100:ODM983104 ONA983100:ONI983104 OWW983100:OXE983104 PGS983100:PHA983104 PQO983100:PQW983104 QAK983100:QAS983104 QKG983100:QKO983104 QUC983100:QUK983104 RDY983100:REG983104 RNU983100:ROC983104 RXQ983100:RXY983104 SHM983100:SHU983104 SRI983100:SRQ983104 TBE983100:TBM983104 TLA983100:TLI983104 TUW983100:TVE983104 UES983100:UFA983104 UOO983100:UOW983104 UYK983100:UYS983104 VIG983100:VIO983104 VSC983100:VSK983104 WBY983100:WCG983104 WLU983100:WMC983104 WVQ983100:WVY983104 WBQ983103:WBX983104 IW39:JD42 SS39:SZ42 ACO39:ACV42 AMK39:AMR42 AWG39:AWN42 BGC39:BGJ42 BPY39:BQF42 BZU39:CAB42 CJQ39:CJX42 CTM39:CTT42 DDI39:DDP42 DNE39:DNL42 DXA39:DXH42 EGW39:EHD42 EQS39:EQZ42 FAO39:FAV42 FKK39:FKR42 FUG39:FUN42 GEC39:GEJ42 GNY39:GOF42 GXU39:GYB42 HHQ39:HHX42 HRM39:HRT42 IBI39:IBP42 ILE39:ILL42 IVA39:IVH42 JEW39:JFD42 JOS39:JOZ42 JYO39:JYV42 KIK39:KIR42 KSG39:KSN42 LCC39:LCJ42 LLY39:LMF42 LVU39:LWB42 MFQ39:MFX42 MPM39:MPT42 MZI39:MZP42 NJE39:NJL42 NTA39:NTH42 OCW39:ODD42 OMS39:OMZ42 OWO39:OWV42 PGK39:PGR42 PQG39:PQN42 QAC39:QAJ42 QJY39:QKF42 QTU39:QUB42 RDQ39:RDX42 RNM39:RNT42 RXI39:RXP42 SHE39:SHL42 SRA39:SRH42 TAW39:TBD42 TKS39:TKZ42 TUO39:TUV42 UEK39:UER42 UOG39:UON42 UYC39:UYJ42 VHY39:VIF42 VRU39:VSB42 WBQ39:WBX42 WLM39:WLT42 WVI39:WVP42 IW65596:JD65597 SS65596:SZ65597 ACO65596:ACV65597 AMK65596:AMR65597 AWG65596:AWN65597 BGC65596:BGJ65597 BPY65596:BQF65597 BZU65596:CAB65597 CJQ65596:CJX65597 CTM65596:CTT65597 DDI65596:DDP65597 DNE65596:DNL65597 DXA65596:DXH65597 EGW65596:EHD65597 EQS65596:EQZ65597 FAO65596:FAV65597 FKK65596:FKR65597 FUG65596:FUN65597 GEC65596:GEJ65597 GNY65596:GOF65597 GXU65596:GYB65597 HHQ65596:HHX65597 HRM65596:HRT65597 IBI65596:IBP65597 ILE65596:ILL65597 IVA65596:IVH65597 JEW65596:JFD65597 JOS65596:JOZ65597 JYO65596:JYV65597 KIK65596:KIR65597 KSG65596:KSN65597 LCC65596:LCJ65597 LLY65596:LMF65597 LVU65596:LWB65597 MFQ65596:MFX65597 MPM65596:MPT65597 MZI65596:MZP65597 NJE65596:NJL65597 NTA65596:NTH65597 OCW65596:ODD65597 OMS65596:OMZ65597 OWO65596:OWV65597 PGK65596:PGR65597 PQG65596:PQN65597 QAC65596:QAJ65597 QJY65596:QKF65597 QTU65596:QUB65597 RDQ65596:RDX65597 RNM65596:RNT65597 RXI65596:RXP65597 SHE65596:SHL65597 SRA65596:SRH65597 TAW65596:TBD65597 TKS65596:TKZ65597 TUO65596:TUV65597 UEK65596:UER65597 UOG65596:UON65597 UYC65596:UYJ65597 VHY65596:VIF65597 VRU65596:VSB65597 WBQ65596:WBX65597 WLM65596:WLT65597 WVI65596:WVP65597 IW131132:JD131133 SS131132:SZ131133 ACO131132:ACV131133 AMK131132:AMR131133 AWG131132:AWN131133 BGC131132:BGJ131133 BPY131132:BQF131133 BZU131132:CAB131133 CJQ131132:CJX131133 CTM131132:CTT131133 DDI131132:DDP131133 DNE131132:DNL131133 DXA131132:DXH131133 EGW131132:EHD131133 EQS131132:EQZ131133 FAO131132:FAV131133 FKK131132:FKR131133 FUG131132:FUN131133 GEC131132:GEJ131133 GNY131132:GOF131133 GXU131132:GYB131133 HHQ131132:HHX131133 HRM131132:HRT131133 IBI131132:IBP131133 ILE131132:ILL131133 IVA131132:IVH131133 JEW131132:JFD131133 JOS131132:JOZ131133 JYO131132:JYV131133 KIK131132:KIR131133 KSG131132:KSN131133 LCC131132:LCJ131133 LLY131132:LMF131133 LVU131132:LWB131133 MFQ131132:MFX131133 MPM131132:MPT131133 MZI131132:MZP131133 NJE131132:NJL131133 NTA131132:NTH131133 OCW131132:ODD131133 OMS131132:OMZ131133 OWO131132:OWV131133 PGK131132:PGR131133 PQG131132:PQN131133 QAC131132:QAJ131133 QJY131132:QKF131133 QTU131132:QUB131133 RDQ131132:RDX131133 RNM131132:RNT131133 RXI131132:RXP131133 SHE131132:SHL131133 SRA131132:SRH131133 TAW131132:TBD131133 TKS131132:TKZ131133 TUO131132:TUV131133 UEK131132:UER131133 UOG131132:UON131133 UYC131132:UYJ131133 VHY131132:VIF131133 VRU131132:VSB131133 WBQ131132:WBX131133 WLM131132:WLT131133 WVI131132:WVP131133 IW196668:JD196669 SS196668:SZ196669 ACO196668:ACV196669 AMK196668:AMR196669 AWG196668:AWN196669 BGC196668:BGJ196669 BPY196668:BQF196669 BZU196668:CAB196669 CJQ196668:CJX196669 CTM196668:CTT196669 DDI196668:DDP196669 DNE196668:DNL196669 DXA196668:DXH196669 EGW196668:EHD196669 EQS196668:EQZ196669 FAO196668:FAV196669 FKK196668:FKR196669 FUG196668:FUN196669 GEC196668:GEJ196669 GNY196668:GOF196669 GXU196668:GYB196669 HHQ196668:HHX196669 HRM196668:HRT196669 IBI196668:IBP196669 ILE196668:ILL196669 IVA196668:IVH196669 JEW196668:JFD196669 JOS196668:JOZ196669 JYO196668:JYV196669 KIK196668:KIR196669 KSG196668:KSN196669 LCC196668:LCJ196669 LLY196668:LMF196669 LVU196668:LWB196669 MFQ196668:MFX196669 MPM196668:MPT196669 MZI196668:MZP196669 NJE196668:NJL196669 NTA196668:NTH196669 OCW196668:ODD196669 OMS196668:OMZ196669 OWO196668:OWV196669 PGK196668:PGR196669 PQG196668:PQN196669 QAC196668:QAJ196669 QJY196668:QKF196669 QTU196668:QUB196669 RDQ196668:RDX196669 RNM196668:RNT196669 RXI196668:RXP196669 SHE196668:SHL196669 SRA196668:SRH196669 TAW196668:TBD196669 TKS196668:TKZ196669 TUO196668:TUV196669 UEK196668:UER196669 UOG196668:UON196669 UYC196668:UYJ196669 VHY196668:VIF196669 VRU196668:VSB196669 WBQ196668:WBX196669 WLM196668:WLT196669 WVI196668:WVP196669 IW262204:JD262205 SS262204:SZ262205 ACO262204:ACV262205 AMK262204:AMR262205 AWG262204:AWN262205 BGC262204:BGJ262205 BPY262204:BQF262205 BZU262204:CAB262205 CJQ262204:CJX262205 CTM262204:CTT262205 DDI262204:DDP262205 DNE262204:DNL262205 DXA262204:DXH262205 EGW262204:EHD262205 EQS262204:EQZ262205 FAO262204:FAV262205 FKK262204:FKR262205 FUG262204:FUN262205 GEC262204:GEJ262205 GNY262204:GOF262205 GXU262204:GYB262205 HHQ262204:HHX262205 HRM262204:HRT262205 IBI262204:IBP262205 ILE262204:ILL262205 IVA262204:IVH262205 JEW262204:JFD262205 JOS262204:JOZ262205 JYO262204:JYV262205 KIK262204:KIR262205 KSG262204:KSN262205 LCC262204:LCJ262205 LLY262204:LMF262205 LVU262204:LWB262205 MFQ262204:MFX262205 MPM262204:MPT262205 MZI262204:MZP262205 NJE262204:NJL262205 NTA262204:NTH262205 OCW262204:ODD262205 OMS262204:OMZ262205 OWO262204:OWV262205 PGK262204:PGR262205 PQG262204:PQN262205 QAC262204:QAJ262205 QJY262204:QKF262205 QTU262204:QUB262205 RDQ262204:RDX262205 RNM262204:RNT262205 RXI262204:RXP262205 SHE262204:SHL262205 SRA262204:SRH262205 TAW262204:TBD262205 TKS262204:TKZ262205 TUO262204:TUV262205 UEK262204:UER262205 UOG262204:UON262205 UYC262204:UYJ262205 VHY262204:VIF262205 VRU262204:VSB262205 WBQ262204:WBX262205 WLM262204:WLT262205 WVI262204:WVP262205 IW327740:JD327741 SS327740:SZ327741 ACO327740:ACV327741 AMK327740:AMR327741 AWG327740:AWN327741 BGC327740:BGJ327741 BPY327740:BQF327741 BZU327740:CAB327741 CJQ327740:CJX327741 CTM327740:CTT327741 DDI327740:DDP327741 DNE327740:DNL327741 DXA327740:DXH327741 EGW327740:EHD327741 EQS327740:EQZ327741 FAO327740:FAV327741 FKK327740:FKR327741 FUG327740:FUN327741 GEC327740:GEJ327741 GNY327740:GOF327741 GXU327740:GYB327741 HHQ327740:HHX327741 HRM327740:HRT327741 IBI327740:IBP327741 ILE327740:ILL327741 IVA327740:IVH327741 JEW327740:JFD327741 JOS327740:JOZ327741 JYO327740:JYV327741 KIK327740:KIR327741 KSG327740:KSN327741 LCC327740:LCJ327741 LLY327740:LMF327741 LVU327740:LWB327741 MFQ327740:MFX327741 MPM327740:MPT327741 MZI327740:MZP327741 NJE327740:NJL327741 NTA327740:NTH327741 OCW327740:ODD327741 OMS327740:OMZ327741 OWO327740:OWV327741 PGK327740:PGR327741 PQG327740:PQN327741 QAC327740:QAJ327741 QJY327740:QKF327741 QTU327740:QUB327741 RDQ327740:RDX327741 RNM327740:RNT327741 RXI327740:RXP327741 SHE327740:SHL327741 SRA327740:SRH327741 TAW327740:TBD327741 TKS327740:TKZ327741 TUO327740:TUV327741 UEK327740:UER327741 UOG327740:UON327741 UYC327740:UYJ327741 VHY327740:VIF327741 VRU327740:VSB327741 WBQ327740:WBX327741 WLM327740:WLT327741 WVI327740:WVP327741 IW393276:JD393277 SS393276:SZ393277 ACO393276:ACV393277 AMK393276:AMR393277 AWG393276:AWN393277 BGC393276:BGJ393277 BPY393276:BQF393277 BZU393276:CAB393277 CJQ393276:CJX393277 CTM393276:CTT393277 DDI393276:DDP393277 DNE393276:DNL393277 DXA393276:DXH393277 EGW393276:EHD393277 EQS393276:EQZ393277 FAO393276:FAV393277 FKK393276:FKR393277 FUG393276:FUN393277 GEC393276:GEJ393277 GNY393276:GOF393277 GXU393276:GYB393277 HHQ393276:HHX393277 HRM393276:HRT393277 IBI393276:IBP393277 ILE393276:ILL393277 IVA393276:IVH393277 JEW393276:JFD393277 JOS393276:JOZ393277 JYO393276:JYV393277 KIK393276:KIR393277 KSG393276:KSN393277 LCC393276:LCJ393277 LLY393276:LMF393277 LVU393276:LWB393277 MFQ393276:MFX393277 MPM393276:MPT393277 MZI393276:MZP393277 NJE393276:NJL393277 NTA393276:NTH393277 OCW393276:ODD393277 OMS393276:OMZ393277 OWO393276:OWV393277 PGK393276:PGR393277 PQG393276:PQN393277 QAC393276:QAJ393277 QJY393276:QKF393277 QTU393276:QUB393277 RDQ393276:RDX393277 RNM393276:RNT393277 RXI393276:RXP393277 SHE393276:SHL393277 SRA393276:SRH393277 TAW393276:TBD393277 TKS393276:TKZ393277 TUO393276:TUV393277 UEK393276:UER393277 UOG393276:UON393277 UYC393276:UYJ393277 VHY393276:VIF393277 VRU393276:VSB393277 WBQ393276:WBX393277 WLM393276:WLT393277 WVI393276:WVP393277 IW458812:JD458813 SS458812:SZ458813 ACO458812:ACV458813 AMK458812:AMR458813 AWG458812:AWN458813 BGC458812:BGJ458813 BPY458812:BQF458813 BZU458812:CAB458813 CJQ458812:CJX458813 CTM458812:CTT458813 DDI458812:DDP458813 DNE458812:DNL458813 DXA458812:DXH458813 EGW458812:EHD458813 EQS458812:EQZ458813 FAO458812:FAV458813 FKK458812:FKR458813 FUG458812:FUN458813 GEC458812:GEJ458813 GNY458812:GOF458813 GXU458812:GYB458813 HHQ458812:HHX458813 HRM458812:HRT458813 IBI458812:IBP458813 ILE458812:ILL458813 IVA458812:IVH458813 JEW458812:JFD458813 JOS458812:JOZ458813 JYO458812:JYV458813 KIK458812:KIR458813 KSG458812:KSN458813 LCC458812:LCJ458813 LLY458812:LMF458813 LVU458812:LWB458813 MFQ458812:MFX458813 MPM458812:MPT458813 MZI458812:MZP458813 NJE458812:NJL458813 NTA458812:NTH458813 OCW458812:ODD458813 OMS458812:OMZ458813 OWO458812:OWV458813 PGK458812:PGR458813 PQG458812:PQN458813 QAC458812:QAJ458813 QJY458812:QKF458813 QTU458812:QUB458813 RDQ458812:RDX458813 RNM458812:RNT458813 RXI458812:RXP458813 SHE458812:SHL458813 SRA458812:SRH458813 TAW458812:TBD458813 TKS458812:TKZ458813 TUO458812:TUV458813 UEK458812:UER458813 UOG458812:UON458813 UYC458812:UYJ458813 VHY458812:VIF458813 VRU458812:VSB458813 WBQ458812:WBX458813 WLM458812:WLT458813 WVI458812:WVP458813 IW524348:JD524349 SS524348:SZ524349 ACO524348:ACV524349 AMK524348:AMR524349 AWG524348:AWN524349 BGC524348:BGJ524349 BPY524348:BQF524349 BZU524348:CAB524349 CJQ524348:CJX524349 CTM524348:CTT524349 DDI524348:DDP524349 DNE524348:DNL524349 DXA524348:DXH524349 EGW524348:EHD524349 EQS524348:EQZ524349 FAO524348:FAV524349 FKK524348:FKR524349 FUG524348:FUN524349 GEC524348:GEJ524349 GNY524348:GOF524349 GXU524348:GYB524349 HHQ524348:HHX524349 HRM524348:HRT524349 IBI524348:IBP524349 ILE524348:ILL524349 IVA524348:IVH524349 JEW524348:JFD524349 JOS524348:JOZ524349 JYO524348:JYV524349 KIK524348:KIR524349 KSG524348:KSN524349 LCC524348:LCJ524349 LLY524348:LMF524349 LVU524348:LWB524349 MFQ524348:MFX524349 MPM524348:MPT524349 MZI524348:MZP524349 NJE524348:NJL524349 NTA524348:NTH524349 OCW524348:ODD524349 OMS524348:OMZ524349 OWO524348:OWV524349 PGK524348:PGR524349 PQG524348:PQN524349 QAC524348:QAJ524349 QJY524348:QKF524349 QTU524348:QUB524349 RDQ524348:RDX524349 RNM524348:RNT524349 RXI524348:RXP524349 SHE524348:SHL524349 SRA524348:SRH524349 TAW524348:TBD524349 TKS524348:TKZ524349 TUO524348:TUV524349 UEK524348:UER524349 UOG524348:UON524349 UYC524348:UYJ524349 VHY524348:VIF524349 VRU524348:VSB524349 WBQ524348:WBX524349 WLM524348:WLT524349 WVI524348:WVP524349 IW589884:JD589885 SS589884:SZ589885 ACO589884:ACV589885 AMK589884:AMR589885 AWG589884:AWN589885 BGC589884:BGJ589885 BPY589884:BQF589885 BZU589884:CAB589885 CJQ589884:CJX589885 CTM589884:CTT589885 DDI589884:DDP589885 DNE589884:DNL589885 DXA589884:DXH589885 EGW589884:EHD589885 EQS589884:EQZ589885 FAO589884:FAV589885 FKK589884:FKR589885 FUG589884:FUN589885 GEC589884:GEJ589885 GNY589884:GOF589885 GXU589884:GYB589885 HHQ589884:HHX589885 HRM589884:HRT589885 IBI589884:IBP589885 ILE589884:ILL589885 IVA589884:IVH589885 JEW589884:JFD589885 JOS589884:JOZ589885 JYO589884:JYV589885 KIK589884:KIR589885 KSG589884:KSN589885 LCC589884:LCJ589885 LLY589884:LMF589885 LVU589884:LWB589885 MFQ589884:MFX589885 MPM589884:MPT589885 MZI589884:MZP589885 NJE589884:NJL589885 NTA589884:NTH589885 OCW589884:ODD589885 OMS589884:OMZ589885 OWO589884:OWV589885 PGK589884:PGR589885 PQG589884:PQN589885 QAC589884:QAJ589885 QJY589884:QKF589885 QTU589884:QUB589885 RDQ589884:RDX589885 RNM589884:RNT589885 RXI589884:RXP589885 SHE589884:SHL589885 SRA589884:SRH589885 TAW589884:TBD589885 TKS589884:TKZ589885 TUO589884:TUV589885 UEK589884:UER589885 UOG589884:UON589885 UYC589884:UYJ589885 VHY589884:VIF589885 VRU589884:VSB589885 WBQ589884:WBX589885 WLM589884:WLT589885 WVI589884:WVP589885 IW655420:JD655421 SS655420:SZ655421 ACO655420:ACV655421 AMK655420:AMR655421 AWG655420:AWN655421 BGC655420:BGJ655421 BPY655420:BQF655421 BZU655420:CAB655421 CJQ655420:CJX655421 CTM655420:CTT655421 DDI655420:DDP655421 DNE655420:DNL655421 DXA655420:DXH655421 EGW655420:EHD655421 EQS655420:EQZ655421 FAO655420:FAV655421 FKK655420:FKR655421 FUG655420:FUN655421 GEC655420:GEJ655421 GNY655420:GOF655421 GXU655420:GYB655421 HHQ655420:HHX655421 HRM655420:HRT655421 IBI655420:IBP655421 ILE655420:ILL655421 IVA655420:IVH655421 JEW655420:JFD655421 JOS655420:JOZ655421 JYO655420:JYV655421 KIK655420:KIR655421 KSG655420:KSN655421 LCC655420:LCJ655421 LLY655420:LMF655421 LVU655420:LWB655421 MFQ655420:MFX655421 MPM655420:MPT655421 MZI655420:MZP655421 NJE655420:NJL655421 NTA655420:NTH655421 OCW655420:ODD655421 OMS655420:OMZ655421 OWO655420:OWV655421 PGK655420:PGR655421 PQG655420:PQN655421 QAC655420:QAJ655421 QJY655420:QKF655421 QTU655420:QUB655421 RDQ655420:RDX655421 RNM655420:RNT655421 RXI655420:RXP655421 SHE655420:SHL655421 SRA655420:SRH655421 TAW655420:TBD655421 TKS655420:TKZ655421 TUO655420:TUV655421 UEK655420:UER655421 UOG655420:UON655421 UYC655420:UYJ655421 VHY655420:VIF655421 VRU655420:VSB655421 WBQ655420:WBX655421 WLM655420:WLT655421 WVI655420:WVP655421 IW720956:JD720957 SS720956:SZ720957 ACO720956:ACV720957 AMK720956:AMR720957 AWG720956:AWN720957 BGC720956:BGJ720957 BPY720956:BQF720957 BZU720956:CAB720957 CJQ720956:CJX720957 CTM720956:CTT720957 DDI720956:DDP720957 DNE720956:DNL720957 DXA720956:DXH720957 EGW720956:EHD720957 EQS720956:EQZ720957 FAO720956:FAV720957 FKK720956:FKR720957 FUG720956:FUN720957 GEC720956:GEJ720957 GNY720956:GOF720957 GXU720956:GYB720957 HHQ720956:HHX720957 HRM720956:HRT720957 IBI720956:IBP720957 ILE720956:ILL720957 IVA720956:IVH720957 JEW720956:JFD720957 JOS720956:JOZ720957 JYO720956:JYV720957 KIK720956:KIR720957 KSG720956:KSN720957 LCC720956:LCJ720957 LLY720956:LMF720957 LVU720956:LWB720957 MFQ720956:MFX720957 MPM720956:MPT720957 MZI720956:MZP720957 NJE720956:NJL720957 NTA720956:NTH720957 OCW720956:ODD720957 OMS720956:OMZ720957 OWO720956:OWV720957 PGK720956:PGR720957 PQG720956:PQN720957 QAC720956:QAJ720957 QJY720956:QKF720957 QTU720956:QUB720957 RDQ720956:RDX720957 RNM720956:RNT720957 RXI720956:RXP720957 SHE720956:SHL720957 SRA720956:SRH720957 TAW720956:TBD720957 TKS720956:TKZ720957 TUO720956:TUV720957 UEK720956:UER720957 UOG720956:UON720957 UYC720956:UYJ720957 VHY720956:VIF720957 VRU720956:VSB720957 WBQ720956:WBX720957 WLM720956:WLT720957 WVI720956:WVP720957 IW786492:JD786493 SS786492:SZ786493 ACO786492:ACV786493 AMK786492:AMR786493 AWG786492:AWN786493 BGC786492:BGJ786493 BPY786492:BQF786493 BZU786492:CAB786493 CJQ786492:CJX786493 CTM786492:CTT786493 DDI786492:DDP786493 DNE786492:DNL786493 DXA786492:DXH786493 EGW786492:EHD786493 EQS786492:EQZ786493 FAO786492:FAV786493 FKK786492:FKR786493 FUG786492:FUN786493 GEC786492:GEJ786493 GNY786492:GOF786493 GXU786492:GYB786493 HHQ786492:HHX786493 HRM786492:HRT786493 IBI786492:IBP786493 ILE786492:ILL786493 IVA786492:IVH786493 JEW786492:JFD786493 JOS786492:JOZ786493 JYO786492:JYV786493 KIK786492:KIR786493 KSG786492:KSN786493 LCC786492:LCJ786493 LLY786492:LMF786493 LVU786492:LWB786493 MFQ786492:MFX786493 MPM786492:MPT786493 MZI786492:MZP786493 NJE786492:NJL786493 NTA786492:NTH786493 OCW786492:ODD786493 OMS786492:OMZ786493 OWO786492:OWV786493 PGK786492:PGR786493 PQG786492:PQN786493 QAC786492:QAJ786493 QJY786492:QKF786493 QTU786492:QUB786493 RDQ786492:RDX786493 RNM786492:RNT786493 RXI786492:RXP786493 SHE786492:SHL786493 SRA786492:SRH786493 TAW786492:TBD786493 TKS786492:TKZ786493 TUO786492:TUV786493 UEK786492:UER786493 UOG786492:UON786493 UYC786492:UYJ786493 VHY786492:VIF786493 VRU786492:VSB786493 WBQ786492:WBX786493 WLM786492:WLT786493 WVI786492:WVP786493 IW852028:JD852029 SS852028:SZ852029 ACO852028:ACV852029 AMK852028:AMR852029 AWG852028:AWN852029 BGC852028:BGJ852029 BPY852028:BQF852029 BZU852028:CAB852029 CJQ852028:CJX852029 CTM852028:CTT852029 DDI852028:DDP852029 DNE852028:DNL852029 DXA852028:DXH852029 EGW852028:EHD852029 EQS852028:EQZ852029 FAO852028:FAV852029 FKK852028:FKR852029 FUG852028:FUN852029 GEC852028:GEJ852029 GNY852028:GOF852029 GXU852028:GYB852029 HHQ852028:HHX852029 HRM852028:HRT852029 IBI852028:IBP852029 ILE852028:ILL852029 IVA852028:IVH852029 JEW852028:JFD852029 JOS852028:JOZ852029 JYO852028:JYV852029 KIK852028:KIR852029 KSG852028:KSN852029 LCC852028:LCJ852029 LLY852028:LMF852029 LVU852028:LWB852029 MFQ852028:MFX852029 MPM852028:MPT852029 MZI852028:MZP852029 NJE852028:NJL852029 NTA852028:NTH852029 OCW852028:ODD852029 OMS852028:OMZ852029 OWO852028:OWV852029 PGK852028:PGR852029 PQG852028:PQN852029 QAC852028:QAJ852029 QJY852028:QKF852029 QTU852028:QUB852029 RDQ852028:RDX852029 RNM852028:RNT852029 RXI852028:RXP852029 SHE852028:SHL852029 SRA852028:SRH852029 TAW852028:TBD852029 TKS852028:TKZ852029 TUO852028:TUV852029 UEK852028:UER852029 UOG852028:UON852029 UYC852028:UYJ852029 VHY852028:VIF852029 VRU852028:VSB852029 WBQ852028:WBX852029 WLM852028:WLT852029 WVI852028:WVP852029 IW917564:JD917565 SS917564:SZ917565 ACO917564:ACV917565 AMK917564:AMR917565 AWG917564:AWN917565 BGC917564:BGJ917565 BPY917564:BQF917565 BZU917564:CAB917565 CJQ917564:CJX917565 CTM917564:CTT917565 DDI917564:DDP917565 DNE917564:DNL917565 DXA917564:DXH917565 EGW917564:EHD917565 EQS917564:EQZ917565 FAO917564:FAV917565 FKK917564:FKR917565 FUG917564:FUN917565 GEC917564:GEJ917565 GNY917564:GOF917565 GXU917564:GYB917565 HHQ917564:HHX917565 HRM917564:HRT917565 IBI917564:IBP917565 ILE917564:ILL917565 IVA917564:IVH917565 JEW917564:JFD917565 JOS917564:JOZ917565 JYO917564:JYV917565 KIK917564:KIR917565 KSG917564:KSN917565 LCC917564:LCJ917565 LLY917564:LMF917565 LVU917564:LWB917565 MFQ917564:MFX917565 MPM917564:MPT917565 MZI917564:MZP917565 NJE917564:NJL917565 NTA917564:NTH917565 OCW917564:ODD917565 OMS917564:OMZ917565 OWO917564:OWV917565 PGK917564:PGR917565 PQG917564:PQN917565 QAC917564:QAJ917565 QJY917564:QKF917565 QTU917564:QUB917565 RDQ917564:RDX917565 RNM917564:RNT917565 RXI917564:RXP917565 SHE917564:SHL917565 SRA917564:SRH917565 TAW917564:TBD917565 TKS917564:TKZ917565 TUO917564:TUV917565 UEK917564:UER917565 UOG917564:UON917565 UYC917564:UYJ917565 VHY917564:VIF917565 VRU917564:VSB917565 WBQ917564:WBX917565 WLM917564:WLT917565 WVI917564:WVP917565 IW983100:JD983101 SS983100:SZ983101 ACO983100:ACV983101 AMK983100:AMR983101 AWG983100:AWN983101 BGC983100:BGJ983101 BPY983100:BQF983101 BZU983100:CAB983101 CJQ983100:CJX983101 CTM983100:CTT983101 DDI983100:DDP983101 DNE983100:DNL983101 DXA983100:DXH983101 EGW983100:EHD983101 EQS983100:EQZ983101 FAO983100:FAV983101 FKK983100:FKR983101 FUG983100:FUN983101 GEC983100:GEJ983101 GNY983100:GOF983101 GXU983100:GYB983101 HHQ983100:HHX983101 HRM983100:HRT983101 IBI983100:IBP983101 ILE983100:ILL983101 IVA983100:IVH983101 JEW983100:JFD983101 JOS983100:JOZ983101 JYO983100:JYV983101 KIK983100:KIR983101 KSG983100:KSN983101 LCC983100:LCJ983101 LLY983100:LMF983101 LVU983100:LWB983101 MFQ983100:MFX983101 MPM983100:MPT983101 MZI983100:MZP983101 NJE983100:NJL983101 NTA983100:NTH983101 OCW983100:ODD983101 OMS983100:OMZ983101 OWO983100:OWV983101 PGK983100:PGR983101 PQG983100:PQN983101 QAC983100:QAJ983101 QJY983100:QKF983101 QTU983100:QUB983101 RDQ983100:RDX983101 RNM983100:RNT983101 RXI983100:RXP983101 SHE983100:SHL983101 SRA983100:SRH983101 TAW983100:TBD983101 TKS983100:TKZ983101 TUO983100:TUV983101 UEK983100:UER983101 UOG983100:UON983101 UYC983100:UYJ983101 VHY983100:VIF983101 VRU983100:VSB983101 WBQ983100:WBX983101 WLM983100:WLT983101 WVI983100:WVP983101 WVI983103:WVP983104 IW45:JD48 SS45:SZ48 ACO45:ACV48 AMK45:AMR48 AWG45:AWN48 BGC45:BGJ48 BPY45:BQF48 BZU45:CAB48 CJQ45:CJX48 CTM45:CTT48 DDI45:DDP48 DNE45:DNL48 DXA45:DXH48 EGW45:EHD48 EQS45:EQZ48 FAO45:FAV48 FKK45:FKR48 FUG45:FUN48 GEC45:GEJ48 GNY45:GOF48 GXU45:GYB48 HHQ45:HHX48 HRM45:HRT48 IBI45:IBP48 ILE45:ILL48 IVA45:IVH48 JEW45:JFD48 JOS45:JOZ48 JYO45:JYV48 KIK45:KIR48 KSG45:KSN48 LCC45:LCJ48 LLY45:LMF48 LVU45:LWB48 MFQ45:MFX48 MPM45:MPT48 MZI45:MZP48 NJE45:NJL48 NTA45:NTH48 OCW45:ODD48 OMS45:OMZ48 OWO45:OWV48 PGK45:PGR48 PQG45:PQN48 QAC45:QAJ48 QJY45:QKF48 QTU45:QUB48 RDQ45:RDX48 RNM45:RNT48 RXI45:RXP48 SHE45:SHL48 SRA45:SRH48 TAW45:TBD48 TKS45:TKZ48 TUO45:TUV48 UEK45:UER48 UOG45:UON48 UYC45:UYJ48 VHY45:VIF48 VRU45:VSB48 WBQ45:WBX48 WLM45:WLT48 WVI45:WVP48 IW65599:JD65600 SS65599:SZ65600 ACO65599:ACV65600 AMK65599:AMR65600 AWG65599:AWN65600 BGC65599:BGJ65600 BPY65599:BQF65600 BZU65599:CAB65600 CJQ65599:CJX65600 CTM65599:CTT65600 DDI65599:DDP65600 DNE65599:DNL65600 DXA65599:DXH65600 EGW65599:EHD65600 EQS65599:EQZ65600 FAO65599:FAV65600 FKK65599:FKR65600 FUG65599:FUN65600 GEC65599:GEJ65600 GNY65599:GOF65600 GXU65599:GYB65600 HHQ65599:HHX65600 HRM65599:HRT65600 IBI65599:IBP65600 ILE65599:ILL65600 IVA65599:IVH65600 JEW65599:JFD65600 JOS65599:JOZ65600 JYO65599:JYV65600 KIK65599:KIR65600 KSG65599:KSN65600 LCC65599:LCJ65600 LLY65599:LMF65600 LVU65599:LWB65600 MFQ65599:MFX65600 MPM65599:MPT65600 MZI65599:MZP65600 NJE65599:NJL65600 NTA65599:NTH65600 OCW65599:ODD65600 OMS65599:OMZ65600 OWO65599:OWV65600 PGK65599:PGR65600 PQG65599:PQN65600 QAC65599:QAJ65600 QJY65599:QKF65600 QTU65599:QUB65600 RDQ65599:RDX65600 RNM65599:RNT65600 RXI65599:RXP65600 SHE65599:SHL65600 SRA65599:SRH65600 TAW65599:TBD65600 TKS65599:TKZ65600 TUO65599:TUV65600 UEK65599:UER65600 UOG65599:UON65600 UYC65599:UYJ65600 VHY65599:VIF65600 VRU65599:VSB65600 WBQ65599:WBX65600 WLM65599:WLT65600 WVI65599:WVP65600 IW131135:JD131136 SS131135:SZ131136 ACO131135:ACV131136 AMK131135:AMR131136 AWG131135:AWN131136 BGC131135:BGJ131136 BPY131135:BQF131136 BZU131135:CAB131136 CJQ131135:CJX131136 CTM131135:CTT131136 DDI131135:DDP131136 DNE131135:DNL131136 DXA131135:DXH131136 EGW131135:EHD131136 EQS131135:EQZ131136 FAO131135:FAV131136 FKK131135:FKR131136 FUG131135:FUN131136 GEC131135:GEJ131136 GNY131135:GOF131136 GXU131135:GYB131136 HHQ131135:HHX131136 HRM131135:HRT131136 IBI131135:IBP131136 ILE131135:ILL131136 IVA131135:IVH131136 JEW131135:JFD131136 JOS131135:JOZ131136 JYO131135:JYV131136 KIK131135:KIR131136 KSG131135:KSN131136 LCC131135:LCJ131136 LLY131135:LMF131136 LVU131135:LWB131136 MFQ131135:MFX131136 MPM131135:MPT131136 MZI131135:MZP131136 NJE131135:NJL131136 NTA131135:NTH131136 OCW131135:ODD131136 OMS131135:OMZ131136 OWO131135:OWV131136 PGK131135:PGR131136 PQG131135:PQN131136 QAC131135:QAJ131136 QJY131135:QKF131136 QTU131135:QUB131136 RDQ131135:RDX131136 RNM131135:RNT131136 RXI131135:RXP131136 SHE131135:SHL131136 SRA131135:SRH131136 TAW131135:TBD131136 TKS131135:TKZ131136 TUO131135:TUV131136 UEK131135:UER131136 UOG131135:UON131136 UYC131135:UYJ131136 VHY131135:VIF131136 VRU131135:VSB131136 WBQ131135:WBX131136 WLM131135:WLT131136 WVI131135:WVP131136 IW196671:JD196672 SS196671:SZ196672 ACO196671:ACV196672 AMK196671:AMR196672 AWG196671:AWN196672 BGC196671:BGJ196672 BPY196671:BQF196672 BZU196671:CAB196672 CJQ196671:CJX196672 CTM196671:CTT196672 DDI196671:DDP196672 DNE196671:DNL196672 DXA196671:DXH196672 EGW196671:EHD196672 EQS196671:EQZ196672 FAO196671:FAV196672 FKK196671:FKR196672 FUG196671:FUN196672 GEC196671:GEJ196672 GNY196671:GOF196672 GXU196671:GYB196672 HHQ196671:HHX196672 HRM196671:HRT196672 IBI196671:IBP196672 ILE196671:ILL196672 IVA196671:IVH196672 JEW196671:JFD196672 JOS196671:JOZ196672 JYO196671:JYV196672 KIK196671:KIR196672 KSG196671:KSN196672 LCC196671:LCJ196672 LLY196671:LMF196672 LVU196671:LWB196672 MFQ196671:MFX196672 MPM196671:MPT196672 MZI196671:MZP196672 NJE196671:NJL196672 NTA196671:NTH196672 OCW196671:ODD196672 OMS196671:OMZ196672 OWO196671:OWV196672 PGK196671:PGR196672 PQG196671:PQN196672 QAC196671:QAJ196672 QJY196671:QKF196672 QTU196671:QUB196672 RDQ196671:RDX196672 RNM196671:RNT196672 RXI196671:RXP196672 SHE196671:SHL196672 SRA196671:SRH196672 TAW196671:TBD196672 TKS196671:TKZ196672 TUO196671:TUV196672 UEK196671:UER196672 UOG196671:UON196672 UYC196671:UYJ196672 VHY196671:VIF196672 VRU196671:VSB196672 WBQ196671:WBX196672 WLM196671:WLT196672 WVI196671:WVP196672 IW262207:JD262208 SS262207:SZ262208 ACO262207:ACV262208 AMK262207:AMR262208 AWG262207:AWN262208 BGC262207:BGJ262208 BPY262207:BQF262208 BZU262207:CAB262208 CJQ262207:CJX262208 CTM262207:CTT262208 DDI262207:DDP262208 DNE262207:DNL262208 DXA262207:DXH262208 EGW262207:EHD262208 EQS262207:EQZ262208 FAO262207:FAV262208 FKK262207:FKR262208 FUG262207:FUN262208 GEC262207:GEJ262208 GNY262207:GOF262208 GXU262207:GYB262208 HHQ262207:HHX262208 HRM262207:HRT262208 IBI262207:IBP262208 ILE262207:ILL262208 IVA262207:IVH262208 JEW262207:JFD262208 JOS262207:JOZ262208 JYO262207:JYV262208 KIK262207:KIR262208 KSG262207:KSN262208 LCC262207:LCJ262208 LLY262207:LMF262208 LVU262207:LWB262208 MFQ262207:MFX262208 MPM262207:MPT262208 MZI262207:MZP262208 NJE262207:NJL262208 NTA262207:NTH262208 OCW262207:ODD262208 OMS262207:OMZ262208 OWO262207:OWV262208 PGK262207:PGR262208 PQG262207:PQN262208 QAC262207:QAJ262208 QJY262207:QKF262208 QTU262207:QUB262208 RDQ262207:RDX262208 RNM262207:RNT262208 RXI262207:RXP262208 SHE262207:SHL262208 SRA262207:SRH262208 TAW262207:TBD262208 TKS262207:TKZ262208 TUO262207:TUV262208 UEK262207:UER262208 UOG262207:UON262208 UYC262207:UYJ262208 VHY262207:VIF262208 VRU262207:VSB262208 WBQ262207:WBX262208 WLM262207:WLT262208 WVI262207:WVP262208 IW327743:JD327744 SS327743:SZ327744 ACO327743:ACV327744 AMK327743:AMR327744 AWG327743:AWN327744 BGC327743:BGJ327744 BPY327743:BQF327744 BZU327743:CAB327744 CJQ327743:CJX327744 CTM327743:CTT327744 DDI327743:DDP327744 DNE327743:DNL327744 DXA327743:DXH327744 EGW327743:EHD327744 EQS327743:EQZ327744 FAO327743:FAV327744 FKK327743:FKR327744 FUG327743:FUN327744 GEC327743:GEJ327744 GNY327743:GOF327744 GXU327743:GYB327744 HHQ327743:HHX327744 HRM327743:HRT327744 IBI327743:IBP327744 ILE327743:ILL327744 IVA327743:IVH327744 JEW327743:JFD327744 JOS327743:JOZ327744 JYO327743:JYV327744 KIK327743:KIR327744 KSG327743:KSN327744 LCC327743:LCJ327744 LLY327743:LMF327744 LVU327743:LWB327744 MFQ327743:MFX327744 MPM327743:MPT327744 MZI327743:MZP327744 NJE327743:NJL327744 NTA327743:NTH327744 OCW327743:ODD327744 OMS327743:OMZ327744 OWO327743:OWV327744 PGK327743:PGR327744 PQG327743:PQN327744 QAC327743:QAJ327744 QJY327743:QKF327744 QTU327743:QUB327744 RDQ327743:RDX327744 RNM327743:RNT327744 RXI327743:RXP327744 SHE327743:SHL327744 SRA327743:SRH327744 TAW327743:TBD327744 TKS327743:TKZ327744 TUO327743:TUV327744 UEK327743:UER327744 UOG327743:UON327744 UYC327743:UYJ327744 VHY327743:VIF327744 VRU327743:VSB327744 WBQ327743:WBX327744 WLM327743:WLT327744 WVI327743:WVP327744 IW393279:JD393280 SS393279:SZ393280 ACO393279:ACV393280 AMK393279:AMR393280 AWG393279:AWN393280 BGC393279:BGJ393280 BPY393279:BQF393280 BZU393279:CAB393280 CJQ393279:CJX393280 CTM393279:CTT393280 DDI393279:DDP393280 DNE393279:DNL393280 DXA393279:DXH393280 EGW393279:EHD393280 EQS393279:EQZ393280 FAO393279:FAV393280 FKK393279:FKR393280 FUG393279:FUN393280 GEC393279:GEJ393280 GNY393279:GOF393280 GXU393279:GYB393280 HHQ393279:HHX393280 HRM393279:HRT393280 IBI393279:IBP393280 ILE393279:ILL393280 IVA393279:IVH393280 JEW393279:JFD393280 JOS393279:JOZ393280 JYO393279:JYV393280 KIK393279:KIR393280 KSG393279:KSN393280 LCC393279:LCJ393280 LLY393279:LMF393280 LVU393279:LWB393280 MFQ393279:MFX393280 MPM393279:MPT393280 MZI393279:MZP393280 NJE393279:NJL393280 NTA393279:NTH393280 OCW393279:ODD393280 OMS393279:OMZ393280 OWO393279:OWV393280 PGK393279:PGR393280 PQG393279:PQN393280 QAC393279:QAJ393280 QJY393279:QKF393280 QTU393279:QUB393280 RDQ393279:RDX393280 RNM393279:RNT393280 RXI393279:RXP393280 SHE393279:SHL393280 SRA393279:SRH393280 TAW393279:TBD393280 TKS393279:TKZ393280 TUO393279:TUV393280 UEK393279:UER393280 UOG393279:UON393280 UYC393279:UYJ393280 VHY393279:VIF393280 VRU393279:VSB393280 WBQ393279:WBX393280 WLM393279:WLT393280 WVI393279:WVP393280 IW458815:JD458816 SS458815:SZ458816 ACO458815:ACV458816 AMK458815:AMR458816 AWG458815:AWN458816 BGC458815:BGJ458816 BPY458815:BQF458816 BZU458815:CAB458816 CJQ458815:CJX458816 CTM458815:CTT458816 DDI458815:DDP458816 DNE458815:DNL458816 DXA458815:DXH458816 EGW458815:EHD458816 EQS458815:EQZ458816 FAO458815:FAV458816 FKK458815:FKR458816 FUG458815:FUN458816 GEC458815:GEJ458816 GNY458815:GOF458816 GXU458815:GYB458816 HHQ458815:HHX458816 HRM458815:HRT458816 IBI458815:IBP458816 ILE458815:ILL458816 IVA458815:IVH458816 JEW458815:JFD458816 JOS458815:JOZ458816 JYO458815:JYV458816 KIK458815:KIR458816 KSG458815:KSN458816 LCC458815:LCJ458816 LLY458815:LMF458816 LVU458815:LWB458816 MFQ458815:MFX458816 MPM458815:MPT458816 MZI458815:MZP458816 NJE458815:NJL458816 NTA458815:NTH458816 OCW458815:ODD458816 OMS458815:OMZ458816 OWO458815:OWV458816 PGK458815:PGR458816 PQG458815:PQN458816 QAC458815:QAJ458816 QJY458815:QKF458816 QTU458815:QUB458816 RDQ458815:RDX458816 RNM458815:RNT458816 RXI458815:RXP458816 SHE458815:SHL458816 SRA458815:SRH458816 TAW458815:TBD458816 TKS458815:TKZ458816 TUO458815:TUV458816 UEK458815:UER458816 UOG458815:UON458816 UYC458815:UYJ458816 VHY458815:VIF458816 VRU458815:VSB458816 WBQ458815:WBX458816 WLM458815:WLT458816 WVI458815:WVP458816 IW524351:JD524352 SS524351:SZ524352 ACO524351:ACV524352 AMK524351:AMR524352 AWG524351:AWN524352 BGC524351:BGJ524352 BPY524351:BQF524352 BZU524351:CAB524352 CJQ524351:CJX524352 CTM524351:CTT524352 DDI524351:DDP524352 DNE524351:DNL524352 DXA524351:DXH524352 EGW524351:EHD524352 EQS524351:EQZ524352 FAO524351:FAV524352 FKK524351:FKR524352 FUG524351:FUN524352 GEC524351:GEJ524352 GNY524351:GOF524352 GXU524351:GYB524352 HHQ524351:HHX524352 HRM524351:HRT524352 IBI524351:IBP524352 ILE524351:ILL524352 IVA524351:IVH524352 JEW524351:JFD524352 JOS524351:JOZ524352 JYO524351:JYV524352 KIK524351:KIR524352 KSG524351:KSN524352 LCC524351:LCJ524352 LLY524351:LMF524352 LVU524351:LWB524352 MFQ524351:MFX524352 MPM524351:MPT524352 MZI524351:MZP524352 NJE524351:NJL524352 NTA524351:NTH524352 OCW524351:ODD524352 OMS524351:OMZ524352 OWO524351:OWV524352 PGK524351:PGR524352 PQG524351:PQN524352 QAC524351:QAJ524352 QJY524351:QKF524352 QTU524351:QUB524352 RDQ524351:RDX524352 RNM524351:RNT524352 RXI524351:RXP524352 SHE524351:SHL524352 SRA524351:SRH524352 TAW524351:TBD524352 TKS524351:TKZ524352 TUO524351:TUV524352 UEK524351:UER524352 UOG524351:UON524352 UYC524351:UYJ524352 VHY524351:VIF524352 VRU524351:VSB524352 WBQ524351:WBX524352 WLM524351:WLT524352 WVI524351:WVP524352 IW589887:JD589888 SS589887:SZ589888 ACO589887:ACV589888 AMK589887:AMR589888 AWG589887:AWN589888 BGC589887:BGJ589888 BPY589887:BQF589888 BZU589887:CAB589888 CJQ589887:CJX589888 CTM589887:CTT589888 DDI589887:DDP589888 DNE589887:DNL589888 DXA589887:DXH589888 EGW589887:EHD589888 EQS589887:EQZ589888 FAO589887:FAV589888 FKK589887:FKR589888 FUG589887:FUN589888 GEC589887:GEJ589888 GNY589887:GOF589888 GXU589887:GYB589888 HHQ589887:HHX589888 HRM589887:HRT589888 IBI589887:IBP589888 ILE589887:ILL589888 IVA589887:IVH589888 JEW589887:JFD589888 JOS589887:JOZ589888 JYO589887:JYV589888 KIK589887:KIR589888 KSG589887:KSN589888 LCC589887:LCJ589888 LLY589887:LMF589888 LVU589887:LWB589888 MFQ589887:MFX589888 MPM589887:MPT589888 MZI589887:MZP589888 NJE589887:NJL589888 NTA589887:NTH589888 OCW589887:ODD589888 OMS589887:OMZ589888 OWO589887:OWV589888 PGK589887:PGR589888 PQG589887:PQN589888 QAC589887:QAJ589888 QJY589887:QKF589888 QTU589887:QUB589888 RDQ589887:RDX589888 RNM589887:RNT589888 RXI589887:RXP589888 SHE589887:SHL589888 SRA589887:SRH589888 TAW589887:TBD589888 TKS589887:TKZ589888 TUO589887:TUV589888 UEK589887:UER589888 UOG589887:UON589888 UYC589887:UYJ589888 VHY589887:VIF589888 VRU589887:VSB589888 WBQ589887:WBX589888 WLM589887:WLT589888 WVI589887:WVP589888 IW655423:JD655424 SS655423:SZ655424 ACO655423:ACV655424 AMK655423:AMR655424 AWG655423:AWN655424 BGC655423:BGJ655424 BPY655423:BQF655424 BZU655423:CAB655424 CJQ655423:CJX655424 CTM655423:CTT655424 DDI655423:DDP655424 DNE655423:DNL655424 DXA655423:DXH655424 EGW655423:EHD655424 EQS655423:EQZ655424 FAO655423:FAV655424 FKK655423:FKR655424 FUG655423:FUN655424 GEC655423:GEJ655424 GNY655423:GOF655424 GXU655423:GYB655424 HHQ655423:HHX655424 HRM655423:HRT655424 IBI655423:IBP655424 ILE655423:ILL655424 IVA655423:IVH655424 JEW655423:JFD655424 JOS655423:JOZ655424 JYO655423:JYV655424 KIK655423:KIR655424 KSG655423:KSN655424 LCC655423:LCJ655424 LLY655423:LMF655424 LVU655423:LWB655424 MFQ655423:MFX655424 MPM655423:MPT655424 MZI655423:MZP655424 NJE655423:NJL655424 NTA655423:NTH655424 OCW655423:ODD655424 OMS655423:OMZ655424 OWO655423:OWV655424 PGK655423:PGR655424 PQG655423:PQN655424 QAC655423:QAJ655424 QJY655423:QKF655424 QTU655423:QUB655424 RDQ655423:RDX655424 RNM655423:RNT655424 RXI655423:RXP655424 SHE655423:SHL655424 SRA655423:SRH655424 TAW655423:TBD655424 TKS655423:TKZ655424 TUO655423:TUV655424 UEK655423:UER655424 UOG655423:UON655424 UYC655423:UYJ655424 VHY655423:VIF655424 VRU655423:VSB655424 WBQ655423:WBX655424 WLM655423:WLT655424 WVI655423:WVP655424 IW720959:JD720960 SS720959:SZ720960 ACO720959:ACV720960 AMK720959:AMR720960 AWG720959:AWN720960 BGC720959:BGJ720960 BPY720959:BQF720960 BZU720959:CAB720960 CJQ720959:CJX720960 CTM720959:CTT720960 DDI720959:DDP720960 DNE720959:DNL720960 DXA720959:DXH720960 EGW720959:EHD720960 EQS720959:EQZ720960 FAO720959:FAV720960 FKK720959:FKR720960 FUG720959:FUN720960 GEC720959:GEJ720960 GNY720959:GOF720960 GXU720959:GYB720960 HHQ720959:HHX720960 HRM720959:HRT720960 IBI720959:IBP720960 ILE720959:ILL720960 IVA720959:IVH720960 JEW720959:JFD720960 JOS720959:JOZ720960 JYO720959:JYV720960 KIK720959:KIR720960 KSG720959:KSN720960 LCC720959:LCJ720960 LLY720959:LMF720960 LVU720959:LWB720960 MFQ720959:MFX720960 MPM720959:MPT720960 MZI720959:MZP720960 NJE720959:NJL720960 NTA720959:NTH720960 OCW720959:ODD720960 OMS720959:OMZ720960 OWO720959:OWV720960 PGK720959:PGR720960 PQG720959:PQN720960 QAC720959:QAJ720960 QJY720959:QKF720960 QTU720959:QUB720960 RDQ720959:RDX720960 RNM720959:RNT720960 RXI720959:RXP720960 SHE720959:SHL720960 SRA720959:SRH720960 TAW720959:TBD720960 TKS720959:TKZ720960 TUO720959:TUV720960 UEK720959:UER720960 UOG720959:UON720960 UYC720959:UYJ720960 VHY720959:VIF720960 VRU720959:VSB720960 WBQ720959:WBX720960 WLM720959:WLT720960 WVI720959:WVP720960 IW786495:JD786496 SS786495:SZ786496 ACO786495:ACV786496 AMK786495:AMR786496 AWG786495:AWN786496 BGC786495:BGJ786496 BPY786495:BQF786496 BZU786495:CAB786496 CJQ786495:CJX786496 CTM786495:CTT786496 DDI786495:DDP786496 DNE786495:DNL786496 DXA786495:DXH786496 EGW786495:EHD786496 EQS786495:EQZ786496 FAO786495:FAV786496 FKK786495:FKR786496 FUG786495:FUN786496 GEC786495:GEJ786496 GNY786495:GOF786496 GXU786495:GYB786496 HHQ786495:HHX786496 HRM786495:HRT786496 IBI786495:IBP786496 ILE786495:ILL786496 IVA786495:IVH786496 JEW786495:JFD786496 JOS786495:JOZ786496 JYO786495:JYV786496 KIK786495:KIR786496 KSG786495:KSN786496 LCC786495:LCJ786496 LLY786495:LMF786496 LVU786495:LWB786496 MFQ786495:MFX786496 MPM786495:MPT786496 MZI786495:MZP786496 NJE786495:NJL786496 NTA786495:NTH786496 OCW786495:ODD786496 OMS786495:OMZ786496 OWO786495:OWV786496 PGK786495:PGR786496 PQG786495:PQN786496 QAC786495:QAJ786496 QJY786495:QKF786496 QTU786495:QUB786496 RDQ786495:RDX786496 RNM786495:RNT786496 RXI786495:RXP786496 SHE786495:SHL786496 SRA786495:SRH786496 TAW786495:TBD786496 TKS786495:TKZ786496 TUO786495:TUV786496 UEK786495:UER786496 UOG786495:UON786496 UYC786495:UYJ786496 VHY786495:VIF786496 VRU786495:VSB786496 WBQ786495:WBX786496 WLM786495:WLT786496 WVI786495:WVP786496 IW852031:JD852032 SS852031:SZ852032 ACO852031:ACV852032 AMK852031:AMR852032 AWG852031:AWN852032 BGC852031:BGJ852032 BPY852031:BQF852032 BZU852031:CAB852032 CJQ852031:CJX852032 CTM852031:CTT852032 DDI852031:DDP852032 DNE852031:DNL852032 DXA852031:DXH852032 EGW852031:EHD852032 EQS852031:EQZ852032 FAO852031:FAV852032 FKK852031:FKR852032 FUG852031:FUN852032 GEC852031:GEJ852032 GNY852031:GOF852032 GXU852031:GYB852032 HHQ852031:HHX852032 HRM852031:HRT852032 IBI852031:IBP852032 ILE852031:ILL852032 IVA852031:IVH852032 JEW852031:JFD852032 JOS852031:JOZ852032 JYO852031:JYV852032 KIK852031:KIR852032 KSG852031:KSN852032 LCC852031:LCJ852032 LLY852031:LMF852032 LVU852031:LWB852032 MFQ852031:MFX852032 MPM852031:MPT852032 MZI852031:MZP852032 NJE852031:NJL852032 NTA852031:NTH852032 OCW852031:ODD852032 OMS852031:OMZ852032 OWO852031:OWV852032 PGK852031:PGR852032 PQG852031:PQN852032 QAC852031:QAJ852032 QJY852031:QKF852032 QTU852031:QUB852032 RDQ852031:RDX852032 RNM852031:RNT852032 RXI852031:RXP852032 SHE852031:SHL852032 SRA852031:SRH852032 TAW852031:TBD852032 TKS852031:TKZ852032 TUO852031:TUV852032 UEK852031:UER852032 UOG852031:UON852032 UYC852031:UYJ852032 VHY852031:VIF852032 VRU852031:VSB852032 WBQ852031:WBX852032 WLM852031:WLT852032 WVI852031:WVP852032 IW917567:JD917568 SS917567:SZ917568 ACO917567:ACV917568 AMK917567:AMR917568 AWG917567:AWN917568 BGC917567:BGJ917568 BPY917567:BQF917568 BZU917567:CAB917568 CJQ917567:CJX917568 CTM917567:CTT917568 DDI917567:DDP917568 DNE917567:DNL917568 DXA917567:DXH917568 EGW917567:EHD917568 EQS917567:EQZ917568 FAO917567:FAV917568 FKK917567:FKR917568 FUG917567:FUN917568 GEC917567:GEJ917568 GNY917567:GOF917568 GXU917567:GYB917568 HHQ917567:HHX917568 HRM917567:HRT917568 IBI917567:IBP917568 ILE917567:ILL917568 IVA917567:IVH917568 JEW917567:JFD917568 JOS917567:JOZ917568 JYO917567:JYV917568 KIK917567:KIR917568 KSG917567:KSN917568 LCC917567:LCJ917568 LLY917567:LMF917568 LVU917567:LWB917568 MFQ917567:MFX917568 MPM917567:MPT917568 MZI917567:MZP917568 NJE917567:NJL917568 NTA917567:NTH917568 OCW917567:ODD917568 OMS917567:OMZ917568 OWO917567:OWV917568 PGK917567:PGR917568 PQG917567:PQN917568 QAC917567:QAJ917568 QJY917567:QKF917568 QTU917567:QUB917568 RDQ917567:RDX917568 RNM917567:RNT917568 RXI917567:RXP917568 SHE917567:SHL917568 SRA917567:SRH917568 TAW917567:TBD917568 TKS917567:TKZ917568 TUO917567:TUV917568 UEK917567:UER917568 UOG917567:UON917568 UYC917567:UYJ917568 VHY917567:VIF917568 VRU917567:VSB917568 WBQ917567:WBX917568 WLM917567:WLT917568 WVI917567:WVP917568 IW983103:JD983104 SS983103:SZ983104 ACO983103:ACV983104 AMK983103:AMR983104 AWG983103:AWN983104 BGC983103:BGJ983104 BPY983103:BQF983104 BZU983103:CAB983104 CJQ983103:CJX983104 CTM983103:CTT983104 DDI983103:DDP983104 DNE983103:DNL983104 DXA983103:DXH983104 EGW983103:EHD983104 EQS983103:EQZ983104 FAO983103:FAV983104 FKK983103:FKR983104 FUG983103:FUN983104 GEC983103:GEJ983104 GNY983103:GOF983104 GXU983103:GYB983104 HHQ983103:HHX983104 HRM983103:HRT983104 IBI983103:IBP983104 ILE983103:ILL983104 IVA983103:IVH983104 JEW983103:JFD983104 JOS983103:JOZ983104 JYO983103:JYV983104 KIK983103:KIR983104 KSG983103:KSN983104 LCC983103:LCJ983104 LLY983103:LMF983104 LVU983103:LWB983104 MFQ983103:MFX983104 MPM983103:MPT983104 MZI983103:MZP983104 NJE983103:NJL983104 NTA983103:NTH983104 OCW983103:ODD983104 OMS983103:OMZ983104 OWO983103:OWV983104 PGK983103:PGR983104 PQG983103:PQN983104 QAC983103:QAJ983104 QJY983103:QKF983104 QTU983103:QUB983104 RDQ983103:RDX983104 RNM983103:RNT983104 RXI983103:RXP983104 SHE983103:SHL983104 SRA983103:SRH983104 TAW983103:TBD983104 TKS983103:TKZ983104 TUO983103:TUV983104 UEK983103:UER983104 UOG983103:UON983104 UYC983103:UYJ983104 VHY983103:VIF983104 VRU983103:VSB983104 C35:C38 M31:M32 F35:F36 E35:E38 WVO79:WVP81 WLS79:WLT81 WBW79:WBX81 VSA79:VSB81 VIE79:VIF81 UYI79:UYJ81 UOM79:UON81 UEQ79:UER81 TUU79:TUV81 TKY79:TKZ81 TBC79:TBD81 SRG79:SRH81 SHK79:SHL81 RXO79:RXP81 RNS79:RNT81 RDW79:RDX81 QUA79:QUB81 QKE79:QKF81 QAI79:QAJ81 PQM79:PQN81 PGQ79:PGR81 OWU79:OWV81 OMY79:OMZ81 ODC79:ODD81 NTG79:NTH81 NJK79:NJL81 MZO79:MZP81 MPS79:MPT81 MFW79:MFX81 LWA79:LWB81 LME79:LMF81 LCI79:LCJ81 KSM79:KSN81 KIQ79:KIR81 JYU79:JYV81 JOY79:JOZ81 JFC79:JFD81 IVG79:IVH81 ILK79:ILL81 IBO79:IBP81 HRS79:HRT81 HHW79:HHX81 GYA79:GYB81 GOE79:GOF81 GEI79:GEJ81 FUM79:FUN81 FKQ79:FKR81 FAU79:FAV81 EQY79:EQZ81 EHC79:EHD81 DXG79:DXH81 DNK79:DNL81 DDO79:DDP81 CTS79:CTT81 CJW79:CJX81 CAA79:CAB81 BQE79:BQF81 BGI79:BGJ81 AWM79:AWN81 AMQ79:AMR81 ACU79:ACV81 SY79:SZ81 JC79:JD81 WVS79:WVT81 WLW79:WLX81 WCA79:WCB81 VSE79:VSF81 VII79:VIJ81 UYM79:UYN81 UOQ79:UOR81 UEU79:UEV81 TUY79:TUZ81 TLC79:TLD81 TBG79:TBH81 SRK79:SRL81 SHO79:SHP81 RXS79:RXT81 RNW79:RNX81 REA79:REB81 QUE79:QUF81 QKI79:QKJ81 QAM79:QAN81 PQQ79:PQR81 PGU79:PGV81 OWY79:OWZ81 ONC79:OND81 ODG79:ODH81 NTK79:NTL81 NJO79:NJP81 MZS79:MZT81 MPW79:MPX81 MGA79:MGB81 LWE79:LWF81 LMI79:LMJ81 LCM79:LCN81 KSQ79:KSR81 KIU79:KIV81 JYY79:JYZ81 JPC79:JPD81 JFG79:JFH81 IVK79:IVL81 ILO79:ILP81 IBS79:IBT81 HRW79:HRX81 HIA79:HIB81 GYE79:GYF81 GOI79:GOJ81 GEM79:GEN81 FUQ79:FUR81 FKU79:FKV81 FAY79:FAZ81 ERC79:ERD81 EHG79:EHH81 DXK79:DXL81 DNO79:DNP81 DDS79:DDT81 CTW79:CTX81 CKA79:CKB81 CAE79:CAF81 BQI79:BQJ81 BGM79:BGN81 AWQ79:AWR81 AMU79:AMV81 ACY79:ACZ81 TC79:TD81 JG79:JH81 C983103:H983104 C917567:H917568 C852031:H852032 C786495:H786496 C720959:H720960 C655423:H655424 C589887:H589888 C524351:H524352 C458815:H458816 C393279:H393280 C327743:H327744 C262207:H262208 C196671:H196672 C131135:H131136 C65599:H65600 C983100:H983101 C917564:H917565 C852028:H852029 C786492:H786493 C720956:H720957 C655420:H655421 C589884:H589885 C524348:H524349 C458812:H458813 C393276:H393277 C327740:H327741 C262204:H262205 C196668:H196669 C131132:H131133 C65596:H65597 C983086:G983086 C917550:G917550 C852014:G852014 C786478:G786478 C720942:G720942 C655406:G655406 C589870:G589870 C524334:G524334 C458798:G458798 C393262:G393262 C327726:G327726 C262190:G262190 C196654:G196654 C131118:G131118 C65582:G65582 I43:P44 I983100:P983104 I917564:P917568 I852028:P852032 I786492:P786496 I720956:P720960 I655420:P655424 I589884:P589888 I524348:P524352 I458812:P458816 I393276:P393280 I327740:P327744 I262204:P262208 I196668:P196672 I131132:P131136 I65596:P65600 G39:P40 H983086:P983087 H917550:P917551 H852014:P852015 H786478:P786479 H720942:P720943 H655406:P655407 H589870:P589871 H524334:P524335 H458798:P458799 H393262:P393263 H327726:P327727 H262190:P262191 H196654:P196655 H131118:P131119 H65582:P65583 I47:P48</xm:sqref>
        </x14:dataValidation>
        <x14:dataValidation type="list" allowBlank="1" showInputMessage="1" showErrorMessage="1" xr:uid="{00000000-0002-0000-0400-000002000000}">
          <x14:formula1>
            <xm:f>ここより右は内容確認画面!$E$5:$E$23</xm:f>
          </x14:formula1>
          <xm:sqref>E14:E15 M14:R14</xm:sqref>
        </x14:dataValidation>
        <x14:dataValidation type="list" allowBlank="1" showInputMessage="1" showErrorMessage="1" xr:uid="{00000000-0002-0000-0400-000003000000}">
          <x14:formula1>
            <xm:f>ここより右は内容確認画面!$D$9:$D$10</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B1:E29"/>
  <sheetViews>
    <sheetView topLeftCell="A30" zoomScale="85" zoomScaleNormal="85" workbookViewId="0">
      <selection activeCell="C47" sqref="C46:C47"/>
    </sheetView>
  </sheetViews>
  <sheetFormatPr defaultRowHeight="15.75" x14ac:dyDescent="0.15"/>
  <cols>
    <col min="1" max="1" width="3.375" style="1" customWidth="1"/>
    <col min="2" max="2" width="30.125" style="1" customWidth="1"/>
    <col min="3" max="3" width="70.625" style="1" customWidth="1"/>
    <col min="4" max="4" width="26.125" style="1" customWidth="1"/>
    <col min="5" max="5" width="74.875" style="1" customWidth="1"/>
    <col min="6" max="6" width="5.375" style="1" customWidth="1"/>
    <col min="7" max="16384" width="9" style="1"/>
  </cols>
  <sheetData>
    <row r="1" spans="2:5" hidden="1" x14ac:dyDescent="0.15"/>
    <row r="2" spans="2:5" ht="15.75" hidden="1" customHeight="1" x14ac:dyDescent="0.15"/>
    <row r="3" spans="2:5" ht="15.75" hidden="1" customHeight="1" x14ac:dyDescent="0.15"/>
    <row r="4" spans="2:5" ht="16.5" hidden="1" customHeight="1" x14ac:dyDescent="0.15">
      <c r="B4" s="1" t="s">
        <v>163</v>
      </c>
      <c r="E4" s="2"/>
    </row>
    <row r="5" spans="2:5" ht="15.75" hidden="1" customHeight="1" x14ac:dyDescent="0.15">
      <c r="E5" s="3" t="s">
        <v>183</v>
      </c>
    </row>
    <row r="6" spans="2:5" ht="15.75" hidden="1" customHeight="1" x14ac:dyDescent="0.15">
      <c r="B6" s="1" t="s">
        <v>168</v>
      </c>
      <c r="C6" s="1" t="s">
        <v>36</v>
      </c>
      <c r="D6" s="1" t="s">
        <v>141</v>
      </c>
      <c r="E6" s="3" t="s">
        <v>184</v>
      </c>
    </row>
    <row r="7" spans="2:5" ht="15.75" hidden="1" customHeight="1" x14ac:dyDescent="0.15">
      <c r="B7" s="1" t="s">
        <v>169</v>
      </c>
      <c r="C7" s="1" t="s">
        <v>37</v>
      </c>
      <c r="D7" s="1" t="s">
        <v>142</v>
      </c>
      <c r="E7" s="3" t="s">
        <v>185</v>
      </c>
    </row>
    <row r="8" spans="2:5" ht="15.75" hidden="1" customHeight="1" x14ac:dyDescent="0.15">
      <c r="B8" s="1" t="s">
        <v>170</v>
      </c>
      <c r="C8" s="1" t="s">
        <v>37</v>
      </c>
      <c r="E8" s="3" t="s">
        <v>186</v>
      </c>
    </row>
    <row r="9" spans="2:5" ht="15.75" hidden="1" customHeight="1" x14ac:dyDescent="0.15">
      <c r="B9" s="1" t="s">
        <v>171</v>
      </c>
      <c r="C9" s="1" t="s">
        <v>37</v>
      </c>
      <c r="D9" s="1" t="s">
        <v>257</v>
      </c>
      <c r="E9" s="3" t="s">
        <v>187</v>
      </c>
    </row>
    <row r="10" spans="2:5" ht="15.75" hidden="1" customHeight="1" x14ac:dyDescent="0.15">
      <c r="B10" s="1" t="s">
        <v>172</v>
      </c>
      <c r="C10" s="1" t="s">
        <v>37</v>
      </c>
      <c r="D10" s="1" t="s">
        <v>255</v>
      </c>
      <c r="E10" s="3" t="s">
        <v>188</v>
      </c>
    </row>
    <row r="11" spans="2:5" ht="15.75" hidden="1" customHeight="1" x14ac:dyDescent="0.15">
      <c r="B11" s="1" t="s">
        <v>31</v>
      </c>
      <c r="C11" s="1" t="s">
        <v>37</v>
      </c>
      <c r="E11" s="3" t="s">
        <v>189</v>
      </c>
    </row>
    <row r="12" spans="2:5" ht="15.75" hidden="1" customHeight="1" x14ac:dyDescent="0.15">
      <c r="B12" s="1" t="s">
        <v>289</v>
      </c>
      <c r="C12" s="1" t="s">
        <v>37</v>
      </c>
      <c r="D12" s="1" t="s">
        <v>263</v>
      </c>
      <c r="E12" s="3" t="s">
        <v>190</v>
      </c>
    </row>
    <row r="13" spans="2:5" ht="15.75" hidden="1" customHeight="1" x14ac:dyDescent="0.15">
      <c r="B13" s="1" t="s">
        <v>288</v>
      </c>
      <c r="C13" s="1" t="s">
        <v>34</v>
      </c>
      <c r="D13" s="1" t="s">
        <v>262</v>
      </c>
      <c r="E13" s="4" t="s">
        <v>199</v>
      </c>
    </row>
    <row r="14" spans="2:5" ht="15.75" hidden="1" customHeight="1" x14ac:dyDescent="0.15">
      <c r="B14" s="1" t="s">
        <v>173</v>
      </c>
      <c r="C14" s="1" t="s">
        <v>37</v>
      </c>
      <c r="D14" s="1" t="s">
        <v>264</v>
      </c>
      <c r="E14" s="3" t="s">
        <v>191</v>
      </c>
    </row>
    <row r="15" spans="2:5" ht="15.75" hidden="1" customHeight="1" x14ac:dyDescent="0.15">
      <c r="B15" s="1" t="s">
        <v>174</v>
      </c>
      <c r="C15" s="1" t="s">
        <v>37</v>
      </c>
      <c r="E15" s="3" t="s">
        <v>192</v>
      </c>
    </row>
    <row r="16" spans="2:5" ht="15.75" hidden="1" customHeight="1" x14ac:dyDescent="0.15">
      <c r="B16" s="1" t="s">
        <v>287</v>
      </c>
      <c r="C16" s="1" t="s">
        <v>37</v>
      </c>
      <c r="E16" s="3" t="s">
        <v>193</v>
      </c>
    </row>
    <row r="17" spans="2:5" ht="15.75" hidden="1" customHeight="1" x14ac:dyDescent="0.15">
      <c r="B17" s="1" t="s">
        <v>286</v>
      </c>
      <c r="C17" s="1" t="s">
        <v>34</v>
      </c>
      <c r="E17" s="3" t="s">
        <v>194</v>
      </c>
    </row>
    <row r="18" spans="2:5" ht="15.75" hidden="1" customHeight="1" x14ac:dyDescent="0.15">
      <c r="B18" s="1" t="s">
        <v>35</v>
      </c>
      <c r="C18" s="1" t="s">
        <v>34</v>
      </c>
      <c r="E18" s="3" t="s">
        <v>195</v>
      </c>
    </row>
    <row r="19" spans="2:5" ht="15.75" hidden="1" customHeight="1" x14ac:dyDescent="0.15">
      <c r="B19" s="1" t="s">
        <v>38</v>
      </c>
      <c r="C19" s="1" t="s">
        <v>34</v>
      </c>
      <c r="E19" s="5" t="s">
        <v>196</v>
      </c>
    </row>
    <row r="20" spans="2:5" ht="15.75" hidden="1" customHeight="1" x14ac:dyDescent="0.15">
      <c r="B20" s="1" t="s">
        <v>40</v>
      </c>
      <c r="C20" s="1" t="s">
        <v>34</v>
      </c>
      <c r="E20" s="6" t="s">
        <v>215</v>
      </c>
    </row>
    <row r="21" spans="2:5" ht="15.75" hidden="1" customHeight="1" x14ac:dyDescent="0.15">
      <c r="B21" s="3" t="s">
        <v>278</v>
      </c>
      <c r="C21" s="1" t="s">
        <v>292</v>
      </c>
      <c r="E21" s="3" t="s">
        <v>197</v>
      </c>
    </row>
    <row r="22" spans="2:5" ht="15.75" hidden="1" customHeight="1" x14ac:dyDescent="0.15">
      <c r="B22" s="3" t="s">
        <v>279</v>
      </c>
      <c r="C22" s="1" t="s">
        <v>292</v>
      </c>
      <c r="E22" s="6" t="s">
        <v>216</v>
      </c>
    </row>
    <row r="23" spans="2:5" ht="15.75" hidden="1" customHeight="1" x14ac:dyDescent="0.15">
      <c r="B23" s="3" t="s">
        <v>285</v>
      </c>
      <c r="C23" s="1" t="s">
        <v>292</v>
      </c>
      <c r="E23" s="6" t="s">
        <v>198</v>
      </c>
    </row>
    <row r="24" spans="2:5" ht="16.5" hidden="1" customHeight="1" x14ac:dyDescent="0.15">
      <c r="E24" s="2"/>
    </row>
    <row r="25" spans="2:5" ht="15.75" hidden="1" customHeight="1" x14ac:dyDescent="0.15">
      <c r="E25" s="7" t="s">
        <v>149</v>
      </c>
    </row>
    <row r="26" spans="2:5" ht="15.75" hidden="1" customHeight="1" x14ac:dyDescent="0.15">
      <c r="E26" s="7" t="s">
        <v>298</v>
      </c>
    </row>
    <row r="27" spans="2:5" ht="15.75" hidden="1" customHeight="1" x14ac:dyDescent="0.15">
      <c r="E27" s="7" t="s">
        <v>299</v>
      </c>
    </row>
    <row r="28" spans="2:5" ht="15.75" hidden="1" customHeight="1" x14ac:dyDescent="0.15"/>
    <row r="29" spans="2:5" hidden="1" x14ac:dyDescent="0.15"/>
  </sheetData>
  <sheetProtection algorithmName="SHA-512" hashValue="hcloaYj2k2sxVmtv/0yIdPBbDGp4epYZjWCGHxxjgRctz2kh8oKM5xD6pBK47gL7aAEIuGZjiB+t3pFCQ1Pcmg==" saltValue="2KWclHvezw5MGb+0AMsyfQ==" spinCount="100000" sheet="1" objects="1" scenarios="1" selectLockedCells="1" selectUnlockedCells="1"/>
  <phoneticPr fontId="2"/>
  <pageMargins left="0.25" right="0.25" top="0.75" bottom="0.75" header="0.3" footer="0.3"/>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34"/>
  <sheetViews>
    <sheetView zoomScale="85" zoomScaleNormal="85" workbookViewId="0">
      <selection activeCell="I3" sqref="I3"/>
    </sheetView>
  </sheetViews>
  <sheetFormatPr defaultRowHeight="18.75" x14ac:dyDescent="0.15"/>
  <cols>
    <col min="1" max="1" width="5.5" style="8" customWidth="1"/>
    <col min="2" max="2" width="4" style="8" bestFit="1" customWidth="1"/>
    <col min="3" max="4" width="5.5" style="8" customWidth="1"/>
    <col min="5" max="5" width="4" style="8" bestFit="1" customWidth="1"/>
    <col min="6" max="6" width="5.375" style="8" customWidth="1"/>
    <col min="7" max="7" width="6.75" style="8" customWidth="1"/>
    <col min="8" max="8" width="13.25" style="8" bestFit="1" customWidth="1"/>
    <col min="9" max="9" width="5.125" style="8" customWidth="1"/>
    <col min="10" max="10" width="4" style="8" customWidth="1"/>
    <col min="11" max="11" width="6.875" style="8" customWidth="1"/>
    <col min="12" max="12" width="5.75" style="8" customWidth="1"/>
    <col min="13" max="13" width="4.375" style="8" customWidth="1"/>
    <col min="14" max="14" width="6.125" style="8" customWidth="1"/>
    <col min="15" max="16" width="4.375" style="8" customWidth="1"/>
    <col min="17" max="17" width="3.625" style="8" bestFit="1" customWidth="1"/>
    <col min="18" max="18" width="4" style="8" bestFit="1" customWidth="1"/>
    <col min="19" max="19" width="3.625" style="8" bestFit="1" customWidth="1"/>
    <col min="20" max="16384" width="9" style="8"/>
  </cols>
  <sheetData>
    <row r="1" spans="1:16" ht="30.75" customHeight="1" x14ac:dyDescent="0.45">
      <c r="A1" s="487" t="s">
        <v>249</v>
      </c>
      <c r="B1" s="487"/>
      <c r="C1" s="487"/>
      <c r="D1" s="487"/>
      <c r="E1" s="487"/>
      <c r="F1" s="487"/>
      <c r="G1" s="9"/>
      <c r="H1" s="9"/>
      <c r="I1" s="9"/>
      <c r="J1" s="9"/>
      <c r="K1" s="9"/>
      <c r="L1" s="9"/>
      <c r="M1" s="9"/>
      <c r="N1" s="9"/>
      <c r="O1" s="9"/>
      <c r="P1" s="9"/>
    </row>
    <row r="2" spans="1:16" ht="25.5" customHeight="1" x14ac:dyDescent="0.15">
      <c r="A2" s="9"/>
      <c r="B2" s="9"/>
      <c r="C2" s="9"/>
      <c r="D2" s="9"/>
      <c r="E2" s="9"/>
      <c r="F2" s="9"/>
      <c r="G2" s="9"/>
      <c r="H2" s="9"/>
      <c r="I2" s="10" t="str">
        <f>IF('入力シート（基本事項）'!F5="","",'入力シート（基本事項）'!F5)</f>
        <v>令和</v>
      </c>
      <c r="J2" s="10">
        <f>IF('入力シート（基本事項）'!G5="","",'入力シート（基本事項）'!G5)</f>
        <v>6</v>
      </c>
      <c r="K2" s="20" t="s">
        <v>62</v>
      </c>
      <c r="L2" s="9" t="str">
        <f>IF('入力シート（基本事項）'!J5="","",'入力シート（基本事項）'!J5)</f>
        <v/>
      </c>
      <c r="M2" s="20" t="s">
        <v>92</v>
      </c>
      <c r="N2" s="10" t="str">
        <f>IF('入力シート（基本事項）'!M5="","",'入力シート（基本事項）'!M5)</f>
        <v/>
      </c>
      <c r="O2" s="20" t="s">
        <v>93</v>
      </c>
      <c r="P2" s="9"/>
    </row>
    <row r="3" spans="1:16" ht="25.5" customHeight="1" thickBot="1" x14ac:dyDescent="0.2">
      <c r="A3" s="489" t="s">
        <v>56</v>
      </c>
      <c r="B3" s="489"/>
      <c r="C3" s="489"/>
      <c r="D3" s="9"/>
      <c r="E3" s="9"/>
      <c r="F3" s="9"/>
      <c r="G3" s="9"/>
      <c r="H3" s="11"/>
      <c r="I3" s="11"/>
      <c r="J3" s="11"/>
      <c r="K3" s="11"/>
      <c r="L3" s="11"/>
      <c r="M3" s="11"/>
      <c r="N3" s="11"/>
      <c r="O3" s="11"/>
      <c r="P3" s="11"/>
    </row>
    <row r="4" spans="1:16" ht="25.5" customHeight="1" x14ac:dyDescent="0.15">
      <c r="A4" s="9"/>
      <c r="B4" s="9"/>
      <c r="C4" s="9"/>
      <c r="D4" s="9"/>
      <c r="E4" s="9"/>
      <c r="F4" s="9"/>
      <c r="G4" s="12"/>
      <c r="H4" s="464" t="s">
        <v>57</v>
      </c>
      <c r="I4" s="13" t="s">
        <v>61</v>
      </c>
      <c r="J4" s="475" t="str">
        <f>IF('入力シート（基本事項）'!F11="","",'入力シート（基本事項）'!F11)</f>
        <v/>
      </c>
      <c r="K4" s="475"/>
      <c r="L4" s="14" t="s">
        <v>71</v>
      </c>
      <c r="M4" s="474" t="str">
        <f>IF('入力シート（基本事項）'!H11="","",'入力シート（基本事項）'!H11)</f>
        <v/>
      </c>
      <c r="N4" s="474"/>
      <c r="O4" s="14"/>
      <c r="P4" s="15"/>
    </row>
    <row r="5" spans="1:16" ht="24.75" customHeight="1" x14ac:dyDescent="0.15">
      <c r="A5" s="9"/>
      <c r="B5" s="9"/>
      <c r="C5" s="9"/>
      <c r="D5" s="9"/>
      <c r="E5" s="9"/>
      <c r="F5" s="9"/>
      <c r="G5" s="9"/>
      <c r="H5" s="465"/>
      <c r="I5" s="484" t="str">
        <f>IF('入力シート（基本事項）'!F15="","",'入力シート（基本事項）'!F15)</f>
        <v/>
      </c>
      <c r="J5" s="485"/>
      <c r="K5" s="485"/>
      <c r="L5" s="485"/>
      <c r="M5" s="485"/>
      <c r="N5" s="485"/>
      <c r="O5" s="485"/>
      <c r="P5" s="486"/>
    </row>
    <row r="6" spans="1:16" ht="24" customHeight="1" x14ac:dyDescent="0.15">
      <c r="A6" s="9"/>
      <c r="B6" s="9"/>
      <c r="C6" s="9"/>
      <c r="D6" s="9"/>
      <c r="E6" s="9"/>
      <c r="F6" s="9"/>
      <c r="G6" s="9"/>
      <c r="H6" s="466"/>
      <c r="I6" s="477" t="str">
        <f>IF('入力シート（基本事項）'!F19="","",'入力シート（基本事項）'!F19)</f>
        <v/>
      </c>
      <c r="J6" s="478"/>
      <c r="K6" s="478"/>
      <c r="L6" s="478"/>
      <c r="M6" s="478"/>
      <c r="N6" s="478"/>
      <c r="O6" s="478"/>
      <c r="P6" s="479"/>
    </row>
    <row r="7" spans="1:16" ht="30" customHeight="1" x14ac:dyDescent="0.15">
      <c r="A7" s="9"/>
      <c r="B7" s="9"/>
      <c r="C7" s="9"/>
      <c r="D7" s="9"/>
      <c r="E7" s="9"/>
      <c r="F7" s="9"/>
      <c r="G7" s="12"/>
      <c r="H7" s="16" t="s">
        <v>58</v>
      </c>
      <c r="I7" s="482" t="str">
        <f>IF('入力シート（基本事項）'!F23="","",'入力シート（基本事項）'!F23)</f>
        <v/>
      </c>
      <c r="J7" s="483"/>
      <c r="K7" s="483"/>
      <c r="L7" s="483"/>
      <c r="M7" s="483"/>
      <c r="N7" s="480" t="str">
        <f>IF('入力シート（基本事項）'!L23="ジュニアクラブ","ジュニアクラブ","子ども会")</f>
        <v>ジュニアクラブ</v>
      </c>
      <c r="O7" s="480"/>
      <c r="P7" s="481"/>
    </row>
    <row r="8" spans="1:16" ht="30.75" customHeight="1" x14ac:dyDescent="0.15">
      <c r="A8" s="9"/>
      <c r="B8" s="9"/>
      <c r="C8" s="9"/>
      <c r="D8" s="9"/>
      <c r="E8" s="9"/>
      <c r="F8" s="9"/>
      <c r="G8" s="12"/>
      <c r="H8" s="16" t="s">
        <v>250</v>
      </c>
      <c r="I8" s="467" t="str">
        <f>IF('入力シート（基本事項）'!F27="","",'入力シート（基本事項）'!F27)</f>
        <v/>
      </c>
      <c r="J8" s="468"/>
      <c r="K8" s="468"/>
      <c r="L8" s="468"/>
      <c r="M8" s="468"/>
      <c r="N8" s="468"/>
      <c r="O8" s="468"/>
      <c r="P8" s="469"/>
    </row>
    <row r="9" spans="1:16" ht="30.75" customHeight="1" x14ac:dyDescent="0.15">
      <c r="A9" s="9"/>
      <c r="B9" s="9"/>
      <c r="C9" s="9"/>
      <c r="D9" s="9"/>
      <c r="E9" s="9"/>
      <c r="F9" s="9"/>
      <c r="G9" s="12"/>
      <c r="H9" s="16" t="s">
        <v>59</v>
      </c>
      <c r="I9" s="470" t="str">
        <f>IF('入力シート（基本事項）'!F31="","",'入力シート（基本事項）'!F31)</f>
        <v/>
      </c>
      <c r="J9" s="471"/>
      <c r="K9" s="471"/>
      <c r="L9" s="472"/>
      <c r="M9" s="472"/>
      <c r="N9" s="472"/>
      <c r="O9" s="472"/>
      <c r="P9" s="473"/>
    </row>
    <row r="10" spans="1:16" ht="30" customHeight="1" thickBot="1" x14ac:dyDescent="0.2">
      <c r="A10" s="9"/>
      <c r="B10" s="9"/>
      <c r="C10" s="9"/>
      <c r="D10" s="9"/>
      <c r="E10" s="9"/>
      <c r="F10" s="9"/>
      <c r="G10" s="12"/>
      <c r="H10" s="17" t="s">
        <v>60</v>
      </c>
      <c r="I10" s="84" t="str">
        <f>IF('入力シート（基本事項）'!F35="","",'入力シート（基本事項）'!F35)</f>
        <v/>
      </c>
      <c r="J10" s="83" t="str">
        <f>IF('入力シート（基本事項）'!G35="","",'入力シート（基本事項）'!G35)</f>
        <v/>
      </c>
      <c r="K10" s="82" t="s">
        <v>62</v>
      </c>
      <c r="L10" s="83" t="str">
        <f>IF('入力シート（基本事項）'!J35="","",'入力シート（基本事項）'!J35)</f>
        <v/>
      </c>
      <c r="M10" s="82" t="s">
        <v>47</v>
      </c>
      <c r="N10" s="83" t="str">
        <f>IF('入力シート（基本事項）'!M35="","",'入力シート（基本事項）'!M35)</f>
        <v/>
      </c>
      <c r="O10" s="82" t="s">
        <v>50</v>
      </c>
      <c r="P10" s="18"/>
    </row>
    <row r="11" spans="1:16" ht="26.25" customHeight="1" x14ac:dyDescent="0.15">
      <c r="A11" s="9"/>
      <c r="B11" s="9"/>
      <c r="C11" s="9"/>
      <c r="D11" s="9"/>
      <c r="E11" s="9"/>
      <c r="F11" s="9"/>
      <c r="G11" s="9"/>
      <c r="H11" s="9"/>
      <c r="I11" s="19"/>
      <c r="J11" s="19"/>
      <c r="K11" s="19"/>
      <c r="L11" s="9"/>
      <c r="M11" s="9"/>
      <c r="N11" s="9"/>
      <c r="O11" s="9"/>
      <c r="P11" s="9"/>
    </row>
    <row r="12" spans="1:16" s="223" customFormat="1" ht="22.5" x14ac:dyDescent="0.15">
      <c r="A12" s="221"/>
      <c r="B12" s="221"/>
      <c r="C12" s="221"/>
      <c r="D12" s="222" t="s">
        <v>64</v>
      </c>
      <c r="E12" s="222">
        <v>5</v>
      </c>
      <c r="F12" s="221" t="s">
        <v>63</v>
      </c>
      <c r="G12" s="221"/>
      <c r="H12" s="488" t="s">
        <v>65</v>
      </c>
      <c r="I12" s="488"/>
      <c r="J12" s="488"/>
      <c r="K12" s="488"/>
      <c r="L12" s="488"/>
      <c r="M12" s="488"/>
      <c r="N12" s="221"/>
      <c r="O12" s="221"/>
      <c r="P12" s="221"/>
    </row>
    <row r="13" spans="1:16" s="223" customFormat="1" ht="30" customHeight="1" x14ac:dyDescent="0.15">
      <c r="A13" s="221"/>
      <c r="B13" s="221"/>
      <c r="C13" s="221"/>
      <c r="D13" s="222"/>
      <c r="E13" s="222"/>
      <c r="F13" s="221"/>
      <c r="G13" s="221"/>
      <c r="H13" s="224"/>
      <c r="I13" s="224"/>
      <c r="J13" s="224"/>
      <c r="K13" s="224"/>
      <c r="L13" s="224"/>
      <c r="M13" s="224"/>
      <c r="N13" s="221"/>
      <c r="O13" s="221"/>
      <c r="P13" s="221"/>
    </row>
    <row r="14" spans="1:16" ht="21.75" customHeight="1" x14ac:dyDescent="0.15">
      <c r="A14" s="476" t="s">
        <v>296</v>
      </c>
      <c r="B14" s="476"/>
      <c r="C14" s="476"/>
      <c r="D14" s="476"/>
      <c r="E14" s="476"/>
      <c r="F14" s="476"/>
      <c r="G14" s="9" t="str">
        <f>IF('入力シート（基本事項）'!L23="子ども会（市子連加入）","626",IF('入力シート（基本事項）'!L23="子ども会（市子連未加入）","633",IF('入力シート（基本事項）'!L23="ジュニアクラブ","634","")))</f>
        <v>634</v>
      </c>
      <c r="H14" s="9" t="s">
        <v>269</v>
      </c>
      <c r="I14" s="9"/>
      <c r="J14" s="9"/>
      <c r="K14" s="9"/>
      <c r="L14" s="9"/>
      <c r="M14" s="9"/>
      <c r="N14" s="9"/>
      <c r="O14" s="9"/>
      <c r="P14" s="9"/>
    </row>
    <row r="15" spans="1:16" ht="20.25" customHeight="1" x14ac:dyDescent="0.15">
      <c r="A15" s="476" t="s">
        <v>295</v>
      </c>
      <c r="B15" s="476"/>
      <c r="C15" s="476"/>
      <c r="D15" s="476"/>
      <c r="E15" s="476"/>
      <c r="F15" s="476"/>
      <c r="G15" s="476"/>
      <c r="H15" s="476"/>
      <c r="I15" s="476"/>
      <c r="J15" s="476"/>
      <c r="K15" s="476"/>
      <c r="L15" s="476"/>
      <c r="M15" s="476"/>
      <c r="N15" s="476"/>
      <c r="O15" s="476"/>
      <c r="P15" s="476"/>
    </row>
    <row r="16" spans="1:16" ht="21" customHeight="1" x14ac:dyDescent="0.15">
      <c r="A16" s="462" t="s">
        <v>254</v>
      </c>
      <c r="B16" s="462"/>
      <c r="C16" s="462"/>
      <c r="D16" s="462"/>
      <c r="E16" s="462"/>
      <c r="F16" s="462"/>
      <c r="G16" s="462"/>
      <c r="H16" s="462"/>
      <c r="I16" s="462"/>
      <c r="J16" s="462"/>
      <c r="K16" s="462"/>
      <c r="L16" s="462"/>
      <c r="M16" s="462"/>
      <c r="N16" s="462"/>
      <c r="O16" s="462"/>
      <c r="P16" s="9"/>
    </row>
    <row r="17" spans="1:16" ht="30" customHeight="1" x14ac:dyDescent="0.15">
      <c r="A17" s="9"/>
      <c r="B17" s="9"/>
      <c r="C17" s="9"/>
      <c r="D17" s="9"/>
      <c r="E17" s="9"/>
      <c r="F17" s="9"/>
      <c r="G17" s="9"/>
      <c r="H17" s="9"/>
      <c r="I17" s="9"/>
      <c r="J17" s="9"/>
      <c r="K17" s="9"/>
      <c r="L17" s="9"/>
      <c r="M17" s="9"/>
      <c r="N17" s="9"/>
      <c r="O17" s="9"/>
      <c r="P17" s="9"/>
    </row>
    <row r="18" spans="1:16" x14ac:dyDescent="0.15">
      <c r="A18" s="9"/>
      <c r="B18" s="9"/>
      <c r="C18" s="9"/>
      <c r="D18" s="9"/>
      <c r="E18" s="9"/>
      <c r="F18" s="9"/>
      <c r="G18" s="9"/>
      <c r="H18" s="319" t="s">
        <v>66</v>
      </c>
      <c r="I18" s="9"/>
      <c r="J18" s="9"/>
      <c r="K18" s="9"/>
      <c r="L18" s="9"/>
      <c r="M18" s="9"/>
      <c r="N18" s="9"/>
      <c r="O18" s="9"/>
      <c r="P18" s="9"/>
    </row>
    <row r="19" spans="1:16" ht="30.75" customHeight="1" x14ac:dyDescent="0.15">
      <c r="A19" s="9"/>
      <c r="B19" s="9"/>
      <c r="C19" s="9"/>
      <c r="D19" s="9"/>
      <c r="E19" s="9"/>
      <c r="F19" s="9"/>
      <c r="G19" s="9"/>
      <c r="H19" s="9"/>
      <c r="I19" s="9"/>
      <c r="J19" s="9"/>
      <c r="K19" s="9"/>
      <c r="L19" s="9"/>
      <c r="M19" s="9"/>
      <c r="N19" s="9"/>
      <c r="O19" s="9"/>
      <c r="P19" s="9"/>
    </row>
    <row r="20" spans="1:16" x14ac:dyDescent="0.15">
      <c r="A20" s="9">
        <v>1</v>
      </c>
      <c r="B20" s="9"/>
      <c r="C20" s="462" t="s">
        <v>67</v>
      </c>
      <c r="D20" s="462"/>
      <c r="E20" s="462"/>
      <c r="F20" s="462"/>
      <c r="G20" s="9"/>
      <c r="H20" s="9"/>
      <c r="I20" s="9"/>
      <c r="J20" s="9"/>
      <c r="K20" s="9"/>
      <c r="L20" s="9"/>
      <c r="M20" s="9"/>
      <c r="N20" s="9"/>
      <c r="O20" s="9"/>
      <c r="P20" s="9"/>
    </row>
    <row r="21" spans="1:16" ht="20.25" customHeight="1" x14ac:dyDescent="0.15">
      <c r="A21" s="9"/>
      <c r="B21" s="9"/>
      <c r="C21" s="463" t="str">
        <f>IF('入力シート（基本事項）'!F39="","",'入力シート（基本事項）'!F39)</f>
        <v/>
      </c>
      <c r="D21" s="463"/>
      <c r="E21" s="463"/>
      <c r="F21" s="463"/>
      <c r="G21" s="463"/>
      <c r="H21" s="463"/>
      <c r="I21" s="463"/>
      <c r="J21" s="463"/>
      <c r="K21" s="463"/>
      <c r="L21" s="463"/>
      <c r="M21" s="463"/>
      <c r="N21" s="463"/>
      <c r="O21" s="463"/>
      <c r="P21" s="9"/>
    </row>
    <row r="22" spans="1:16" ht="19.5" customHeight="1" x14ac:dyDescent="0.15">
      <c r="A22" s="9"/>
      <c r="B22" s="9"/>
      <c r="C22" s="463"/>
      <c r="D22" s="463"/>
      <c r="E22" s="463"/>
      <c r="F22" s="463"/>
      <c r="G22" s="463"/>
      <c r="H22" s="463"/>
      <c r="I22" s="463"/>
      <c r="J22" s="463"/>
      <c r="K22" s="463"/>
      <c r="L22" s="463"/>
      <c r="M22" s="463"/>
      <c r="N22" s="463"/>
      <c r="O22" s="463"/>
      <c r="P22" s="9"/>
    </row>
    <row r="23" spans="1:16" ht="20.25" customHeight="1" x14ac:dyDescent="0.15">
      <c r="A23" s="9"/>
      <c r="B23" s="9"/>
      <c r="C23" s="463"/>
      <c r="D23" s="463"/>
      <c r="E23" s="463"/>
      <c r="F23" s="463"/>
      <c r="G23" s="463"/>
      <c r="H23" s="463"/>
      <c r="I23" s="463"/>
      <c r="J23" s="463"/>
      <c r="K23" s="463"/>
      <c r="L23" s="463"/>
      <c r="M23" s="463"/>
      <c r="N23" s="463"/>
      <c r="O23" s="463"/>
      <c r="P23" s="9"/>
    </row>
    <row r="24" spans="1:16" ht="25.5" customHeight="1" x14ac:dyDescent="0.15">
      <c r="A24" s="9">
        <v>2</v>
      </c>
      <c r="B24" s="9"/>
      <c r="C24" s="462" t="s">
        <v>68</v>
      </c>
      <c r="D24" s="462"/>
      <c r="E24" s="462"/>
      <c r="F24" s="462"/>
      <c r="G24" s="9"/>
      <c r="H24" s="9"/>
      <c r="I24" s="9"/>
      <c r="J24" s="9"/>
      <c r="K24" s="9"/>
      <c r="L24" s="9"/>
      <c r="M24" s="9"/>
      <c r="N24" s="9"/>
      <c r="O24" s="9"/>
      <c r="P24" s="9"/>
    </row>
    <row r="25" spans="1:16" ht="25.5" customHeight="1" x14ac:dyDescent="0.15">
      <c r="A25" s="9"/>
      <c r="B25" s="9"/>
      <c r="C25" s="462" t="s">
        <v>69</v>
      </c>
      <c r="D25" s="462"/>
      <c r="E25" s="462"/>
      <c r="F25" s="462"/>
      <c r="G25" s="462"/>
      <c r="H25" s="462"/>
      <c r="I25" s="9"/>
      <c r="J25" s="9"/>
      <c r="K25" s="9"/>
      <c r="L25" s="9"/>
      <c r="M25" s="9"/>
      <c r="N25" s="9"/>
      <c r="O25" s="9"/>
      <c r="P25" s="9"/>
    </row>
    <row r="26" spans="1:16" ht="24.75" customHeight="1" x14ac:dyDescent="0.15">
      <c r="A26" s="9"/>
      <c r="B26" s="9"/>
      <c r="C26" s="462" t="s">
        <v>70</v>
      </c>
      <c r="D26" s="462"/>
      <c r="E26" s="462"/>
      <c r="F26" s="462"/>
      <c r="G26" s="462"/>
      <c r="H26" s="462"/>
      <c r="I26" s="462"/>
      <c r="J26" s="462"/>
      <c r="K26" s="462"/>
      <c r="L26" s="462"/>
      <c r="M26" s="9"/>
      <c r="N26" s="9"/>
      <c r="O26" s="9"/>
      <c r="P26" s="9"/>
    </row>
    <row r="27" spans="1:16" x14ac:dyDescent="0.15">
      <c r="A27" s="9"/>
      <c r="B27" s="9"/>
      <c r="C27" s="9"/>
      <c r="D27" s="9"/>
      <c r="E27" s="9"/>
      <c r="F27" s="9"/>
      <c r="G27" s="9"/>
      <c r="H27" s="9"/>
      <c r="I27" s="9"/>
      <c r="J27" s="9"/>
      <c r="K27" s="9"/>
      <c r="L27" s="9"/>
      <c r="M27" s="9"/>
      <c r="N27" s="9"/>
      <c r="O27" s="9"/>
      <c r="P27" s="9"/>
    </row>
    <row r="28" spans="1:16" x14ac:dyDescent="0.15">
      <c r="A28" s="9"/>
      <c r="B28" s="9"/>
      <c r="C28" s="9"/>
      <c r="D28" s="9"/>
      <c r="E28" s="9"/>
      <c r="F28" s="9"/>
      <c r="G28" s="9"/>
      <c r="H28" s="9"/>
      <c r="I28" s="9"/>
      <c r="J28" s="9"/>
      <c r="K28" s="9"/>
      <c r="L28" s="9"/>
      <c r="M28" s="9"/>
      <c r="N28" s="9"/>
      <c r="O28" s="9"/>
      <c r="P28" s="9"/>
    </row>
    <row r="29" spans="1:16" x14ac:dyDescent="0.15">
      <c r="A29" s="9"/>
      <c r="B29" s="9"/>
      <c r="C29" s="9"/>
      <c r="D29" s="9"/>
      <c r="E29" s="9"/>
      <c r="F29" s="9"/>
      <c r="G29" s="9"/>
      <c r="H29" s="9"/>
      <c r="I29" s="9"/>
      <c r="J29" s="9"/>
      <c r="K29" s="9"/>
      <c r="L29" s="9"/>
      <c r="M29" s="9"/>
      <c r="N29" s="9"/>
      <c r="O29" s="9"/>
      <c r="P29" s="9"/>
    </row>
    <row r="30" spans="1:16" x14ac:dyDescent="0.15">
      <c r="A30" s="9"/>
      <c r="B30" s="9"/>
      <c r="C30" s="9"/>
      <c r="D30" s="9"/>
      <c r="E30" s="9"/>
      <c r="F30" s="9"/>
      <c r="G30" s="9"/>
      <c r="H30" s="9"/>
      <c r="I30" s="9"/>
      <c r="J30" s="9"/>
      <c r="K30" s="9"/>
      <c r="L30" s="9"/>
      <c r="M30" s="9"/>
      <c r="N30" s="9"/>
      <c r="O30" s="9"/>
      <c r="P30" s="9"/>
    </row>
    <row r="31" spans="1:16" x14ac:dyDescent="0.15">
      <c r="A31" s="9"/>
      <c r="B31" s="9"/>
      <c r="C31" s="9"/>
      <c r="D31" s="9"/>
      <c r="E31" s="9"/>
      <c r="F31" s="9"/>
      <c r="G31" s="9"/>
      <c r="H31" s="9"/>
      <c r="I31" s="9"/>
      <c r="J31" s="9"/>
      <c r="K31" s="9"/>
      <c r="L31" s="9"/>
      <c r="M31" s="9"/>
      <c r="N31" s="9"/>
      <c r="O31" s="9"/>
      <c r="P31" s="9"/>
    </row>
    <row r="32" spans="1:16" x14ac:dyDescent="0.15">
      <c r="A32" s="9"/>
      <c r="B32" s="9"/>
      <c r="C32" s="9"/>
      <c r="D32" s="9"/>
      <c r="E32" s="9"/>
      <c r="F32" s="9"/>
      <c r="G32" s="9"/>
      <c r="H32" s="9"/>
      <c r="I32" s="9"/>
      <c r="J32" s="9"/>
      <c r="K32" s="9"/>
      <c r="L32" s="9"/>
      <c r="M32" s="9"/>
      <c r="N32" s="9"/>
      <c r="O32" s="9"/>
      <c r="P32" s="9"/>
    </row>
    <row r="33" spans="1:16" x14ac:dyDescent="0.15">
      <c r="A33" s="9"/>
      <c r="B33" s="9"/>
      <c r="C33" s="9"/>
      <c r="D33" s="9"/>
      <c r="E33" s="9"/>
      <c r="F33" s="9"/>
      <c r="G33" s="9"/>
      <c r="H33" s="9"/>
      <c r="I33" s="9"/>
      <c r="J33" s="9"/>
      <c r="K33" s="9"/>
      <c r="L33" s="9"/>
      <c r="M33" s="9"/>
      <c r="N33" s="9"/>
      <c r="O33" s="9"/>
      <c r="P33" s="9"/>
    </row>
    <row r="34" spans="1:16" x14ac:dyDescent="0.15">
      <c r="A34" s="9"/>
      <c r="B34" s="9"/>
      <c r="C34" s="9"/>
      <c r="D34" s="9"/>
      <c r="E34" s="9"/>
      <c r="F34" s="9"/>
      <c r="G34" s="9"/>
      <c r="H34" s="9"/>
      <c r="I34" s="9"/>
      <c r="J34" s="9"/>
      <c r="K34" s="9"/>
      <c r="L34" s="9"/>
      <c r="M34" s="9"/>
      <c r="N34" s="9"/>
      <c r="O34" s="9"/>
      <c r="P34" s="9"/>
    </row>
  </sheetData>
  <sheetProtection algorithmName="SHA-512" hashValue="t04uJEUDM/xbZiBWAN7u4CwNIcfrDY+CjvOYWv62xvTI6/WJ02+pSasTAwWcX4Dg/ijRkDhjGD0wmzLZhll6dw==" saltValue="KYd/bap0aOA0TFcWiIwm1w==" spinCount="100000" sheet="1" objects="1" scenarios="1" selectLockedCells="1" selectUnlockedCells="1"/>
  <mergeCells count="20">
    <mergeCell ref="I5:P5"/>
    <mergeCell ref="A1:F1"/>
    <mergeCell ref="H12:M12"/>
    <mergeCell ref="A3:C3"/>
    <mergeCell ref="C26:L26"/>
    <mergeCell ref="C25:H25"/>
    <mergeCell ref="C24:F24"/>
    <mergeCell ref="C21:O23"/>
    <mergeCell ref="H4:H6"/>
    <mergeCell ref="I8:P8"/>
    <mergeCell ref="I9:P9"/>
    <mergeCell ref="A16:O16"/>
    <mergeCell ref="C20:F20"/>
    <mergeCell ref="M4:N4"/>
    <mergeCell ref="J4:K4"/>
    <mergeCell ref="A15:P15"/>
    <mergeCell ref="I6:P6"/>
    <mergeCell ref="N7:P7"/>
    <mergeCell ref="I7:M7"/>
    <mergeCell ref="A14:F14"/>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V53"/>
  <sheetViews>
    <sheetView zoomScale="85" zoomScaleNormal="85" workbookViewId="0">
      <selection activeCell="G6" sqref="G6:H6"/>
    </sheetView>
  </sheetViews>
  <sheetFormatPr defaultRowHeight="15.75" x14ac:dyDescent="0.15"/>
  <cols>
    <col min="1" max="1" width="1.375" style="23" customWidth="1"/>
    <col min="2" max="2" width="1" style="23" customWidth="1"/>
    <col min="3" max="4" width="4.125" style="23" customWidth="1"/>
    <col min="5" max="5" width="14" style="23" customWidth="1"/>
    <col min="6" max="6" width="16.625" style="23" customWidth="1"/>
    <col min="7" max="7" width="13.75" style="23" customWidth="1"/>
    <col min="8" max="8" width="8.875" style="23" customWidth="1"/>
    <col min="9" max="9" width="5.75" style="23" customWidth="1"/>
    <col min="10" max="10" width="6.75" style="23" customWidth="1"/>
    <col min="11" max="11" width="5.875" style="23" customWidth="1"/>
    <col min="12" max="12" width="5.5" style="23" customWidth="1"/>
    <col min="13" max="13" width="6" style="23" customWidth="1"/>
    <col min="14" max="14" width="7.375" style="23" customWidth="1"/>
    <col min="15" max="15" width="1" style="23" customWidth="1"/>
    <col min="16" max="16" width="3.125" style="23" customWidth="1"/>
    <col min="17" max="17" width="9" style="23"/>
    <col min="18" max="18" width="10.25" style="23" customWidth="1"/>
    <col min="19" max="20" width="9" style="23"/>
    <col min="21" max="21" width="4" style="23" customWidth="1"/>
    <col min="22" max="22" width="19.5" style="23" customWidth="1"/>
    <col min="23" max="257" width="9" style="23"/>
    <col min="258" max="258" width="2.125" style="23" customWidth="1"/>
    <col min="259" max="259" width="2.5" style="23" customWidth="1"/>
    <col min="260" max="261" width="4.125" style="23" customWidth="1"/>
    <col min="262" max="262" width="14" style="23" customWidth="1"/>
    <col min="263" max="263" width="5.5" style="23" customWidth="1"/>
    <col min="264" max="264" width="14.875" style="23" customWidth="1"/>
    <col min="265" max="265" width="8.875" style="23" customWidth="1"/>
    <col min="266" max="266" width="5.625" style="23" customWidth="1"/>
    <col min="267" max="267" width="4.75" style="23" customWidth="1"/>
    <col min="268" max="268" width="7.625" style="23" customWidth="1"/>
    <col min="269" max="269" width="6" style="23" customWidth="1"/>
    <col min="270" max="270" width="5.625" style="23" customWidth="1"/>
    <col min="271" max="271" width="6.125" style="23" customWidth="1"/>
    <col min="272" max="272" width="3.125" style="23" customWidth="1"/>
    <col min="273" max="276" width="9" style="23"/>
    <col min="277" max="277" width="4" style="23" customWidth="1"/>
    <col min="278" max="278" width="19.5" style="23" customWidth="1"/>
    <col min="279" max="513" width="9" style="23"/>
    <col min="514" max="514" width="2.125" style="23" customWidth="1"/>
    <col min="515" max="515" width="2.5" style="23" customWidth="1"/>
    <col min="516" max="517" width="4.125" style="23" customWidth="1"/>
    <col min="518" max="518" width="14" style="23" customWidth="1"/>
    <col min="519" max="519" width="5.5" style="23" customWidth="1"/>
    <col min="520" max="520" width="14.875" style="23" customWidth="1"/>
    <col min="521" max="521" width="8.875" style="23" customWidth="1"/>
    <col min="522" max="522" width="5.625" style="23" customWidth="1"/>
    <col min="523" max="523" width="4.75" style="23" customWidth="1"/>
    <col min="524" max="524" width="7.625" style="23" customWidth="1"/>
    <col min="525" max="525" width="6" style="23" customWidth="1"/>
    <col min="526" max="526" width="5.625" style="23" customWidth="1"/>
    <col min="527" max="527" width="6.125" style="23" customWidth="1"/>
    <col min="528" max="528" width="3.125" style="23" customWidth="1"/>
    <col min="529" max="532" width="9" style="23"/>
    <col min="533" max="533" width="4" style="23" customWidth="1"/>
    <col min="534" max="534" width="19.5" style="23" customWidth="1"/>
    <col min="535" max="769" width="9" style="23"/>
    <col min="770" max="770" width="2.125" style="23" customWidth="1"/>
    <col min="771" max="771" width="2.5" style="23" customWidth="1"/>
    <col min="772" max="773" width="4.125" style="23" customWidth="1"/>
    <col min="774" max="774" width="14" style="23" customWidth="1"/>
    <col min="775" max="775" width="5.5" style="23" customWidth="1"/>
    <col min="776" max="776" width="14.875" style="23" customWidth="1"/>
    <col min="777" max="777" width="8.875" style="23" customWidth="1"/>
    <col min="778" max="778" width="5.625" style="23" customWidth="1"/>
    <col min="779" max="779" width="4.75" style="23" customWidth="1"/>
    <col min="780" max="780" width="7.625" style="23" customWidth="1"/>
    <col min="781" max="781" width="6" style="23" customWidth="1"/>
    <col min="782" max="782" width="5.625" style="23" customWidth="1"/>
    <col min="783" max="783" width="6.125" style="23" customWidth="1"/>
    <col min="784" max="784" width="3.125" style="23" customWidth="1"/>
    <col min="785" max="788" width="9" style="23"/>
    <col min="789" max="789" width="4" style="23" customWidth="1"/>
    <col min="790" max="790" width="19.5" style="23" customWidth="1"/>
    <col min="791" max="1025" width="9" style="23"/>
    <col min="1026" max="1026" width="2.125" style="23" customWidth="1"/>
    <col min="1027" max="1027" width="2.5" style="23" customWidth="1"/>
    <col min="1028" max="1029" width="4.125" style="23" customWidth="1"/>
    <col min="1030" max="1030" width="14" style="23" customWidth="1"/>
    <col min="1031" max="1031" width="5.5" style="23" customWidth="1"/>
    <col min="1032" max="1032" width="14.875" style="23" customWidth="1"/>
    <col min="1033" max="1033" width="8.875" style="23" customWidth="1"/>
    <col min="1034" max="1034" width="5.625" style="23" customWidth="1"/>
    <col min="1035" max="1035" width="4.75" style="23" customWidth="1"/>
    <col min="1036" max="1036" width="7.625" style="23" customWidth="1"/>
    <col min="1037" max="1037" width="6" style="23" customWidth="1"/>
    <col min="1038" max="1038" width="5.625" style="23" customWidth="1"/>
    <col min="1039" max="1039" width="6.125" style="23" customWidth="1"/>
    <col min="1040" max="1040" width="3.125" style="23" customWidth="1"/>
    <col min="1041" max="1044" width="9" style="23"/>
    <col min="1045" max="1045" width="4" style="23" customWidth="1"/>
    <col min="1046" max="1046" width="19.5" style="23" customWidth="1"/>
    <col min="1047" max="1281" width="9" style="23"/>
    <col min="1282" max="1282" width="2.125" style="23" customWidth="1"/>
    <col min="1283" max="1283" width="2.5" style="23" customWidth="1"/>
    <col min="1284" max="1285" width="4.125" style="23" customWidth="1"/>
    <col min="1286" max="1286" width="14" style="23" customWidth="1"/>
    <col min="1287" max="1287" width="5.5" style="23" customWidth="1"/>
    <col min="1288" max="1288" width="14.875" style="23" customWidth="1"/>
    <col min="1289" max="1289" width="8.875" style="23" customWidth="1"/>
    <col min="1290" max="1290" width="5.625" style="23" customWidth="1"/>
    <col min="1291" max="1291" width="4.75" style="23" customWidth="1"/>
    <col min="1292" max="1292" width="7.625" style="23" customWidth="1"/>
    <col min="1293" max="1293" width="6" style="23" customWidth="1"/>
    <col min="1294" max="1294" width="5.625" style="23" customWidth="1"/>
    <col min="1295" max="1295" width="6.125" style="23" customWidth="1"/>
    <col min="1296" max="1296" width="3.125" style="23" customWidth="1"/>
    <col min="1297" max="1300" width="9" style="23"/>
    <col min="1301" max="1301" width="4" style="23" customWidth="1"/>
    <col min="1302" max="1302" width="19.5" style="23" customWidth="1"/>
    <col min="1303" max="1537" width="9" style="23"/>
    <col min="1538" max="1538" width="2.125" style="23" customWidth="1"/>
    <col min="1539" max="1539" width="2.5" style="23" customWidth="1"/>
    <col min="1540" max="1541" width="4.125" style="23" customWidth="1"/>
    <col min="1542" max="1542" width="14" style="23" customWidth="1"/>
    <col min="1543" max="1543" width="5.5" style="23" customWidth="1"/>
    <col min="1544" max="1544" width="14.875" style="23" customWidth="1"/>
    <col min="1545" max="1545" width="8.875" style="23" customWidth="1"/>
    <col min="1546" max="1546" width="5.625" style="23" customWidth="1"/>
    <col min="1547" max="1547" width="4.75" style="23" customWidth="1"/>
    <col min="1548" max="1548" width="7.625" style="23" customWidth="1"/>
    <col min="1549" max="1549" width="6" style="23" customWidth="1"/>
    <col min="1550" max="1550" width="5.625" style="23" customWidth="1"/>
    <col min="1551" max="1551" width="6.125" style="23" customWidth="1"/>
    <col min="1552" max="1552" width="3.125" style="23" customWidth="1"/>
    <col min="1553" max="1556" width="9" style="23"/>
    <col min="1557" max="1557" width="4" style="23" customWidth="1"/>
    <col min="1558" max="1558" width="19.5" style="23" customWidth="1"/>
    <col min="1559" max="1793" width="9" style="23"/>
    <col min="1794" max="1794" width="2.125" style="23" customWidth="1"/>
    <col min="1795" max="1795" width="2.5" style="23" customWidth="1"/>
    <col min="1796" max="1797" width="4.125" style="23" customWidth="1"/>
    <col min="1798" max="1798" width="14" style="23" customWidth="1"/>
    <col min="1799" max="1799" width="5.5" style="23" customWidth="1"/>
    <col min="1800" max="1800" width="14.875" style="23" customWidth="1"/>
    <col min="1801" max="1801" width="8.875" style="23" customWidth="1"/>
    <col min="1802" max="1802" width="5.625" style="23" customWidth="1"/>
    <col min="1803" max="1803" width="4.75" style="23" customWidth="1"/>
    <col min="1804" max="1804" width="7.625" style="23" customWidth="1"/>
    <col min="1805" max="1805" width="6" style="23" customWidth="1"/>
    <col min="1806" max="1806" width="5.625" style="23" customWidth="1"/>
    <col min="1807" max="1807" width="6.125" style="23" customWidth="1"/>
    <col min="1808" max="1808" width="3.125" style="23" customWidth="1"/>
    <col min="1809" max="1812" width="9" style="23"/>
    <col min="1813" max="1813" width="4" style="23" customWidth="1"/>
    <col min="1814" max="1814" width="19.5" style="23" customWidth="1"/>
    <col min="1815" max="2049" width="9" style="23"/>
    <col min="2050" max="2050" width="2.125" style="23" customWidth="1"/>
    <col min="2051" max="2051" width="2.5" style="23" customWidth="1"/>
    <col min="2052" max="2053" width="4.125" style="23" customWidth="1"/>
    <col min="2054" max="2054" width="14" style="23" customWidth="1"/>
    <col min="2055" max="2055" width="5.5" style="23" customWidth="1"/>
    <col min="2056" max="2056" width="14.875" style="23" customWidth="1"/>
    <col min="2057" max="2057" width="8.875" style="23" customWidth="1"/>
    <col min="2058" max="2058" width="5.625" style="23" customWidth="1"/>
    <col min="2059" max="2059" width="4.75" style="23" customWidth="1"/>
    <col min="2060" max="2060" width="7.625" style="23" customWidth="1"/>
    <col min="2061" max="2061" width="6" style="23" customWidth="1"/>
    <col min="2062" max="2062" width="5.625" style="23" customWidth="1"/>
    <col min="2063" max="2063" width="6.125" style="23" customWidth="1"/>
    <col min="2064" max="2064" width="3.125" style="23" customWidth="1"/>
    <col min="2065" max="2068" width="9" style="23"/>
    <col min="2069" max="2069" width="4" style="23" customWidth="1"/>
    <col min="2070" max="2070" width="19.5" style="23" customWidth="1"/>
    <col min="2071" max="2305" width="9" style="23"/>
    <col min="2306" max="2306" width="2.125" style="23" customWidth="1"/>
    <col min="2307" max="2307" width="2.5" style="23" customWidth="1"/>
    <col min="2308" max="2309" width="4.125" style="23" customWidth="1"/>
    <col min="2310" max="2310" width="14" style="23" customWidth="1"/>
    <col min="2311" max="2311" width="5.5" style="23" customWidth="1"/>
    <col min="2312" max="2312" width="14.875" style="23" customWidth="1"/>
    <col min="2313" max="2313" width="8.875" style="23" customWidth="1"/>
    <col min="2314" max="2314" width="5.625" style="23" customWidth="1"/>
    <col min="2315" max="2315" width="4.75" style="23" customWidth="1"/>
    <col min="2316" max="2316" width="7.625" style="23" customWidth="1"/>
    <col min="2317" max="2317" width="6" style="23" customWidth="1"/>
    <col min="2318" max="2318" width="5.625" style="23" customWidth="1"/>
    <col min="2319" max="2319" width="6.125" style="23" customWidth="1"/>
    <col min="2320" max="2320" width="3.125" style="23" customWidth="1"/>
    <col min="2321" max="2324" width="9" style="23"/>
    <col min="2325" max="2325" width="4" style="23" customWidth="1"/>
    <col min="2326" max="2326" width="19.5" style="23" customWidth="1"/>
    <col min="2327" max="2561" width="9" style="23"/>
    <col min="2562" max="2562" width="2.125" style="23" customWidth="1"/>
    <col min="2563" max="2563" width="2.5" style="23" customWidth="1"/>
    <col min="2564" max="2565" width="4.125" style="23" customWidth="1"/>
    <col min="2566" max="2566" width="14" style="23" customWidth="1"/>
    <col min="2567" max="2567" width="5.5" style="23" customWidth="1"/>
    <col min="2568" max="2568" width="14.875" style="23" customWidth="1"/>
    <col min="2569" max="2569" width="8.875" style="23" customWidth="1"/>
    <col min="2570" max="2570" width="5.625" style="23" customWidth="1"/>
    <col min="2571" max="2571" width="4.75" style="23" customWidth="1"/>
    <col min="2572" max="2572" width="7.625" style="23" customWidth="1"/>
    <col min="2573" max="2573" width="6" style="23" customWidth="1"/>
    <col min="2574" max="2574" width="5.625" style="23" customWidth="1"/>
    <col min="2575" max="2575" width="6.125" style="23" customWidth="1"/>
    <col min="2576" max="2576" width="3.125" style="23" customWidth="1"/>
    <col min="2577" max="2580" width="9" style="23"/>
    <col min="2581" max="2581" width="4" style="23" customWidth="1"/>
    <col min="2582" max="2582" width="19.5" style="23" customWidth="1"/>
    <col min="2583" max="2817" width="9" style="23"/>
    <col min="2818" max="2818" width="2.125" style="23" customWidth="1"/>
    <col min="2819" max="2819" width="2.5" style="23" customWidth="1"/>
    <col min="2820" max="2821" width="4.125" style="23" customWidth="1"/>
    <col min="2822" max="2822" width="14" style="23" customWidth="1"/>
    <col min="2823" max="2823" width="5.5" style="23" customWidth="1"/>
    <col min="2824" max="2824" width="14.875" style="23" customWidth="1"/>
    <col min="2825" max="2825" width="8.875" style="23" customWidth="1"/>
    <col min="2826" max="2826" width="5.625" style="23" customWidth="1"/>
    <col min="2827" max="2827" width="4.75" style="23" customWidth="1"/>
    <col min="2828" max="2828" width="7.625" style="23" customWidth="1"/>
    <col min="2829" max="2829" width="6" style="23" customWidth="1"/>
    <col min="2830" max="2830" width="5.625" style="23" customWidth="1"/>
    <col min="2831" max="2831" width="6.125" style="23" customWidth="1"/>
    <col min="2832" max="2832" width="3.125" style="23" customWidth="1"/>
    <col min="2833" max="2836" width="9" style="23"/>
    <col min="2837" max="2837" width="4" style="23" customWidth="1"/>
    <col min="2838" max="2838" width="19.5" style="23" customWidth="1"/>
    <col min="2839" max="3073" width="9" style="23"/>
    <col min="3074" max="3074" width="2.125" style="23" customWidth="1"/>
    <col min="3075" max="3075" width="2.5" style="23" customWidth="1"/>
    <col min="3076" max="3077" width="4.125" style="23" customWidth="1"/>
    <col min="3078" max="3078" width="14" style="23" customWidth="1"/>
    <col min="3079" max="3079" width="5.5" style="23" customWidth="1"/>
    <col min="3080" max="3080" width="14.875" style="23" customWidth="1"/>
    <col min="3081" max="3081" width="8.875" style="23" customWidth="1"/>
    <col min="3082" max="3082" width="5.625" style="23" customWidth="1"/>
    <col min="3083" max="3083" width="4.75" style="23" customWidth="1"/>
    <col min="3084" max="3084" width="7.625" style="23" customWidth="1"/>
    <col min="3085" max="3085" width="6" style="23" customWidth="1"/>
    <col min="3086" max="3086" width="5.625" style="23" customWidth="1"/>
    <col min="3087" max="3087" width="6.125" style="23" customWidth="1"/>
    <col min="3088" max="3088" width="3.125" style="23" customWidth="1"/>
    <col min="3089" max="3092" width="9" style="23"/>
    <col min="3093" max="3093" width="4" style="23" customWidth="1"/>
    <col min="3094" max="3094" width="19.5" style="23" customWidth="1"/>
    <col min="3095" max="3329" width="9" style="23"/>
    <col min="3330" max="3330" width="2.125" style="23" customWidth="1"/>
    <col min="3331" max="3331" width="2.5" style="23" customWidth="1"/>
    <col min="3332" max="3333" width="4.125" style="23" customWidth="1"/>
    <col min="3334" max="3334" width="14" style="23" customWidth="1"/>
    <col min="3335" max="3335" width="5.5" style="23" customWidth="1"/>
    <col min="3336" max="3336" width="14.875" style="23" customWidth="1"/>
    <col min="3337" max="3337" width="8.875" style="23" customWidth="1"/>
    <col min="3338" max="3338" width="5.625" style="23" customWidth="1"/>
    <col min="3339" max="3339" width="4.75" style="23" customWidth="1"/>
    <col min="3340" max="3340" width="7.625" style="23" customWidth="1"/>
    <col min="3341" max="3341" width="6" style="23" customWidth="1"/>
    <col min="3342" max="3342" width="5.625" style="23" customWidth="1"/>
    <col min="3343" max="3343" width="6.125" style="23" customWidth="1"/>
    <col min="3344" max="3344" width="3.125" style="23" customWidth="1"/>
    <col min="3345" max="3348" width="9" style="23"/>
    <col min="3349" max="3349" width="4" style="23" customWidth="1"/>
    <col min="3350" max="3350" width="19.5" style="23" customWidth="1"/>
    <col min="3351" max="3585" width="9" style="23"/>
    <col min="3586" max="3586" width="2.125" style="23" customWidth="1"/>
    <col min="3587" max="3587" width="2.5" style="23" customWidth="1"/>
    <col min="3588" max="3589" width="4.125" style="23" customWidth="1"/>
    <col min="3590" max="3590" width="14" style="23" customWidth="1"/>
    <col min="3591" max="3591" width="5.5" style="23" customWidth="1"/>
    <col min="3592" max="3592" width="14.875" style="23" customWidth="1"/>
    <col min="3593" max="3593" width="8.875" style="23" customWidth="1"/>
    <col min="3594" max="3594" width="5.625" style="23" customWidth="1"/>
    <col min="3595" max="3595" width="4.75" style="23" customWidth="1"/>
    <col min="3596" max="3596" width="7.625" style="23" customWidth="1"/>
    <col min="3597" max="3597" width="6" style="23" customWidth="1"/>
    <col min="3598" max="3598" width="5.625" style="23" customWidth="1"/>
    <col min="3599" max="3599" width="6.125" style="23" customWidth="1"/>
    <col min="3600" max="3600" width="3.125" style="23" customWidth="1"/>
    <col min="3601" max="3604" width="9" style="23"/>
    <col min="3605" max="3605" width="4" style="23" customWidth="1"/>
    <col min="3606" max="3606" width="19.5" style="23" customWidth="1"/>
    <col min="3607" max="3841" width="9" style="23"/>
    <col min="3842" max="3842" width="2.125" style="23" customWidth="1"/>
    <col min="3843" max="3843" width="2.5" style="23" customWidth="1"/>
    <col min="3844" max="3845" width="4.125" style="23" customWidth="1"/>
    <col min="3846" max="3846" width="14" style="23" customWidth="1"/>
    <col min="3847" max="3847" width="5.5" style="23" customWidth="1"/>
    <col min="3848" max="3848" width="14.875" style="23" customWidth="1"/>
    <col min="3849" max="3849" width="8.875" style="23" customWidth="1"/>
    <col min="3850" max="3850" width="5.625" style="23" customWidth="1"/>
    <col min="3851" max="3851" width="4.75" style="23" customWidth="1"/>
    <col min="3852" max="3852" width="7.625" style="23" customWidth="1"/>
    <col min="3853" max="3853" width="6" style="23" customWidth="1"/>
    <col min="3854" max="3854" width="5.625" style="23" customWidth="1"/>
    <col min="3855" max="3855" width="6.125" style="23" customWidth="1"/>
    <col min="3856" max="3856" width="3.125" style="23" customWidth="1"/>
    <col min="3857" max="3860" width="9" style="23"/>
    <col min="3861" max="3861" width="4" style="23" customWidth="1"/>
    <col min="3862" max="3862" width="19.5" style="23" customWidth="1"/>
    <col min="3863" max="4097" width="9" style="23"/>
    <col min="4098" max="4098" width="2.125" style="23" customWidth="1"/>
    <col min="4099" max="4099" width="2.5" style="23" customWidth="1"/>
    <col min="4100" max="4101" width="4.125" style="23" customWidth="1"/>
    <col min="4102" max="4102" width="14" style="23" customWidth="1"/>
    <col min="4103" max="4103" width="5.5" style="23" customWidth="1"/>
    <col min="4104" max="4104" width="14.875" style="23" customWidth="1"/>
    <col min="4105" max="4105" width="8.875" style="23" customWidth="1"/>
    <col min="4106" max="4106" width="5.625" style="23" customWidth="1"/>
    <col min="4107" max="4107" width="4.75" style="23" customWidth="1"/>
    <col min="4108" max="4108" width="7.625" style="23" customWidth="1"/>
    <col min="4109" max="4109" width="6" style="23" customWidth="1"/>
    <col min="4110" max="4110" width="5.625" style="23" customWidth="1"/>
    <col min="4111" max="4111" width="6.125" style="23" customWidth="1"/>
    <col min="4112" max="4112" width="3.125" style="23" customWidth="1"/>
    <col min="4113" max="4116" width="9" style="23"/>
    <col min="4117" max="4117" width="4" style="23" customWidth="1"/>
    <col min="4118" max="4118" width="19.5" style="23" customWidth="1"/>
    <col min="4119" max="4353" width="9" style="23"/>
    <col min="4354" max="4354" width="2.125" style="23" customWidth="1"/>
    <col min="4355" max="4355" width="2.5" style="23" customWidth="1"/>
    <col min="4356" max="4357" width="4.125" style="23" customWidth="1"/>
    <col min="4358" max="4358" width="14" style="23" customWidth="1"/>
    <col min="4359" max="4359" width="5.5" style="23" customWidth="1"/>
    <col min="4360" max="4360" width="14.875" style="23" customWidth="1"/>
    <col min="4361" max="4361" width="8.875" style="23" customWidth="1"/>
    <col min="4362" max="4362" width="5.625" style="23" customWidth="1"/>
    <col min="4363" max="4363" width="4.75" style="23" customWidth="1"/>
    <col min="4364" max="4364" width="7.625" style="23" customWidth="1"/>
    <col min="4365" max="4365" width="6" style="23" customWidth="1"/>
    <col min="4366" max="4366" width="5.625" style="23" customWidth="1"/>
    <col min="4367" max="4367" width="6.125" style="23" customWidth="1"/>
    <col min="4368" max="4368" width="3.125" style="23" customWidth="1"/>
    <col min="4369" max="4372" width="9" style="23"/>
    <col min="4373" max="4373" width="4" style="23" customWidth="1"/>
    <col min="4374" max="4374" width="19.5" style="23" customWidth="1"/>
    <col min="4375" max="4609" width="9" style="23"/>
    <col min="4610" max="4610" width="2.125" style="23" customWidth="1"/>
    <col min="4611" max="4611" width="2.5" style="23" customWidth="1"/>
    <col min="4612" max="4613" width="4.125" style="23" customWidth="1"/>
    <col min="4614" max="4614" width="14" style="23" customWidth="1"/>
    <col min="4615" max="4615" width="5.5" style="23" customWidth="1"/>
    <col min="4616" max="4616" width="14.875" style="23" customWidth="1"/>
    <col min="4617" max="4617" width="8.875" style="23" customWidth="1"/>
    <col min="4618" max="4618" width="5.625" style="23" customWidth="1"/>
    <col min="4619" max="4619" width="4.75" style="23" customWidth="1"/>
    <col min="4620" max="4620" width="7.625" style="23" customWidth="1"/>
    <col min="4621" max="4621" width="6" style="23" customWidth="1"/>
    <col min="4622" max="4622" width="5.625" style="23" customWidth="1"/>
    <col min="4623" max="4623" width="6.125" style="23" customWidth="1"/>
    <col min="4624" max="4624" width="3.125" style="23" customWidth="1"/>
    <col min="4625" max="4628" width="9" style="23"/>
    <col min="4629" max="4629" width="4" style="23" customWidth="1"/>
    <col min="4630" max="4630" width="19.5" style="23" customWidth="1"/>
    <col min="4631" max="4865" width="9" style="23"/>
    <col min="4866" max="4866" width="2.125" style="23" customWidth="1"/>
    <col min="4867" max="4867" width="2.5" style="23" customWidth="1"/>
    <col min="4868" max="4869" width="4.125" style="23" customWidth="1"/>
    <col min="4870" max="4870" width="14" style="23" customWidth="1"/>
    <col min="4871" max="4871" width="5.5" style="23" customWidth="1"/>
    <col min="4872" max="4872" width="14.875" style="23" customWidth="1"/>
    <col min="4873" max="4873" width="8.875" style="23" customWidth="1"/>
    <col min="4874" max="4874" width="5.625" style="23" customWidth="1"/>
    <col min="4875" max="4875" width="4.75" style="23" customWidth="1"/>
    <col min="4876" max="4876" width="7.625" style="23" customWidth="1"/>
    <col min="4877" max="4877" width="6" style="23" customWidth="1"/>
    <col min="4878" max="4878" width="5.625" style="23" customWidth="1"/>
    <col min="4879" max="4879" width="6.125" style="23" customWidth="1"/>
    <col min="4880" max="4880" width="3.125" style="23" customWidth="1"/>
    <col min="4881" max="4884" width="9" style="23"/>
    <col min="4885" max="4885" width="4" style="23" customWidth="1"/>
    <col min="4886" max="4886" width="19.5" style="23" customWidth="1"/>
    <col min="4887" max="5121" width="9" style="23"/>
    <col min="5122" max="5122" width="2.125" style="23" customWidth="1"/>
    <col min="5123" max="5123" width="2.5" style="23" customWidth="1"/>
    <col min="5124" max="5125" width="4.125" style="23" customWidth="1"/>
    <col min="5126" max="5126" width="14" style="23" customWidth="1"/>
    <col min="5127" max="5127" width="5.5" style="23" customWidth="1"/>
    <col min="5128" max="5128" width="14.875" style="23" customWidth="1"/>
    <col min="5129" max="5129" width="8.875" style="23" customWidth="1"/>
    <col min="5130" max="5130" width="5.625" style="23" customWidth="1"/>
    <col min="5131" max="5131" width="4.75" style="23" customWidth="1"/>
    <col min="5132" max="5132" width="7.625" style="23" customWidth="1"/>
    <col min="5133" max="5133" width="6" style="23" customWidth="1"/>
    <col min="5134" max="5134" width="5.625" style="23" customWidth="1"/>
    <col min="5135" max="5135" width="6.125" style="23" customWidth="1"/>
    <col min="5136" max="5136" width="3.125" style="23" customWidth="1"/>
    <col min="5137" max="5140" width="9" style="23"/>
    <col min="5141" max="5141" width="4" style="23" customWidth="1"/>
    <col min="5142" max="5142" width="19.5" style="23" customWidth="1"/>
    <col min="5143" max="5377" width="9" style="23"/>
    <col min="5378" max="5378" width="2.125" style="23" customWidth="1"/>
    <col min="5379" max="5379" width="2.5" style="23" customWidth="1"/>
    <col min="5380" max="5381" width="4.125" style="23" customWidth="1"/>
    <col min="5382" max="5382" width="14" style="23" customWidth="1"/>
    <col min="5383" max="5383" width="5.5" style="23" customWidth="1"/>
    <col min="5384" max="5384" width="14.875" style="23" customWidth="1"/>
    <col min="5385" max="5385" width="8.875" style="23" customWidth="1"/>
    <col min="5386" max="5386" width="5.625" style="23" customWidth="1"/>
    <col min="5387" max="5387" width="4.75" style="23" customWidth="1"/>
    <col min="5388" max="5388" width="7.625" style="23" customWidth="1"/>
    <col min="5389" max="5389" width="6" style="23" customWidth="1"/>
    <col min="5390" max="5390" width="5.625" style="23" customWidth="1"/>
    <col min="5391" max="5391" width="6.125" style="23" customWidth="1"/>
    <col min="5392" max="5392" width="3.125" style="23" customWidth="1"/>
    <col min="5393" max="5396" width="9" style="23"/>
    <col min="5397" max="5397" width="4" style="23" customWidth="1"/>
    <col min="5398" max="5398" width="19.5" style="23" customWidth="1"/>
    <col min="5399" max="5633" width="9" style="23"/>
    <col min="5634" max="5634" width="2.125" style="23" customWidth="1"/>
    <col min="5635" max="5635" width="2.5" style="23" customWidth="1"/>
    <col min="5636" max="5637" width="4.125" style="23" customWidth="1"/>
    <col min="5638" max="5638" width="14" style="23" customWidth="1"/>
    <col min="5639" max="5639" width="5.5" style="23" customWidth="1"/>
    <col min="5640" max="5640" width="14.875" style="23" customWidth="1"/>
    <col min="5641" max="5641" width="8.875" style="23" customWidth="1"/>
    <col min="5642" max="5642" width="5.625" style="23" customWidth="1"/>
    <col min="5643" max="5643" width="4.75" style="23" customWidth="1"/>
    <col min="5644" max="5644" width="7.625" style="23" customWidth="1"/>
    <col min="5645" max="5645" width="6" style="23" customWidth="1"/>
    <col min="5646" max="5646" width="5.625" style="23" customWidth="1"/>
    <col min="5647" max="5647" width="6.125" style="23" customWidth="1"/>
    <col min="5648" max="5648" width="3.125" style="23" customWidth="1"/>
    <col min="5649" max="5652" width="9" style="23"/>
    <col min="5653" max="5653" width="4" style="23" customWidth="1"/>
    <col min="5654" max="5654" width="19.5" style="23" customWidth="1"/>
    <col min="5655" max="5889" width="9" style="23"/>
    <col min="5890" max="5890" width="2.125" style="23" customWidth="1"/>
    <col min="5891" max="5891" width="2.5" style="23" customWidth="1"/>
    <col min="5892" max="5893" width="4.125" style="23" customWidth="1"/>
    <col min="5894" max="5894" width="14" style="23" customWidth="1"/>
    <col min="5895" max="5895" width="5.5" style="23" customWidth="1"/>
    <col min="5896" max="5896" width="14.875" style="23" customWidth="1"/>
    <col min="5897" max="5897" width="8.875" style="23" customWidth="1"/>
    <col min="5898" max="5898" width="5.625" style="23" customWidth="1"/>
    <col min="5899" max="5899" width="4.75" style="23" customWidth="1"/>
    <col min="5900" max="5900" width="7.625" style="23" customWidth="1"/>
    <col min="5901" max="5901" width="6" style="23" customWidth="1"/>
    <col min="5902" max="5902" width="5.625" style="23" customWidth="1"/>
    <col min="5903" max="5903" width="6.125" style="23" customWidth="1"/>
    <col min="5904" max="5904" width="3.125" style="23" customWidth="1"/>
    <col min="5905" max="5908" width="9" style="23"/>
    <col min="5909" max="5909" width="4" style="23" customWidth="1"/>
    <col min="5910" max="5910" width="19.5" style="23" customWidth="1"/>
    <col min="5911" max="6145" width="9" style="23"/>
    <col min="6146" max="6146" width="2.125" style="23" customWidth="1"/>
    <col min="6147" max="6147" width="2.5" style="23" customWidth="1"/>
    <col min="6148" max="6149" width="4.125" style="23" customWidth="1"/>
    <col min="6150" max="6150" width="14" style="23" customWidth="1"/>
    <col min="6151" max="6151" width="5.5" style="23" customWidth="1"/>
    <col min="6152" max="6152" width="14.875" style="23" customWidth="1"/>
    <col min="6153" max="6153" width="8.875" style="23" customWidth="1"/>
    <col min="6154" max="6154" width="5.625" style="23" customWidth="1"/>
    <col min="6155" max="6155" width="4.75" style="23" customWidth="1"/>
    <col min="6156" max="6156" width="7.625" style="23" customWidth="1"/>
    <col min="6157" max="6157" width="6" style="23" customWidth="1"/>
    <col min="6158" max="6158" width="5.625" style="23" customWidth="1"/>
    <col min="6159" max="6159" width="6.125" style="23" customWidth="1"/>
    <col min="6160" max="6160" width="3.125" style="23" customWidth="1"/>
    <col min="6161" max="6164" width="9" style="23"/>
    <col min="6165" max="6165" width="4" style="23" customWidth="1"/>
    <col min="6166" max="6166" width="19.5" style="23" customWidth="1"/>
    <col min="6167" max="6401" width="9" style="23"/>
    <col min="6402" max="6402" width="2.125" style="23" customWidth="1"/>
    <col min="6403" max="6403" width="2.5" style="23" customWidth="1"/>
    <col min="6404" max="6405" width="4.125" style="23" customWidth="1"/>
    <col min="6406" max="6406" width="14" style="23" customWidth="1"/>
    <col min="6407" max="6407" width="5.5" style="23" customWidth="1"/>
    <col min="6408" max="6408" width="14.875" style="23" customWidth="1"/>
    <col min="6409" max="6409" width="8.875" style="23" customWidth="1"/>
    <col min="6410" max="6410" width="5.625" style="23" customWidth="1"/>
    <col min="6411" max="6411" width="4.75" style="23" customWidth="1"/>
    <col min="6412" max="6412" width="7.625" style="23" customWidth="1"/>
    <col min="6413" max="6413" width="6" style="23" customWidth="1"/>
    <col min="6414" max="6414" width="5.625" style="23" customWidth="1"/>
    <col min="6415" max="6415" width="6.125" style="23" customWidth="1"/>
    <col min="6416" max="6416" width="3.125" style="23" customWidth="1"/>
    <col min="6417" max="6420" width="9" style="23"/>
    <col min="6421" max="6421" width="4" style="23" customWidth="1"/>
    <col min="6422" max="6422" width="19.5" style="23" customWidth="1"/>
    <col min="6423" max="6657" width="9" style="23"/>
    <col min="6658" max="6658" width="2.125" style="23" customWidth="1"/>
    <col min="6659" max="6659" width="2.5" style="23" customWidth="1"/>
    <col min="6660" max="6661" width="4.125" style="23" customWidth="1"/>
    <col min="6662" max="6662" width="14" style="23" customWidth="1"/>
    <col min="6663" max="6663" width="5.5" style="23" customWidth="1"/>
    <col min="6664" max="6664" width="14.875" style="23" customWidth="1"/>
    <col min="6665" max="6665" width="8.875" style="23" customWidth="1"/>
    <col min="6666" max="6666" width="5.625" style="23" customWidth="1"/>
    <col min="6667" max="6667" width="4.75" style="23" customWidth="1"/>
    <col min="6668" max="6668" width="7.625" style="23" customWidth="1"/>
    <col min="6669" max="6669" width="6" style="23" customWidth="1"/>
    <col min="6670" max="6670" width="5.625" style="23" customWidth="1"/>
    <col min="6671" max="6671" width="6.125" style="23" customWidth="1"/>
    <col min="6672" max="6672" width="3.125" style="23" customWidth="1"/>
    <col min="6673" max="6676" width="9" style="23"/>
    <col min="6677" max="6677" width="4" style="23" customWidth="1"/>
    <col min="6678" max="6678" width="19.5" style="23" customWidth="1"/>
    <col min="6679" max="6913" width="9" style="23"/>
    <col min="6914" max="6914" width="2.125" style="23" customWidth="1"/>
    <col min="6915" max="6915" width="2.5" style="23" customWidth="1"/>
    <col min="6916" max="6917" width="4.125" style="23" customWidth="1"/>
    <col min="6918" max="6918" width="14" style="23" customWidth="1"/>
    <col min="6919" max="6919" width="5.5" style="23" customWidth="1"/>
    <col min="6920" max="6920" width="14.875" style="23" customWidth="1"/>
    <col min="6921" max="6921" width="8.875" style="23" customWidth="1"/>
    <col min="6922" max="6922" width="5.625" style="23" customWidth="1"/>
    <col min="6923" max="6923" width="4.75" style="23" customWidth="1"/>
    <col min="6924" max="6924" width="7.625" style="23" customWidth="1"/>
    <col min="6925" max="6925" width="6" style="23" customWidth="1"/>
    <col min="6926" max="6926" width="5.625" style="23" customWidth="1"/>
    <col min="6927" max="6927" width="6.125" style="23" customWidth="1"/>
    <col min="6928" max="6928" width="3.125" style="23" customWidth="1"/>
    <col min="6929" max="6932" width="9" style="23"/>
    <col min="6933" max="6933" width="4" style="23" customWidth="1"/>
    <col min="6934" max="6934" width="19.5" style="23" customWidth="1"/>
    <col min="6935" max="7169" width="9" style="23"/>
    <col min="7170" max="7170" width="2.125" style="23" customWidth="1"/>
    <col min="7171" max="7171" width="2.5" style="23" customWidth="1"/>
    <col min="7172" max="7173" width="4.125" style="23" customWidth="1"/>
    <col min="7174" max="7174" width="14" style="23" customWidth="1"/>
    <col min="7175" max="7175" width="5.5" style="23" customWidth="1"/>
    <col min="7176" max="7176" width="14.875" style="23" customWidth="1"/>
    <col min="7177" max="7177" width="8.875" style="23" customWidth="1"/>
    <col min="7178" max="7178" width="5.625" style="23" customWidth="1"/>
    <col min="7179" max="7179" width="4.75" style="23" customWidth="1"/>
    <col min="7180" max="7180" width="7.625" style="23" customWidth="1"/>
    <col min="7181" max="7181" width="6" style="23" customWidth="1"/>
    <col min="7182" max="7182" width="5.625" style="23" customWidth="1"/>
    <col min="7183" max="7183" width="6.125" style="23" customWidth="1"/>
    <col min="7184" max="7184" width="3.125" style="23" customWidth="1"/>
    <col min="7185" max="7188" width="9" style="23"/>
    <col min="7189" max="7189" width="4" style="23" customWidth="1"/>
    <col min="7190" max="7190" width="19.5" style="23" customWidth="1"/>
    <col min="7191" max="7425" width="9" style="23"/>
    <col min="7426" max="7426" width="2.125" style="23" customWidth="1"/>
    <col min="7427" max="7427" width="2.5" style="23" customWidth="1"/>
    <col min="7428" max="7429" width="4.125" style="23" customWidth="1"/>
    <col min="7430" max="7430" width="14" style="23" customWidth="1"/>
    <col min="7431" max="7431" width="5.5" style="23" customWidth="1"/>
    <col min="7432" max="7432" width="14.875" style="23" customWidth="1"/>
    <col min="7433" max="7433" width="8.875" style="23" customWidth="1"/>
    <col min="7434" max="7434" width="5.625" style="23" customWidth="1"/>
    <col min="7435" max="7435" width="4.75" style="23" customWidth="1"/>
    <col min="7436" max="7436" width="7.625" style="23" customWidth="1"/>
    <col min="7437" max="7437" width="6" style="23" customWidth="1"/>
    <col min="7438" max="7438" width="5.625" style="23" customWidth="1"/>
    <col min="7439" max="7439" width="6.125" style="23" customWidth="1"/>
    <col min="7440" max="7440" width="3.125" style="23" customWidth="1"/>
    <col min="7441" max="7444" width="9" style="23"/>
    <col min="7445" max="7445" width="4" style="23" customWidth="1"/>
    <col min="7446" max="7446" width="19.5" style="23" customWidth="1"/>
    <col min="7447" max="7681" width="9" style="23"/>
    <col min="7682" max="7682" width="2.125" style="23" customWidth="1"/>
    <col min="7683" max="7683" width="2.5" style="23" customWidth="1"/>
    <col min="7684" max="7685" width="4.125" style="23" customWidth="1"/>
    <col min="7686" max="7686" width="14" style="23" customWidth="1"/>
    <col min="7687" max="7687" width="5.5" style="23" customWidth="1"/>
    <col min="7688" max="7688" width="14.875" style="23" customWidth="1"/>
    <col min="7689" max="7689" width="8.875" style="23" customWidth="1"/>
    <col min="7690" max="7690" width="5.625" style="23" customWidth="1"/>
    <col min="7691" max="7691" width="4.75" style="23" customWidth="1"/>
    <col min="7692" max="7692" width="7.625" style="23" customWidth="1"/>
    <col min="7693" max="7693" width="6" style="23" customWidth="1"/>
    <col min="7694" max="7694" width="5.625" style="23" customWidth="1"/>
    <col min="7695" max="7695" width="6.125" style="23" customWidth="1"/>
    <col min="7696" max="7696" width="3.125" style="23" customWidth="1"/>
    <col min="7697" max="7700" width="9" style="23"/>
    <col min="7701" max="7701" width="4" style="23" customWidth="1"/>
    <col min="7702" max="7702" width="19.5" style="23" customWidth="1"/>
    <col min="7703" max="7937" width="9" style="23"/>
    <col min="7938" max="7938" width="2.125" style="23" customWidth="1"/>
    <col min="7939" max="7939" width="2.5" style="23" customWidth="1"/>
    <col min="7940" max="7941" width="4.125" style="23" customWidth="1"/>
    <col min="7942" max="7942" width="14" style="23" customWidth="1"/>
    <col min="7943" max="7943" width="5.5" style="23" customWidth="1"/>
    <col min="7944" max="7944" width="14.875" style="23" customWidth="1"/>
    <col min="7945" max="7945" width="8.875" style="23" customWidth="1"/>
    <col min="7946" max="7946" width="5.625" style="23" customWidth="1"/>
    <col min="7947" max="7947" width="4.75" style="23" customWidth="1"/>
    <col min="7948" max="7948" width="7.625" style="23" customWidth="1"/>
    <col min="7949" max="7949" width="6" style="23" customWidth="1"/>
    <col min="7950" max="7950" width="5.625" style="23" customWidth="1"/>
    <col min="7951" max="7951" width="6.125" style="23" customWidth="1"/>
    <col min="7952" max="7952" width="3.125" style="23" customWidth="1"/>
    <col min="7953" max="7956" width="9" style="23"/>
    <col min="7957" max="7957" width="4" style="23" customWidth="1"/>
    <col min="7958" max="7958" width="19.5" style="23" customWidth="1"/>
    <col min="7959" max="8193" width="9" style="23"/>
    <col min="8194" max="8194" width="2.125" style="23" customWidth="1"/>
    <col min="8195" max="8195" width="2.5" style="23" customWidth="1"/>
    <col min="8196" max="8197" width="4.125" style="23" customWidth="1"/>
    <col min="8198" max="8198" width="14" style="23" customWidth="1"/>
    <col min="8199" max="8199" width="5.5" style="23" customWidth="1"/>
    <col min="8200" max="8200" width="14.875" style="23" customWidth="1"/>
    <col min="8201" max="8201" width="8.875" style="23" customWidth="1"/>
    <col min="8202" max="8202" width="5.625" style="23" customWidth="1"/>
    <col min="8203" max="8203" width="4.75" style="23" customWidth="1"/>
    <col min="8204" max="8204" width="7.625" style="23" customWidth="1"/>
    <col min="8205" max="8205" width="6" style="23" customWidth="1"/>
    <col min="8206" max="8206" width="5.625" style="23" customWidth="1"/>
    <col min="8207" max="8207" width="6.125" style="23" customWidth="1"/>
    <col min="8208" max="8208" width="3.125" style="23" customWidth="1"/>
    <col min="8209" max="8212" width="9" style="23"/>
    <col min="8213" max="8213" width="4" style="23" customWidth="1"/>
    <col min="8214" max="8214" width="19.5" style="23" customWidth="1"/>
    <col min="8215" max="8449" width="9" style="23"/>
    <col min="8450" max="8450" width="2.125" style="23" customWidth="1"/>
    <col min="8451" max="8451" width="2.5" style="23" customWidth="1"/>
    <col min="8452" max="8453" width="4.125" style="23" customWidth="1"/>
    <col min="8454" max="8454" width="14" style="23" customWidth="1"/>
    <col min="8455" max="8455" width="5.5" style="23" customWidth="1"/>
    <col min="8456" max="8456" width="14.875" style="23" customWidth="1"/>
    <col min="8457" max="8457" width="8.875" style="23" customWidth="1"/>
    <col min="8458" max="8458" width="5.625" style="23" customWidth="1"/>
    <col min="8459" max="8459" width="4.75" style="23" customWidth="1"/>
    <col min="8460" max="8460" width="7.625" style="23" customWidth="1"/>
    <col min="8461" max="8461" width="6" style="23" customWidth="1"/>
    <col min="8462" max="8462" width="5.625" style="23" customWidth="1"/>
    <col min="8463" max="8463" width="6.125" style="23" customWidth="1"/>
    <col min="8464" max="8464" width="3.125" style="23" customWidth="1"/>
    <col min="8465" max="8468" width="9" style="23"/>
    <col min="8469" max="8469" width="4" style="23" customWidth="1"/>
    <col min="8470" max="8470" width="19.5" style="23" customWidth="1"/>
    <col min="8471" max="8705" width="9" style="23"/>
    <col min="8706" max="8706" width="2.125" style="23" customWidth="1"/>
    <col min="8707" max="8707" width="2.5" style="23" customWidth="1"/>
    <col min="8708" max="8709" width="4.125" style="23" customWidth="1"/>
    <col min="8710" max="8710" width="14" style="23" customWidth="1"/>
    <col min="8711" max="8711" width="5.5" style="23" customWidth="1"/>
    <col min="8712" max="8712" width="14.875" style="23" customWidth="1"/>
    <col min="8713" max="8713" width="8.875" style="23" customWidth="1"/>
    <col min="8714" max="8714" width="5.625" style="23" customWidth="1"/>
    <col min="8715" max="8715" width="4.75" style="23" customWidth="1"/>
    <col min="8716" max="8716" width="7.625" style="23" customWidth="1"/>
    <col min="8717" max="8717" width="6" style="23" customWidth="1"/>
    <col min="8718" max="8718" width="5.625" style="23" customWidth="1"/>
    <col min="8719" max="8719" width="6.125" style="23" customWidth="1"/>
    <col min="8720" max="8720" width="3.125" style="23" customWidth="1"/>
    <col min="8721" max="8724" width="9" style="23"/>
    <col min="8725" max="8725" width="4" style="23" customWidth="1"/>
    <col min="8726" max="8726" width="19.5" style="23" customWidth="1"/>
    <col min="8727" max="8961" width="9" style="23"/>
    <col min="8962" max="8962" width="2.125" style="23" customWidth="1"/>
    <col min="8963" max="8963" width="2.5" style="23" customWidth="1"/>
    <col min="8964" max="8965" width="4.125" style="23" customWidth="1"/>
    <col min="8966" max="8966" width="14" style="23" customWidth="1"/>
    <col min="8967" max="8967" width="5.5" style="23" customWidth="1"/>
    <col min="8968" max="8968" width="14.875" style="23" customWidth="1"/>
    <col min="8969" max="8969" width="8.875" style="23" customWidth="1"/>
    <col min="8970" max="8970" width="5.625" style="23" customWidth="1"/>
    <col min="8971" max="8971" width="4.75" style="23" customWidth="1"/>
    <col min="8972" max="8972" width="7.625" style="23" customWidth="1"/>
    <col min="8973" max="8973" width="6" style="23" customWidth="1"/>
    <col min="8974" max="8974" width="5.625" style="23" customWidth="1"/>
    <col min="8975" max="8975" width="6.125" style="23" customWidth="1"/>
    <col min="8976" max="8976" width="3.125" style="23" customWidth="1"/>
    <col min="8977" max="8980" width="9" style="23"/>
    <col min="8981" max="8981" width="4" style="23" customWidth="1"/>
    <col min="8982" max="8982" width="19.5" style="23" customWidth="1"/>
    <col min="8983" max="9217" width="9" style="23"/>
    <col min="9218" max="9218" width="2.125" style="23" customWidth="1"/>
    <col min="9219" max="9219" width="2.5" style="23" customWidth="1"/>
    <col min="9220" max="9221" width="4.125" style="23" customWidth="1"/>
    <col min="9222" max="9222" width="14" style="23" customWidth="1"/>
    <col min="9223" max="9223" width="5.5" style="23" customWidth="1"/>
    <col min="9224" max="9224" width="14.875" style="23" customWidth="1"/>
    <col min="9225" max="9225" width="8.875" style="23" customWidth="1"/>
    <col min="9226" max="9226" width="5.625" style="23" customWidth="1"/>
    <col min="9227" max="9227" width="4.75" style="23" customWidth="1"/>
    <col min="9228" max="9228" width="7.625" style="23" customWidth="1"/>
    <col min="9229" max="9229" width="6" style="23" customWidth="1"/>
    <col min="9230" max="9230" width="5.625" style="23" customWidth="1"/>
    <col min="9231" max="9231" width="6.125" style="23" customWidth="1"/>
    <col min="9232" max="9232" width="3.125" style="23" customWidth="1"/>
    <col min="9233" max="9236" width="9" style="23"/>
    <col min="9237" max="9237" width="4" style="23" customWidth="1"/>
    <col min="9238" max="9238" width="19.5" style="23" customWidth="1"/>
    <col min="9239" max="9473" width="9" style="23"/>
    <col min="9474" max="9474" width="2.125" style="23" customWidth="1"/>
    <col min="9475" max="9475" width="2.5" style="23" customWidth="1"/>
    <col min="9476" max="9477" width="4.125" style="23" customWidth="1"/>
    <col min="9478" max="9478" width="14" style="23" customWidth="1"/>
    <col min="9479" max="9479" width="5.5" style="23" customWidth="1"/>
    <col min="9480" max="9480" width="14.875" style="23" customWidth="1"/>
    <col min="9481" max="9481" width="8.875" style="23" customWidth="1"/>
    <col min="9482" max="9482" width="5.625" style="23" customWidth="1"/>
    <col min="9483" max="9483" width="4.75" style="23" customWidth="1"/>
    <col min="9484" max="9484" width="7.625" style="23" customWidth="1"/>
    <col min="9485" max="9485" width="6" style="23" customWidth="1"/>
    <col min="9486" max="9486" width="5.625" style="23" customWidth="1"/>
    <col min="9487" max="9487" width="6.125" style="23" customWidth="1"/>
    <col min="9488" max="9488" width="3.125" style="23" customWidth="1"/>
    <col min="9489" max="9492" width="9" style="23"/>
    <col min="9493" max="9493" width="4" style="23" customWidth="1"/>
    <col min="9494" max="9494" width="19.5" style="23" customWidth="1"/>
    <col min="9495" max="9729" width="9" style="23"/>
    <col min="9730" max="9730" width="2.125" style="23" customWidth="1"/>
    <col min="9731" max="9731" width="2.5" style="23" customWidth="1"/>
    <col min="9732" max="9733" width="4.125" style="23" customWidth="1"/>
    <col min="9734" max="9734" width="14" style="23" customWidth="1"/>
    <col min="9735" max="9735" width="5.5" style="23" customWidth="1"/>
    <col min="9736" max="9736" width="14.875" style="23" customWidth="1"/>
    <col min="9737" max="9737" width="8.875" style="23" customWidth="1"/>
    <col min="9738" max="9738" width="5.625" style="23" customWidth="1"/>
    <col min="9739" max="9739" width="4.75" style="23" customWidth="1"/>
    <col min="9740" max="9740" width="7.625" style="23" customWidth="1"/>
    <col min="9741" max="9741" width="6" style="23" customWidth="1"/>
    <col min="9742" max="9742" width="5.625" style="23" customWidth="1"/>
    <col min="9743" max="9743" width="6.125" style="23" customWidth="1"/>
    <col min="9744" max="9744" width="3.125" style="23" customWidth="1"/>
    <col min="9745" max="9748" width="9" style="23"/>
    <col min="9749" max="9749" width="4" style="23" customWidth="1"/>
    <col min="9750" max="9750" width="19.5" style="23" customWidth="1"/>
    <col min="9751" max="9985" width="9" style="23"/>
    <col min="9986" max="9986" width="2.125" style="23" customWidth="1"/>
    <col min="9987" max="9987" width="2.5" style="23" customWidth="1"/>
    <col min="9988" max="9989" width="4.125" style="23" customWidth="1"/>
    <col min="9990" max="9990" width="14" style="23" customWidth="1"/>
    <col min="9991" max="9991" width="5.5" style="23" customWidth="1"/>
    <col min="9992" max="9992" width="14.875" style="23" customWidth="1"/>
    <col min="9993" max="9993" width="8.875" style="23" customWidth="1"/>
    <col min="9994" max="9994" width="5.625" style="23" customWidth="1"/>
    <col min="9995" max="9995" width="4.75" style="23" customWidth="1"/>
    <col min="9996" max="9996" width="7.625" style="23" customWidth="1"/>
    <col min="9997" max="9997" width="6" style="23" customWidth="1"/>
    <col min="9998" max="9998" width="5.625" style="23" customWidth="1"/>
    <col min="9999" max="9999" width="6.125" style="23" customWidth="1"/>
    <col min="10000" max="10000" width="3.125" style="23" customWidth="1"/>
    <col min="10001" max="10004" width="9" style="23"/>
    <col min="10005" max="10005" width="4" style="23" customWidth="1"/>
    <col min="10006" max="10006" width="19.5" style="23" customWidth="1"/>
    <col min="10007" max="10241" width="9" style="23"/>
    <col min="10242" max="10242" width="2.125" style="23" customWidth="1"/>
    <col min="10243" max="10243" width="2.5" style="23" customWidth="1"/>
    <col min="10244" max="10245" width="4.125" style="23" customWidth="1"/>
    <col min="10246" max="10246" width="14" style="23" customWidth="1"/>
    <col min="10247" max="10247" width="5.5" style="23" customWidth="1"/>
    <col min="10248" max="10248" width="14.875" style="23" customWidth="1"/>
    <col min="10249" max="10249" width="8.875" style="23" customWidth="1"/>
    <col min="10250" max="10250" width="5.625" style="23" customWidth="1"/>
    <col min="10251" max="10251" width="4.75" style="23" customWidth="1"/>
    <col min="10252" max="10252" width="7.625" style="23" customWidth="1"/>
    <col min="10253" max="10253" width="6" style="23" customWidth="1"/>
    <col min="10254" max="10254" width="5.625" style="23" customWidth="1"/>
    <col min="10255" max="10255" width="6.125" style="23" customWidth="1"/>
    <col min="10256" max="10256" width="3.125" style="23" customWidth="1"/>
    <col min="10257" max="10260" width="9" style="23"/>
    <col min="10261" max="10261" width="4" style="23" customWidth="1"/>
    <col min="10262" max="10262" width="19.5" style="23" customWidth="1"/>
    <col min="10263" max="10497" width="9" style="23"/>
    <col min="10498" max="10498" width="2.125" style="23" customWidth="1"/>
    <col min="10499" max="10499" width="2.5" style="23" customWidth="1"/>
    <col min="10500" max="10501" width="4.125" style="23" customWidth="1"/>
    <col min="10502" max="10502" width="14" style="23" customWidth="1"/>
    <col min="10503" max="10503" width="5.5" style="23" customWidth="1"/>
    <col min="10504" max="10504" width="14.875" style="23" customWidth="1"/>
    <col min="10505" max="10505" width="8.875" style="23" customWidth="1"/>
    <col min="10506" max="10506" width="5.625" style="23" customWidth="1"/>
    <col min="10507" max="10507" width="4.75" style="23" customWidth="1"/>
    <col min="10508" max="10508" width="7.625" style="23" customWidth="1"/>
    <col min="10509" max="10509" width="6" style="23" customWidth="1"/>
    <col min="10510" max="10510" width="5.625" style="23" customWidth="1"/>
    <col min="10511" max="10511" width="6.125" style="23" customWidth="1"/>
    <col min="10512" max="10512" width="3.125" style="23" customWidth="1"/>
    <col min="10513" max="10516" width="9" style="23"/>
    <col min="10517" max="10517" width="4" style="23" customWidth="1"/>
    <col min="10518" max="10518" width="19.5" style="23" customWidth="1"/>
    <col min="10519" max="10753" width="9" style="23"/>
    <col min="10754" max="10754" width="2.125" style="23" customWidth="1"/>
    <col min="10755" max="10755" width="2.5" style="23" customWidth="1"/>
    <col min="10756" max="10757" width="4.125" style="23" customWidth="1"/>
    <col min="10758" max="10758" width="14" style="23" customWidth="1"/>
    <col min="10759" max="10759" width="5.5" style="23" customWidth="1"/>
    <col min="10760" max="10760" width="14.875" style="23" customWidth="1"/>
    <col min="10761" max="10761" width="8.875" style="23" customWidth="1"/>
    <col min="10762" max="10762" width="5.625" style="23" customWidth="1"/>
    <col min="10763" max="10763" width="4.75" style="23" customWidth="1"/>
    <col min="10764" max="10764" width="7.625" style="23" customWidth="1"/>
    <col min="10765" max="10765" width="6" style="23" customWidth="1"/>
    <col min="10766" max="10766" width="5.625" style="23" customWidth="1"/>
    <col min="10767" max="10767" width="6.125" style="23" customWidth="1"/>
    <col min="10768" max="10768" width="3.125" style="23" customWidth="1"/>
    <col min="10769" max="10772" width="9" style="23"/>
    <col min="10773" max="10773" width="4" style="23" customWidth="1"/>
    <col min="10774" max="10774" width="19.5" style="23" customWidth="1"/>
    <col min="10775" max="11009" width="9" style="23"/>
    <col min="11010" max="11010" width="2.125" style="23" customWidth="1"/>
    <col min="11011" max="11011" width="2.5" style="23" customWidth="1"/>
    <col min="11012" max="11013" width="4.125" style="23" customWidth="1"/>
    <col min="11014" max="11014" width="14" style="23" customWidth="1"/>
    <col min="11015" max="11015" width="5.5" style="23" customWidth="1"/>
    <col min="11016" max="11016" width="14.875" style="23" customWidth="1"/>
    <col min="11017" max="11017" width="8.875" style="23" customWidth="1"/>
    <col min="11018" max="11018" width="5.625" style="23" customWidth="1"/>
    <col min="11019" max="11019" width="4.75" style="23" customWidth="1"/>
    <col min="11020" max="11020" width="7.625" style="23" customWidth="1"/>
    <col min="11021" max="11021" width="6" style="23" customWidth="1"/>
    <col min="11022" max="11022" width="5.625" style="23" customWidth="1"/>
    <col min="11023" max="11023" width="6.125" style="23" customWidth="1"/>
    <col min="11024" max="11024" width="3.125" style="23" customWidth="1"/>
    <col min="11025" max="11028" width="9" style="23"/>
    <col min="11029" max="11029" width="4" style="23" customWidth="1"/>
    <col min="11030" max="11030" width="19.5" style="23" customWidth="1"/>
    <col min="11031" max="11265" width="9" style="23"/>
    <col min="11266" max="11266" width="2.125" style="23" customWidth="1"/>
    <col min="11267" max="11267" width="2.5" style="23" customWidth="1"/>
    <col min="11268" max="11269" width="4.125" style="23" customWidth="1"/>
    <col min="11270" max="11270" width="14" style="23" customWidth="1"/>
    <col min="11271" max="11271" width="5.5" style="23" customWidth="1"/>
    <col min="11272" max="11272" width="14.875" style="23" customWidth="1"/>
    <col min="11273" max="11273" width="8.875" style="23" customWidth="1"/>
    <col min="11274" max="11274" width="5.625" style="23" customWidth="1"/>
    <col min="11275" max="11275" width="4.75" style="23" customWidth="1"/>
    <col min="11276" max="11276" width="7.625" style="23" customWidth="1"/>
    <col min="11277" max="11277" width="6" style="23" customWidth="1"/>
    <col min="11278" max="11278" width="5.625" style="23" customWidth="1"/>
    <col min="11279" max="11279" width="6.125" style="23" customWidth="1"/>
    <col min="11280" max="11280" width="3.125" style="23" customWidth="1"/>
    <col min="11281" max="11284" width="9" style="23"/>
    <col min="11285" max="11285" width="4" style="23" customWidth="1"/>
    <col min="11286" max="11286" width="19.5" style="23" customWidth="1"/>
    <col min="11287" max="11521" width="9" style="23"/>
    <col min="11522" max="11522" width="2.125" style="23" customWidth="1"/>
    <col min="11523" max="11523" width="2.5" style="23" customWidth="1"/>
    <col min="11524" max="11525" width="4.125" style="23" customWidth="1"/>
    <col min="11526" max="11526" width="14" style="23" customWidth="1"/>
    <col min="11527" max="11527" width="5.5" style="23" customWidth="1"/>
    <col min="11528" max="11528" width="14.875" style="23" customWidth="1"/>
    <col min="11529" max="11529" width="8.875" style="23" customWidth="1"/>
    <col min="11530" max="11530" width="5.625" style="23" customWidth="1"/>
    <col min="11531" max="11531" width="4.75" style="23" customWidth="1"/>
    <col min="11532" max="11532" width="7.625" style="23" customWidth="1"/>
    <col min="11533" max="11533" width="6" style="23" customWidth="1"/>
    <col min="11534" max="11534" width="5.625" style="23" customWidth="1"/>
    <col min="11535" max="11535" width="6.125" style="23" customWidth="1"/>
    <col min="11536" max="11536" width="3.125" style="23" customWidth="1"/>
    <col min="11537" max="11540" width="9" style="23"/>
    <col min="11541" max="11541" width="4" style="23" customWidth="1"/>
    <col min="11542" max="11542" width="19.5" style="23" customWidth="1"/>
    <col min="11543" max="11777" width="9" style="23"/>
    <col min="11778" max="11778" width="2.125" style="23" customWidth="1"/>
    <col min="11779" max="11779" width="2.5" style="23" customWidth="1"/>
    <col min="11780" max="11781" width="4.125" style="23" customWidth="1"/>
    <col min="11782" max="11782" width="14" style="23" customWidth="1"/>
    <col min="11783" max="11783" width="5.5" style="23" customWidth="1"/>
    <col min="11784" max="11784" width="14.875" style="23" customWidth="1"/>
    <col min="11785" max="11785" width="8.875" style="23" customWidth="1"/>
    <col min="11786" max="11786" width="5.625" style="23" customWidth="1"/>
    <col min="11787" max="11787" width="4.75" style="23" customWidth="1"/>
    <col min="11788" max="11788" width="7.625" style="23" customWidth="1"/>
    <col min="11789" max="11789" width="6" style="23" customWidth="1"/>
    <col min="11790" max="11790" width="5.625" style="23" customWidth="1"/>
    <col min="11791" max="11791" width="6.125" style="23" customWidth="1"/>
    <col min="11792" max="11792" width="3.125" style="23" customWidth="1"/>
    <col min="11793" max="11796" width="9" style="23"/>
    <col min="11797" max="11797" width="4" style="23" customWidth="1"/>
    <col min="11798" max="11798" width="19.5" style="23" customWidth="1"/>
    <col min="11799" max="12033" width="9" style="23"/>
    <col min="12034" max="12034" width="2.125" style="23" customWidth="1"/>
    <col min="12035" max="12035" width="2.5" style="23" customWidth="1"/>
    <col min="12036" max="12037" width="4.125" style="23" customWidth="1"/>
    <col min="12038" max="12038" width="14" style="23" customWidth="1"/>
    <col min="12039" max="12039" width="5.5" style="23" customWidth="1"/>
    <col min="12040" max="12040" width="14.875" style="23" customWidth="1"/>
    <col min="12041" max="12041" width="8.875" style="23" customWidth="1"/>
    <col min="12042" max="12042" width="5.625" style="23" customWidth="1"/>
    <col min="12043" max="12043" width="4.75" style="23" customWidth="1"/>
    <col min="12044" max="12044" width="7.625" style="23" customWidth="1"/>
    <col min="12045" max="12045" width="6" style="23" customWidth="1"/>
    <col min="12046" max="12046" width="5.625" style="23" customWidth="1"/>
    <col min="12047" max="12047" width="6.125" style="23" customWidth="1"/>
    <col min="12048" max="12048" width="3.125" style="23" customWidth="1"/>
    <col min="12049" max="12052" width="9" style="23"/>
    <col min="12053" max="12053" width="4" style="23" customWidth="1"/>
    <col min="12054" max="12054" width="19.5" style="23" customWidth="1"/>
    <col min="12055" max="12289" width="9" style="23"/>
    <col min="12290" max="12290" width="2.125" style="23" customWidth="1"/>
    <col min="12291" max="12291" width="2.5" style="23" customWidth="1"/>
    <col min="12292" max="12293" width="4.125" style="23" customWidth="1"/>
    <col min="12294" max="12294" width="14" style="23" customWidth="1"/>
    <col min="12295" max="12295" width="5.5" style="23" customWidth="1"/>
    <col min="12296" max="12296" width="14.875" style="23" customWidth="1"/>
    <col min="12297" max="12297" width="8.875" style="23" customWidth="1"/>
    <col min="12298" max="12298" width="5.625" style="23" customWidth="1"/>
    <col min="12299" max="12299" width="4.75" style="23" customWidth="1"/>
    <col min="12300" max="12300" width="7.625" style="23" customWidth="1"/>
    <col min="12301" max="12301" width="6" style="23" customWidth="1"/>
    <col min="12302" max="12302" width="5.625" style="23" customWidth="1"/>
    <col min="12303" max="12303" width="6.125" style="23" customWidth="1"/>
    <col min="12304" max="12304" width="3.125" style="23" customWidth="1"/>
    <col min="12305" max="12308" width="9" style="23"/>
    <col min="12309" max="12309" width="4" style="23" customWidth="1"/>
    <col min="12310" max="12310" width="19.5" style="23" customWidth="1"/>
    <col min="12311" max="12545" width="9" style="23"/>
    <col min="12546" max="12546" width="2.125" style="23" customWidth="1"/>
    <col min="12547" max="12547" width="2.5" style="23" customWidth="1"/>
    <col min="12548" max="12549" width="4.125" style="23" customWidth="1"/>
    <col min="12550" max="12550" width="14" style="23" customWidth="1"/>
    <col min="12551" max="12551" width="5.5" style="23" customWidth="1"/>
    <col min="12552" max="12552" width="14.875" style="23" customWidth="1"/>
    <col min="12553" max="12553" width="8.875" style="23" customWidth="1"/>
    <col min="12554" max="12554" width="5.625" style="23" customWidth="1"/>
    <col min="12555" max="12555" width="4.75" style="23" customWidth="1"/>
    <col min="12556" max="12556" width="7.625" style="23" customWidth="1"/>
    <col min="12557" max="12557" width="6" style="23" customWidth="1"/>
    <col min="12558" max="12558" width="5.625" style="23" customWidth="1"/>
    <col min="12559" max="12559" width="6.125" style="23" customWidth="1"/>
    <col min="12560" max="12560" width="3.125" style="23" customWidth="1"/>
    <col min="12561" max="12564" width="9" style="23"/>
    <col min="12565" max="12565" width="4" style="23" customWidth="1"/>
    <col min="12566" max="12566" width="19.5" style="23" customWidth="1"/>
    <col min="12567" max="12801" width="9" style="23"/>
    <col min="12802" max="12802" width="2.125" style="23" customWidth="1"/>
    <col min="12803" max="12803" width="2.5" style="23" customWidth="1"/>
    <col min="12804" max="12805" width="4.125" style="23" customWidth="1"/>
    <col min="12806" max="12806" width="14" style="23" customWidth="1"/>
    <col min="12807" max="12807" width="5.5" style="23" customWidth="1"/>
    <col min="12808" max="12808" width="14.875" style="23" customWidth="1"/>
    <col min="12809" max="12809" width="8.875" style="23" customWidth="1"/>
    <col min="12810" max="12810" width="5.625" style="23" customWidth="1"/>
    <col min="12811" max="12811" width="4.75" style="23" customWidth="1"/>
    <col min="12812" max="12812" width="7.625" style="23" customWidth="1"/>
    <col min="12813" max="12813" width="6" style="23" customWidth="1"/>
    <col min="12814" max="12814" width="5.625" style="23" customWidth="1"/>
    <col min="12815" max="12815" width="6.125" style="23" customWidth="1"/>
    <col min="12816" max="12816" width="3.125" style="23" customWidth="1"/>
    <col min="12817" max="12820" width="9" style="23"/>
    <col min="12821" max="12821" width="4" style="23" customWidth="1"/>
    <col min="12822" max="12822" width="19.5" style="23" customWidth="1"/>
    <col min="12823" max="13057" width="9" style="23"/>
    <col min="13058" max="13058" width="2.125" style="23" customWidth="1"/>
    <col min="13059" max="13059" width="2.5" style="23" customWidth="1"/>
    <col min="13060" max="13061" width="4.125" style="23" customWidth="1"/>
    <col min="13062" max="13062" width="14" style="23" customWidth="1"/>
    <col min="13063" max="13063" width="5.5" style="23" customWidth="1"/>
    <col min="13064" max="13064" width="14.875" style="23" customWidth="1"/>
    <col min="13065" max="13065" width="8.875" style="23" customWidth="1"/>
    <col min="13066" max="13066" width="5.625" style="23" customWidth="1"/>
    <col min="13067" max="13067" width="4.75" style="23" customWidth="1"/>
    <col min="13068" max="13068" width="7.625" style="23" customWidth="1"/>
    <col min="13069" max="13069" width="6" style="23" customWidth="1"/>
    <col min="13070" max="13070" width="5.625" style="23" customWidth="1"/>
    <col min="13071" max="13071" width="6.125" style="23" customWidth="1"/>
    <col min="13072" max="13072" width="3.125" style="23" customWidth="1"/>
    <col min="13073" max="13076" width="9" style="23"/>
    <col min="13077" max="13077" width="4" style="23" customWidth="1"/>
    <col min="13078" max="13078" width="19.5" style="23" customWidth="1"/>
    <col min="13079" max="13313" width="9" style="23"/>
    <col min="13314" max="13314" width="2.125" style="23" customWidth="1"/>
    <col min="13315" max="13315" width="2.5" style="23" customWidth="1"/>
    <col min="13316" max="13317" width="4.125" style="23" customWidth="1"/>
    <col min="13318" max="13318" width="14" style="23" customWidth="1"/>
    <col min="13319" max="13319" width="5.5" style="23" customWidth="1"/>
    <col min="13320" max="13320" width="14.875" style="23" customWidth="1"/>
    <col min="13321" max="13321" width="8.875" style="23" customWidth="1"/>
    <col min="13322" max="13322" width="5.625" style="23" customWidth="1"/>
    <col min="13323" max="13323" width="4.75" style="23" customWidth="1"/>
    <col min="13324" max="13324" width="7.625" style="23" customWidth="1"/>
    <col min="13325" max="13325" width="6" style="23" customWidth="1"/>
    <col min="13326" max="13326" width="5.625" style="23" customWidth="1"/>
    <col min="13327" max="13327" width="6.125" style="23" customWidth="1"/>
    <col min="13328" max="13328" width="3.125" style="23" customWidth="1"/>
    <col min="13329" max="13332" width="9" style="23"/>
    <col min="13333" max="13333" width="4" style="23" customWidth="1"/>
    <col min="13334" max="13334" width="19.5" style="23" customWidth="1"/>
    <col min="13335" max="13569" width="9" style="23"/>
    <col min="13570" max="13570" width="2.125" style="23" customWidth="1"/>
    <col min="13571" max="13571" width="2.5" style="23" customWidth="1"/>
    <col min="13572" max="13573" width="4.125" style="23" customWidth="1"/>
    <col min="13574" max="13574" width="14" style="23" customWidth="1"/>
    <col min="13575" max="13575" width="5.5" style="23" customWidth="1"/>
    <col min="13576" max="13576" width="14.875" style="23" customWidth="1"/>
    <col min="13577" max="13577" width="8.875" style="23" customWidth="1"/>
    <col min="13578" max="13578" width="5.625" style="23" customWidth="1"/>
    <col min="13579" max="13579" width="4.75" style="23" customWidth="1"/>
    <col min="13580" max="13580" width="7.625" style="23" customWidth="1"/>
    <col min="13581" max="13581" width="6" style="23" customWidth="1"/>
    <col min="13582" max="13582" width="5.625" style="23" customWidth="1"/>
    <col min="13583" max="13583" width="6.125" style="23" customWidth="1"/>
    <col min="13584" max="13584" width="3.125" style="23" customWidth="1"/>
    <col min="13585" max="13588" width="9" style="23"/>
    <col min="13589" max="13589" width="4" style="23" customWidth="1"/>
    <col min="13590" max="13590" width="19.5" style="23" customWidth="1"/>
    <col min="13591" max="13825" width="9" style="23"/>
    <col min="13826" max="13826" width="2.125" style="23" customWidth="1"/>
    <col min="13827" max="13827" width="2.5" style="23" customWidth="1"/>
    <col min="13828" max="13829" width="4.125" style="23" customWidth="1"/>
    <col min="13830" max="13830" width="14" style="23" customWidth="1"/>
    <col min="13831" max="13831" width="5.5" style="23" customWidth="1"/>
    <col min="13832" max="13832" width="14.875" style="23" customWidth="1"/>
    <col min="13833" max="13833" width="8.875" style="23" customWidth="1"/>
    <col min="13834" max="13834" width="5.625" style="23" customWidth="1"/>
    <col min="13835" max="13835" width="4.75" style="23" customWidth="1"/>
    <col min="13836" max="13836" width="7.625" style="23" customWidth="1"/>
    <col min="13837" max="13837" width="6" style="23" customWidth="1"/>
    <col min="13838" max="13838" width="5.625" style="23" customWidth="1"/>
    <col min="13839" max="13839" width="6.125" style="23" customWidth="1"/>
    <col min="13840" max="13840" width="3.125" style="23" customWidth="1"/>
    <col min="13841" max="13844" width="9" style="23"/>
    <col min="13845" max="13845" width="4" style="23" customWidth="1"/>
    <col min="13846" max="13846" width="19.5" style="23" customWidth="1"/>
    <col min="13847" max="14081" width="9" style="23"/>
    <col min="14082" max="14082" width="2.125" style="23" customWidth="1"/>
    <col min="14083" max="14083" width="2.5" style="23" customWidth="1"/>
    <col min="14084" max="14085" width="4.125" style="23" customWidth="1"/>
    <col min="14086" max="14086" width="14" style="23" customWidth="1"/>
    <col min="14087" max="14087" width="5.5" style="23" customWidth="1"/>
    <col min="14088" max="14088" width="14.875" style="23" customWidth="1"/>
    <col min="14089" max="14089" width="8.875" style="23" customWidth="1"/>
    <col min="14090" max="14090" width="5.625" style="23" customWidth="1"/>
    <col min="14091" max="14091" width="4.75" style="23" customWidth="1"/>
    <col min="14092" max="14092" width="7.625" style="23" customWidth="1"/>
    <col min="14093" max="14093" width="6" style="23" customWidth="1"/>
    <col min="14094" max="14094" width="5.625" style="23" customWidth="1"/>
    <col min="14095" max="14095" width="6.125" style="23" customWidth="1"/>
    <col min="14096" max="14096" width="3.125" style="23" customWidth="1"/>
    <col min="14097" max="14100" width="9" style="23"/>
    <col min="14101" max="14101" width="4" style="23" customWidth="1"/>
    <col min="14102" max="14102" width="19.5" style="23" customWidth="1"/>
    <col min="14103" max="14337" width="9" style="23"/>
    <col min="14338" max="14338" width="2.125" style="23" customWidth="1"/>
    <col min="14339" max="14339" width="2.5" style="23" customWidth="1"/>
    <col min="14340" max="14341" width="4.125" style="23" customWidth="1"/>
    <col min="14342" max="14342" width="14" style="23" customWidth="1"/>
    <col min="14343" max="14343" width="5.5" style="23" customWidth="1"/>
    <col min="14344" max="14344" width="14.875" style="23" customWidth="1"/>
    <col min="14345" max="14345" width="8.875" style="23" customWidth="1"/>
    <col min="14346" max="14346" width="5.625" style="23" customWidth="1"/>
    <col min="14347" max="14347" width="4.75" style="23" customWidth="1"/>
    <col min="14348" max="14348" width="7.625" style="23" customWidth="1"/>
    <col min="14349" max="14349" width="6" style="23" customWidth="1"/>
    <col min="14350" max="14350" width="5.625" style="23" customWidth="1"/>
    <col min="14351" max="14351" width="6.125" style="23" customWidth="1"/>
    <col min="14352" max="14352" width="3.125" style="23" customWidth="1"/>
    <col min="14353" max="14356" width="9" style="23"/>
    <col min="14357" max="14357" width="4" style="23" customWidth="1"/>
    <col min="14358" max="14358" width="19.5" style="23" customWidth="1"/>
    <col min="14359" max="14593" width="9" style="23"/>
    <col min="14594" max="14594" width="2.125" style="23" customWidth="1"/>
    <col min="14595" max="14595" width="2.5" style="23" customWidth="1"/>
    <col min="14596" max="14597" width="4.125" style="23" customWidth="1"/>
    <col min="14598" max="14598" width="14" style="23" customWidth="1"/>
    <col min="14599" max="14599" width="5.5" style="23" customWidth="1"/>
    <col min="14600" max="14600" width="14.875" style="23" customWidth="1"/>
    <col min="14601" max="14601" width="8.875" style="23" customWidth="1"/>
    <col min="14602" max="14602" width="5.625" style="23" customWidth="1"/>
    <col min="14603" max="14603" width="4.75" style="23" customWidth="1"/>
    <col min="14604" max="14604" width="7.625" style="23" customWidth="1"/>
    <col min="14605" max="14605" width="6" style="23" customWidth="1"/>
    <col min="14606" max="14606" width="5.625" style="23" customWidth="1"/>
    <col min="14607" max="14607" width="6.125" style="23" customWidth="1"/>
    <col min="14608" max="14608" width="3.125" style="23" customWidth="1"/>
    <col min="14609" max="14612" width="9" style="23"/>
    <col min="14613" max="14613" width="4" style="23" customWidth="1"/>
    <col min="14614" max="14614" width="19.5" style="23" customWidth="1"/>
    <col min="14615" max="14849" width="9" style="23"/>
    <col min="14850" max="14850" width="2.125" style="23" customWidth="1"/>
    <col min="14851" max="14851" width="2.5" style="23" customWidth="1"/>
    <col min="14852" max="14853" width="4.125" style="23" customWidth="1"/>
    <col min="14854" max="14854" width="14" style="23" customWidth="1"/>
    <col min="14855" max="14855" width="5.5" style="23" customWidth="1"/>
    <col min="14856" max="14856" width="14.875" style="23" customWidth="1"/>
    <col min="14857" max="14857" width="8.875" style="23" customWidth="1"/>
    <col min="14858" max="14858" width="5.625" style="23" customWidth="1"/>
    <col min="14859" max="14859" width="4.75" style="23" customWidth="1"/>
    <col min="14860" max="14860" width="7.625" style="23" customWidth="1"/>
    <col min="14861" max="14861" width="6" style="23" customWidth="1"/>
    <col min="14862" max="14862" width="5.625" style="23" customWidth="1"/>
    <col min="14863" max="14863" width="6.125" style="23" customWidth="1"/>
    <col min="14864" max="14864" width="3.125" style="23" customWidth="1"/>
    <col min="14865" max="14868" width="9" style="23"/>
    <col min="14869" max="14869" width="4" style="23" customWidth="1"/>
    <col min="14870" max="14870" width="19.5" style="23" customWidth="1"/>
    <col min="14871" max="15105" width="9" style="23"/>
    <col min="15106" max="15106" width="2.125" style="23" customWidth="1"/>
    <col min="15107" max="15107" width="2.5" style="23" customWidth="1"/>
    <col min="15108" max="15109" width="4.125" style="23" customWidth="1"/>
    <col min="15110" max="15110" width="14" style="23" customWidth="1"/>
    <col min="15111" max="15111" width="5.5" style="23" customWidth="1"/>
    <col min="15112" max="15112" width="14.875" style="23" customWidth="1"/>
    <col min="15113" max="15113" width="8.875" style="23" customWidth="1"/>
    <col min="15114" max="15114" width="5.625" style="23" customWidth="1"/>
    <col min="15115" max="15115" width="4.75" style="23" customWidth="1"/>
    <col min="15116" max="15116" width="7.625" style="23" customWidth="1"/>
    <col min="15117" max="15117" width="6" style="23" customWidth="1"/>
    <col min="15118" max="15118" width="5.625" style="23" customWidth="1"/>
    <col min="15119" max="15119" width="6.125" style="23" customWidth="1"/>
    <col min="15120" max="15120" width="3.125" style="23" customWidth="1"/>
    <col min="15121" max="15124" width="9" style="23"/>
    <col min="15125" max="15125" width="4" style="23" customWidth="1"/>
    <col min="15126" max="15126" width="19.5" style="23" customWidth="1"/>
    <col min="15127" max="15361" width="9" style="23"/>
    <col min="15362" max="15362" width="2.125" style="23" customWidth="1"/>
    <col min="15363" max="15363" width="2.5" style="23" customWidth="1"/>
    <col min="15364" max="15365" width="4.125" style="23" customWidth="1"/>
    <col min="15366" max="15366" width="14" style="23" customWidth="1"/>
    <col min="15367" max="15367" width="5.5" style="23" customWidth="1"/>
    <col min="15368" max="15368" width="14.875" style="23" customWidth="1"/>
    <col min="15369" max="15369" width="8.875" style="23" customWidth="1"/>
    <col min="15370" max="15370" width="5.625" style="23" customWidth="1"/>
    <col min="15371" max="15371" width="4.75" style="23" customWidth="1"/>
    <col min="15372" max="15372" width="7.625" style="23" customWidth="1"/>
    <col min="15373" max="15373" width="6" style="23" customWidth="1"/>
    <col min="15374" max="15374" width="5.625" style="23" customWidth="1"/>
    <col min="15375" max="15375" width="6.125" style="23" customWidth="1"/>
    <col min="15376" max="15376" width="3.125" style="23" customWidth="1"/>
    <col min="15377" max="15380" width="9" style="23"/>
    <col min="15381" max="15381" width="4" style="23" customWidth="1"/>
    <col min="15382" max="15382" width="19.5" style="23" customWidth="1"/>
    <col min="15383" max="15617" width="9" style="23"/>
    <col min="15618" max="15618" width="2.125" style="23" customWidth="1"/>
    <col min="15619" max="15619" width="2.5" style="23" customWidth="1"/>
    <col min="15620" max="15621" width="4.125" style="23" customWidth="1"/>
    <col min="15622" max="15622" width="14" style="23" customWidth="1"/>
    <col min="15623" max="15623" width="5.5" style="23" customWidth="1"/>
    <col min="15624" max="15624" width="14.875" style="23" customWidth="1"/>
    <col min="15625" max="15625" width="8.875" style="23" customWidth="1"/>
    <col min="15626" max="15626" width="5.625" style="23" customWidth="1"/>
    <col min="15627" max="15627" width="4.75" style="23" customWidth="1"/>
    <col min="15628" max="15628" width="7.625" style="23" customWidth="1"/>
    <col min="15629" max="15629" width="6" style="23" customWidth="1"/>
    <col min="15630" max="15630" width="5.625" style="23" customWidth="1"/>
    <col min="15631" max="15631" width="6.125" style="23" customWidth="1"/>
    <col min="15632" max="15632" width="3.125" style="23" customWidth="1"/>
    <col min="15633" max="15636" width="9" style="23"/>
    <col min="15637" max="15637" width="4" style="23" customWidth="1"/>
    <col min="15638" max="15638" width="19.5" style="23" customWidth="1"/>
    <col min="15639" max="15873" width="9" style="23"/>
    <col min="15874" max="15874" width="2.125" style="23" customWidth="1"/>
    <col min="15875" max="15875" width="2.5" style="23" customWidth="1"/>
    <col min="15876" max="15877" width="4.125" style="23" customWidth="1"/>
    <col min="15878" max="15878" width="14" style="23" customWidth="1"/>
    <col min="15879" max="15879" width="5.5" style="23" customWidth="1"/>
    <col min="15880" max="15880" width="14.875" style="23" customWidth="1"/>
    <col min="15881" max="15881" width="8.875" style="23" customWidth="1"/>
    <col min="15882" max="15882" width="5.625" style="23" customWidth="1"/>
    <col min="15883" max="15883" width="4.75" style="23" customWidth="1"/>
    <col min="15884" max="15884" width="7.625" style="23" customWidth="1"/>
    <col min="15885" max="15885" width="6" style="23" customWidth="1"/>
    <col min="15886" max="15886" width="5.625" style="23" customWidth="1"/>
    <col min="15887" max="15887" width="6.125" style="23" customWidth="1"/>
    <col min="15888" max="15888" width="3.125" style="23" customWidth="1"/>
    <col min="15889" max="15892" width="9" style="23"/>
    <col min="15893" max="15893" width="4" style="23" customWidth="1"/>
    <col min="15894" max="15894" width="19.5" style="23" customWidth="1"/>
    <col min="15895" max="16129" width="9" style="23"/>
    <col min="16130" max="16130" width="2.125" style="23" customWidth="1"/>
    <col min="16131" max="16131" width="2.5" style="23" customWidth="1"/>
    <col min="16132" max="16133" width="4.125" style="23" customWidth="1"/>
    <col min="16134" max="16134" width="14" style="23" customWidth="1"/>
    <col min="16135" max="16135" width="5.5" style="23" customWidth="1"/>
    <col min="16136" max="16136" width="14.875" style="23" customWidth="1"/>
    <col min="16137" max="16137" width="8.875" style="23" customWidth="1"/>
    <col min="16138" max="16138" width="5.625" style="23" customWidth="1"/>
    <col min="16139" max="16139" width="4.75" style="23" customWidth="1"/>
    <col min="16140" max="16140" width="7.625" style="23" customWidth="1"/>
    <col min="16141" max="16141" width="6" style="23" customWidth="1"/>
    <col min="16142" max="16142" width="5.625" style="23" customWidth="1"/>
    <col min="16143" max="16143" width="6.125" style="23" customWidth="1"/>
    <col min="16144" max="16144" width="3.125" style="23" customWidth="1"/>
    <col min="16145" max="16148" width="9" style="23"/>
    <col min="16149" max="16149" width="4" style="23" customWidth="1"/>
    <col min="16150" max="16150" width="19.5" style="23" customWidth="1"/>
    <col min="16151" max="16384" width="9" style="23"/>
  </cols>
  <sheetData>
    <row r="1" spans="1:22" s="21" customFormat="1" ht="15.75" customHeight="1" x14ac:dyDescent="0.15">
      <c r="B1" s="51"/>
      <c r="C1" s="52"/>
      <c r="D1" s="51"/>
      <c r="E1" s="51"/>
      <c r="F1" s="51"/>
      <c r="G1" s="53"/>
      <c r="I1" s="611"/>
      <c r="J1" s="611"/>
      <c r="K1" s="611"/>
      <c r="L1" s="611"/>
      <c r="M1" s="611"/>
      <c r="N1" s="611"/>
      <c r="O1" s="611"/>
      <c r="Q1" s="609"/>
      <c r="R1" s="610"/>
      <c r="S1" s="608"/>
      <c r="T1" s="609"/>
    </row>
    <row r="2" spans="1:22" ht="30" customHeight="1" x14ac:dyDescent="0.25">
      <c r="A2" s="21"/>
      <c r="B2" s="22"/>
      <c r="C2" s="624"/>
      <c r="D2" s="624"/>
      <c r="E2" s="624"/>
      <c r="F2" s="624"/>
      <c r="G2" s="22"/>
      <c r="H2" s="22"/>
      <c r="I2" s="632" t="str">
        <f>IF('入力シート（基本事項）'!F23="","",'入力シート（基本事項）'!F23)</f>
        <v/>
      </c>
      <c r="J2" s="632"/>
      <c r="K2" s="632"/>
      <c r="L2" s="632"/>
      <c r="M2" s="631" t="str">
        <f>IF('入力シート（基本事項）'!L23="ジュニアクラブ","ジュニアクラブ","子ども会")</f>
        <v>ジュニアクラブ</v>
      </c>
      <c r="N2" s="631"/>
      <c r="O2" s="22"/>
      <c r="Q2" s="626"/>
      <c r="R2" s="626"/>
      <c r="S2" s="626"/>
      <c r="T2" s="626"/>
      <c r="U2" s="626"/>
      <c r="V2" s="21"/>
    </row>
    <row r="3" spans="1:22" s="63" customFormat="1" ht="19.5" customHeight="1" x14ac:dyDescent="0.15">
      <c r="A3" s="61"/>
      <c r="B3" s="62"/>
      <c r="C3" s="62"/>
      <c r="D3" s="62"/>
      <c r="E3" s="24" t="s">
        <v>5</v>
      </c>
      <c r="F3" s="25">
        <v>5</v>
      </c>
      <c r="G3" s="627" t="s">
        <v>6</v>
      </c>
      <c r="H3" s="628"/>
      <c r="I3" s="628"/>
      <c r="J3" s="628"/>
      <c r="K3" s="628"/>
      <c r="L3" s="628"/>
      <c r="M3" s="628"/>
      <c r="N3" s="629"/>
      <c r="O3" s="628"/>
      <c r="Q3" s="630"/>
      <c r="R3" s="630"/>
      <c r="S3" s="630"/>
      <c r="T3" s="630"/>
      <c r="U3" s="630"/>
      <c r="V3" s="61"/>
    </row>
    <row r="4" spans="1:22" s="66" customFormat="1" ht="20.25" hidden="1" customHeight="1" x14ac:dyDescent="0.15">
      <c r="A4" s="64"/>
      <c r="B4" s="65"/>
      <c r="C4" s="65"/>
      <c r="D4" s="65"/>
      <c r="E4" s="65"/>
      <c r="F4" s="621"/>
      <c r="G4" s="621"/>
      <c r="H4" s="621"/>
      <c r="I4" s="622"/>
      <c r="J4" s="622"/>
      <c r="K4" s="622"/>
      <c r="L4" s="622"/>
      <c r="M4" s="27"/>
      <c r="N4" s="317"/>
      <c r="O4" s="27"/>
      <c r="Q4" s="623"/>
      <c r="R4" s="623"/>
      <c r="S4" s="623"/>
      <c r="T4" s="623"/>
      <c r="U4" s="623"/>
      <c r="V4" s="64"/>
    </row>
    <row r="5" spans="1:22" s="66" customFormat="1" ht="20.25" customHeight="1" thickBot="1" x14ac:dyDescent="0.2">
      <c r="A5" s="64"/>
      <c r="B5" s="65"/>
      <c r="C5" s="625" t="s">
        <v>7</v>
      </c>
      <c r="D5" s="625"/>
      <c r="E5" s="65"/>
      <c r="F5" s="65"/>
      <c r="G5" s="65"/>
      <c r="H5" s="65"/>
      <c r="I5" s="65"/>
      <c r="J5" s="65"/>
      <c r="K5" s="65"/>
      <c r="L5" s="65"/>
      <c r="M5" s="570" t="s">
        <v>8</v>
      </c>
      <c r="N5" s="570"/>
      <c r="O5" s="65"/>
      <c r="P5" s="64"/>
      <c r="Q5" s="64"/>
      <c r="R5" s="64"/>
      <c r="S5" s="64"/>
      <c r="T5" s="64"/>
      <c r="U5" s="64"/>
      <c r="V5" s="64"/>
    </row>
    <row r="6" spans="1:22" ht="20.25" customHeight="1" thickBot="1" x14ac:dyDescent="0.2">
      <c r="A6" s="21"/>
      <c r="B6" s="22"/>
      <c r="C6" s="26" t="s">
        <v>9</v>
      </c>
      <c r="D6" s="306" t="s">
        <v>10</v>
      </c>
      <c r="E6" s="612" t="s">
        <v>11</v>
      </c>
      <c r="F6" s="612"/>
      <c r="G6" s="612" t="s">
        <v>251</v>
      </c>
      <c r="H6" s="613"/>
      <c r="I6" s="612" t="s">
        <v>12</v>
      </c>
      <c r="J6" s="613"/>
      <c r="K6" s="613"/>
      <c r="L6" s="613"/>
      <c r="M6" s="613"/>
      <c r="N6" s="614"/>
      <c r="O6" s="22"/>
      <c r="P6" s="21"/>
      <c r="Q6" s="21"/>
      <c r="R6" s="21"/>
      <c r="S6" s="21"/>
      <c r="T6" s="21"/>
      <c r="U6" s="21"/>
      <c r="V6" s="21"/>
    </row>
    <row r="7" spans="1:22" ht="20.25" customHeight="1" x14ac:dyDescent="0.15">
      <c r="A7" s="21"/>
      <c r="B7" s="22"/>
      <c r="C7" s="310" t="str">
        <f>IF('入力シート（収入）'!F5="","",'入力シート（収入）'!F5)</f>
        <v/>
      </c>
      <c r="D7" s="307" t="str">
        <f>IF('入力シート（収入）'!H5="","",'入力シート（収入）'!H5)</f>
        <v/>
      </c>
      <c r="E7" s="615" t="s">
        <v>13</v>
      </c>
      <c r="F7" s="615"/>
      <c r="G7" s="616" t="str">
        <f>IF('入力シート（収入）'!J5="","",'入力シート（収入）'!J5)</f>
        <v/>
      </c>
      <c r="H7" s="617"/>
      <c r="I7" s="618" t="s">
        <v>14</v>
      </c>
      <c r="J7" s="619"/>
      <c r="K7" s="619"/>
      <c r="L7" s="619"/>
      <c r="M7" s="619"/>
      <c r="N7" s="620"/>
      <c r="O7" s="22"/>
      <c r="P7" s="21"/>
      <c r="Q7" s="21"/>
      <c r="R7" s="21"/>
      <c r="S7" s="21"/>
      <c r="T7" s="21"/>
      <c r="U7" s="21"/>
      <c r="V7" s="21"/>
    </row>
    <row r="8" spans="1:22" ht="20.25" customHeight="1" x14ac:dyDescent="0.15">
      <c r="A8" s="21"/>
      <c r="B8" s="22"/>
      <c r="C8" s="311" t="str">
        <f>IF('入力シート（収入）'!F9="","",'入力シート（収入）'!F9)</f>
        <v/>
      </c>
      <c r="D8" s="308" t="str">
        <f>IF('入力シート（収入）'!H9="","",'入力シート（収入）'!H9)</f>
        <v/>
      </c>
      <c r="E8" s="605" t="s">
        <v>15</v>
      </c>
      <c r="F8" s="605"/>
      <c r="G8" s="601" t="str">
        <f>IF('入力シート（収入）'!J9="","",'入力シート（収入）'!J9)</f>
        <v/>
      </c>
      <c r="H8" s="602"/>
      <c r="I8" s="606" t="s">
        <v>16</v>
      </c>
      <c r="J8" s="606"/>
      <c r="K8" s="606"/>
      <c r="L8" s="606"/>
      <c r="M8" s="606"/>
      <c r="N8" s="607"/>
      <c r="O8" s="22"/>
      <c r="P8" s="21"/>
      <c r="Q8" s="21"/>
      <c r="R8" s="21"/>
      <c r="S8" s="21"/>
      <c r="T8" s="21"/>
      <c r="U8" s="21"/>
      <c r="V8" s="21"/>
    </row>
    <row r="9" spans="1:22" ht="20.25" customHeight="1" x14ac:dyDescent="0.15">
      <c r="A9" s="21"/>
      <c r="B9" s="22"/>
      <c r="C9" s="311">
        <v>4</v>
      </c>
      <c r="D9" s="308">
        <v>1</v>
      </c>
      <c r="E9" s="559" t="s">
        <v>17</v>
      </c>
      <c r="F9" s="559"/>
      <c r="G9" s="601" t="str">
        <f>IF('入力シート（収入）'!J13="","",'入力シート（収入）'!J13)</f>
        <v/>
      </c>
      <c r="H9" s="602"/>
      <c r="I9" s="606" t="s">
        <v>18</v>
      </c>
      <c r="J9" s="606"/>
      <c r="K9" s="606"/>
      <c r="L9" s="606"/>
      <c r="M9" s="606"/>
      <c r="N9" s="607"/>
      <c r="O9" s="22"/>
      <c r="P9" s="21"/>
      <c r="Q9" s="21"/>
      <c r="R9" s="21"/>
      <c r="S9" s="21"/>
      <c r="T9" s="21"/>
      <c r="U9" s="21"/>
      <c r="V9" s="21"/>
    </row>
    <row r="10" spans="1:22" ht="20.25" customHeight="1" x14ac:dyDescent="0.15">
      <c r="A10" s="21"/>
      <c r="B10" s="22"/>
      <c r="C10" s="311" t="str">
        <f>IF('入力シート（収入）'!F17="","",'入力シート（収入）'!F17)</f>
        <v/>
      </c>
      <c r="D10" s="308" t="str">
        <f>IF('入力シート（収入）'!H17="","",'入力シート（収入）'!H17)</f>
        <v/>
      </c>
      <c r="E10" s="559" t="str">
        <f>IF('入力シート（収入）'!D17="","",'入力シート（収入）'!D17)</f>
        <v/>
      </c>
      <c r="F10" s="559"/>
      <c r="G10" s="601" t="str">
        <f>IF('入力シート（収入）'!J17="","",'入力シート（収入）'!J17)</f>
        <v/>
      </c>
      <c r="H10" s="602"/>
      <c r="I10" s="492" t="str">
        <f>IF('入力シート（収入）'!L17="","",'入力シート（収入）'!L17)</f>
        <v/>
      </c>
      <c r="J10" s="603"/>
      <c r="K10" s="603"/>
      <c r="L10" s="603"/>
      <c r="M10" s="603"/>
      <c r="N10" s="604"/>
      <c r="O10" s="22"/>
      <c r="P10" s="21"/>
      <c r="Q10" s="21"/>
      <c r="R10" s="21"/>
      <c r="S10" s="21"/>
      <c r="T10" s="21"/>
      <c r="U10" s="21"/>
      <c r="V10" s="21"/>
    </row>
    <row r="11" spans="1:22" ht="20.25" customHeight="1" x14ac:dyDescent="0.15">
      <c r="A11" s="21"/>
      <c r="B11" s="22"/>
      <c r="C11" s="311" t="str">
        <f>IF('入力シート（収入）'!F21="","",'入力シート（収入）'!F21)</f>
        <v/>
      </c>
      <c r="D11" s="308" t="str">
        <f>IF('入力シート（収入）'!H21="","",'入力シート（収入）'!H21)</f>
        <v/>
      </c>
      <c r="E11" s="559" t="str">
        <f>IF('入力シート（収入）'!D21="","",'入力シート（収入）'!D21)</f>
        <v/>
      </c>
      <c r="F11" s="559"/>
      <c r="G11" s="601" t="str">
        <f>IF('入力シート（収入）'!J21="","",'入力シート（収入）'!J21)</f>
        <v/>
      </c>
      <c r="H11" s="602"/>
      <c r="I11" s="492" t="str">
        <f>IF('入力シート（収入）'!L21="","",'入力シート（収入）'!L21)</f>
        <v/>
      </c>
      <c r="J11" s="603"/>
      <c r="K11" s="603"/>
      <c r="L11" s="603"/>
      <c r="M11" s="603"/>
      <c r="N11" s="604"/>
      <c r="O11" s="22"/>
      <c r="P11" s="21"/>
      <c r="Q11" s="600"/>
      <c r="R11" s="600"/>
      <c r="S11" s="600"/>
      <c r="T11" s="600"/>
      <c r="U11" s="21"/>
      <c r="V11" s="21"/>
    </row>
    <row r="12" spans="1:22" ht="20.25" customHeight="1" x14ac:dyDescent="0.15">
      <c r="A12" s="21"/>
      <c r="B12" s="22"/>
      <c r="C12" s="311" t="str">
        <f>IF('入力シート（収入）'!F25="","",'入力シート（収入）'!F25)</f>
        <v/>
      </c>
      <c r="D12" s="308" t="str">
        <f>IF('入力シート（収入）'!H25="","",'入力シート（収入）'!H25)</f>
        <v/>
      </c>
      <c r="E12" s="559" t="str">
        <f>IF('入力シート（収入）'!D25="","",'入力シート（収入）'!D25)</f>
        <v/>
      </c>
      <c r="F12" s="559"/>
      <c r="G12" s="601" t="str">
        <f>IF('入力シート（収入）'!J25="","",'入力シート（収入）'!J25)</f>
        <v/>
      </c>
      <c r="H12" s="602"/>
      <c r="I12" s="492" t="str">
        <f>IF('入力シート（収入）'!L25="","",'入力シート（収入）'!L25)</f>
        <v/>
      </c>
      <c r="J12" s="603"/>
      <c r="K12" s="603"/>
      <c r="L12" s="603"/>
      <c r="M12" s="603"/>
      <c r="N12" s="604"/>
      <c r="O12" s="22"/>
      <c r="P12" s="21"/>
      <c r="Q12" s="21"/>
      <c r="R12" s="21"/>
      <c r="S12" s="21"/>
      <c r="T12" s="21"/>
      <c r="U12" s="21"/>
      <c r="V12" s="21"/>
    </row>
    <row r="13" spans="1:22" ht="20.25" customHeight="1" x14ac:dyDescent="0.15">
      <c r="A13" s="21"/>
      <c r="B13" s="22"/>
      <c r="C13" s="311" t="str">
        <f>IF('入力シート（収入）'!F29="","",'入力シート（収入）'!F29)</f>
        <v/>
      </c>
      <c r="D13" s="308" t="str">
        <f>IF('入力シート（収入）'!H29="","",'入力シート（収入）'!H29)</f>
        <v/>
      </c>
      <c r="E13" s="559" t="str">
        <f>IF('入力シート（収入）'!D29="","",'入力シート（収入）'!D29)</f>
        <v/>
      </c>
      <c r="F13" s="559"/>
      <c r="G13" s="601" t="str">
        <f>IF('入力シート（収入）'!J29="","",'入力シート（収入）'!J29)</f>
        <v/>
      </c>
      <c r="H13" s="602"/>
      <c r="I13" s="492" t="str">
        <f>IF('入力シート（収入）'!L29="","",'入力シート（収入）'!L29)</f>
        <v/>
      </c>
      <c r="J13" s="603"/>
      <c r="K13" s="603"/>
      <c r="L13" s="603"/>
      <c r="M13" s="603"/>
      <c r="N13" s="604"/>
      <c r="O13" s="22"/>
      <c r="P13" s="21"/>
      <c r="Q13" s="21"/>
      <c r="R13" s="21"/>
      <c r="S13" s="21"/>
      <c r="T13" s="21"/>
      <c r="U13" s="21"/>
      <c r="V13" s="21"/>
    </row>
    <row r="14" spans="1:22" ht="20.25" customHeight="1" x14ac:dyDescent="0.15">
      <c r="A14" s="21"/>
      <c r="B14" s="22"/>
      <c r="C14" s="311" t="str">
        <f>IF('入力シート（収入）'!F33="","",'入力シート（収入）'!F33)</f>
        <v/>
      </c>
      <c r="D14" s="308" t="str">
        <f>IF('入力シート（収入）'!H33="","",'入力シート（収入）'!H33)</f>
        <v/>
      </c>
      <c r="E14" s="559" t="str">
        <f>IF('入力シート（収入）'!D33="","",'入力シート（収入）'!D33)</f>
        <v/>
      </c>
      <c r="F14" s="559"/>
      <c r="G14" s="601" t="str">
        <f>IF('入力シート（収入）'!J33="","",'入力シート（収入）'!J33)</f>
        <v/>
      </c>
      <c r="H14" s="602"/>
      <c r="I14" s="492" t="str">
        <f>IF('入力シート（収入）'!L33="","",'入力シート（収入）'!L33)</f>
        <v/>
      </c>
      <c r="J14" s="603"/>
      <c r="K14" s="603"/>
      <c r="L14" s="603"/>
      <c r="M14" s="603"/>
      <c r="N14" s="604"/>
      <c r="O14" s="22"/>
      <c r="P14" s="21"/>
      <c r="Q14" s="21"/>
      <c r="R14" s="21"/>
      <c r="S14" s="21"/>
      <c r="T14" s="21"/>
      <c r="U14" s="21"/>
      <c r="V14" s="21"/>
    </row>
    <row r="15" spans="1:22" ht="20.25" customHeight="1" x14ac:dyDescent="0.15">
      <c r="A15" s="21"/>
      <c r="B15" s="22"/>
      <c r="C15" s="311" t="str">
        <f>IF('入力シート（収入）'!F37="","",'入力シート（収入）'!F37)</f>
        <v/>
      </c>
      <c r="D15" s="308" t="str">
        <f>IF('入力シート（収入）'!H37="","",'入力シート（収入）'!H37)</f>
        <v/>
      </c>
      <c r="E15" s="559" t="str">
        <f>IF('入力シート（収入）'!D37="","",'入力シート（収入）'!D37)</f>
        <v/>
      </c>
      <c r="F15" s="559"/>
      <c r="G15" s="601" t="str">
        <f>IF('入力シート（収入）'!J37="","",'入力シート（収入）'!J37)</f>
        <v/>
      </c>
      <c r="H15" s="601"/>
      <c r="I15" s="492" t="str">
        <f>IF('入力シート（収入）'!L37="","",'入力シート（収入）'!L37)</f>
        <v/>
      </c>
      <c r="J15" s="492"/>
      <c r="K15" s="492"/>
      <c r="L15" s="492"/>
      <c r="M15" s="492"/>
      <c r="N15" s="495"/>
      <c r="O15" s="22"/>
      <c r="P15" s="21"/>
      <c r="Q15" s="21"/>
      <c r="R15" s="21"/>
      <c r="S15" s="21"/>
      <c r="T15" s="21"/>
      <c r="U15" s="21"/>
      <c r="V15" s="21"/>
    </row>
    <row r="16" spans="1:22" ht="20.25" customHeight="1" x14ac:dyDescent="0.15">
      <c r="A16" s="21"/>
      <c r="B16" s="22"/>
      <c r="C16" s="311" t="str">
        <f>IF('入力シート（収入）'!F41="","",'入力シート（収入）'!F41)</f>
        <v/>
      </c>
      <c r="D16" s="308" t="str">
        <f>IF('入力シート（収入）'!H41="","",'入力シート（収入）'!H41)</f>
        <v/>
      </c>
      <c r="E16" s="559" t="str">
        <f>IF('入力シート（収入）'!D41="","",'入力シート（収入）'!D41)</f>
        <v/>
      </c>
      <c r="F16" s="559"/>
      <c r="G16" s="601" t="str">
        <f>IF('入力シート（収入）'!J41="","",'入力シート（収入）'!J41)</f>
        <v/>
      </c>
      <c r="H16" s="601"/>
      <c r="I16" s="492" t="str">
        <f>IF('入力シート（収入）'!L41="","",'入力シート（収入）'!L41)</f>
        <v/>
      </c>
      <c r="J16" s="492"/>
      <c r="K16" s="492"/>
      <c r="L16" s="492"/>
      <c r="M16" s="492"/>
      <c r="N16" s="495"/>
      <c r="O16" s="22"/>
      <c r="P16" s="21"/>
      <c r="Q16" s="21"/>
      <c r="R16" s="21"/>
      <c r="S16" s="21"/>
      <c r="T16" s="21"/>
      <c r="U16" s="21"/>
      <c r="V16" s="21"/>
    </row>
    <row r="17" spans="1:22" ht="20.25" customHeight="1" thickBot="1" x14ac:dyDescent="0.2">
      <c r="A17" s="21"/>
      <c r="B17" s="22"/>
      <c r="C17" s="312" t="str">
        <f>IF('入力シート（収入）'!F45="","",'入力シート（収入）'!F45)</f>
        <v/>
      </c>
      <c r="D17" s="309" t="str">
        <f>IF('入力シート（収入）'!H45="","",'入力シート（収入）'!H45)</f>
        <v/>
      </c>
      <c r="E17" s="594" t="str">
        <f>IF('入力シート（収入）'!D45="","",'入力シート（収入）'!D45)</f>
        <v/>
      </c>
      <c r="F17" s="594"/>
      <c r="G17" s="595" t="str">
        <f>IF('入力シート（収入）'!J45="","",'入力シート（収入）'!J45)</f>
        <v/>
      </c>
      <c r="H17" s="596"/>
      <c r="I17" s="597" t="str">
        <f>IF('入力シート（収入）'!L45="","",'入力シート（収入）'!L45)</f>
        <v/>
      </c>
      <c r="J17" s="598"/>
      <c r="K17" s="598"/>
      <c r="L17" s="598"/>
      <c r="M17" s="598"/>
      <c r="N17" s="599"/>
      <c r="O17" s="22"/>
      <c r="P17" s="21"/>
      <c r="Q17" s="21"/>
      <c r="R17" s="21"/>
      <c r="S17" s="21"/>
      <c r="T17" s="21"/>
      <c r="U17" s="21"/>
      <c r="V17" s="21"/>
    </row>
    <row r="18" spans="1:22" ht="20.25" customHeight="1" thickBot="1" x14ac:dyDescent="0.2">
      <c r="A18" s="21"/>
      <c r="B18" s="22"/>
      <c r="C18" s="563" t="s">
        <v>19</v>
      </c>
      <c r="D18" s="564"/>
      <c r="E18" s="564"/>
      <c r="F18" s="564"/>
      <c r="G18" s="565">
        <f>'入力シート（収入）'!J48</f>
        <v>0</v>
      </c>
      <c r="H18" s="566"/>
      <c r="I18" s="567"/>
      <c r="J18" s="568"/>
      <c r="K18" s="568"/>
      <c r="L18" s="568"/>
      <c r="M18" s="568"/>
      <c r="N18" s="569"/>
      <c r="O18" s="22"/>
      <c r="Q18" s="508"/>
      <c r="R18" s="508"/>
      <c r="S18" s="508"/>
      <c r="T18" s="508"/>
      <c r="U18" s="508"/>
      <c r="V18" s="21"/>
    </row>
    <row r="19" spans="1:22" s="66" customFormat="1" ht="20.25" customHeight="1" thickBot="1" x14ac:dyDescent="0.2">
      <c r="A19" s="64"/>
      <c r="B19" s="65"/>
      <c r="C19" s="27" t="s">
        <v>20</v>
      </c>
      <c r="D19" s="65"/>
      <c r="E19" s="65"/>
      <c r="F19" s="65"/>
      <c r="G19" s="65"/>
      <c r="H19" s="65"/>
      <c r="I19" s="65"/>
      <c r="J19" s="65"/>
      <c r="K19" s="65"/>
      <c r="L19" s="65"/>
      <c r="M19" s="570" t="s">
        <v>8</v>
      </c>
      <c r="N19" s="570"/>
      <c r="O19" s="65"/>
      <c r="P19" s="64"/>
      <c r="Q19" s="64"/>
      <c r="R19" s="64"/>
      <c r="S19" s="64"/>
      <c r="T19" s="64"/>
      <c r="U19" s="64"/>
      <c r="V19" s="64"/>
    </row>
    <row r="20" spans="1:22" ht="15.75" customHeight="1" x14ac:dyDescent="0.15">
      <c r="A20" s="21"/>
      <c r="B20" s="22"/>
      <c r="C20" s="571" t="s">
        <v>9</v>
      </c>
      <c r="D20" s="573" t="s">
        <v>10</v>
      </c>
      <c r="E20" s="575" t="s">
        <v>21</v>
      </c>
      <c r="F20" s="576"/>
      <c r="G20" s="575" t="s">
        <v>252</v>
      </c>
      <c r="H20" s="579"/>
      <c r="I20" s="580"/>
      <c r="J20" s="581" t="s">
        <v>22</v>
      </c>
      <c r="K20" s="575" t="s">
        <v>23</v>
      </c>
      <c r="L20" s="590"/>
      <c r="M20" s="590"/>
      <c r="N20" s="591"/>
      <c r="O20" s="22"/>
      <c r="Q20" s="21"/>
      <c r="R20" s="21"/>
      <c r="S20" s="21"/>
      <c r="T20" s="21"/>
      <c r="U20" s="21"/>
      <c r="V20" s="21"/>
    </row>
    <row r="21" spans="1:22" ht="20.25" customHeight="1" thickBot="1" x14ac:dyDescent="0.2">
      <c r="A21" s="21"/>
      <c r="B21" s="22"/>
      <c r="C21" s="572"/>
      <c r="D21" s="574"/>
      <c r="E21" s="577"/>
      <c r="F21" s="578"/>
      <c r="G21" s="28" t="s">
        <v>24</v>
      </c>
      <c r="H21" s="549" t="s">
        <v>25</v>
      </c>
      <c r="I21" s="550"/>
      <c r="J21" s="582"/>
      <c r="K21" s="577"/>
      <c r="L21" s="592"/>
      <c r="M21" s="592"/>
      <c r="N21" s="593"/>
      <c r="O21" s="22"/>
      <c r="Q21" s="21"/>
      <c r="R21" s="21"/>
      <c r="S21" s="21"/>
      <c r="T21" s="21"/>
      <c r="U21" s="21"/>
      <c r="V21" s="21"/>
    </row>
    <row r="22" spans="1:22" ht="20.25" customHeight="1" x14ac:dyDescent="0.15">
      <c r="A22" s="21"/>
      <c r="B22" s="22"/>
      <c r="C22" s="85" t="str">
        <f>IF('入力シート（支出）'!I5="","",'入力シート（支出）'!I5)</f>
        <v/>
      </c>
      <c r="D22" s="86" t="str">
        <f>IF('入力シート（支出）'!K5="","",'入力シート（支出）'!K5)</f>
        <v/>
      </c>
      <c r="E22" s="586" t="s">
        <v>44</v>
      </c>
      <c r="F22" s="586"/>
      <c r="G22" s="87">
        <f>IF('入力シート（支出）'!M5="","",'入力シート（支出）'!M5)</f>
        <v>0</v>
      </c>
      <c r="H22" s="496"/>
      <c r="I22" s="497"/>
      <c r="J22" s="88"/>
      <c r="K22" s="89" t="str">
        <f>IF('入力シート（支出）'!C6="","",'入力シート（支出）'!C6)</f>
        <v/>
      </c>
      <c r="L22" s="90" t="s">
        <v>46</v>
      </c>
      <c r="M22" s="54">
        <v>150</v>
      </c>
      <c r="N22" s="55" t="s">
        <v>45</v>
      </c>
      <c r="O22" s="22"/>
      <c r="Q22" s="56"/>
      <c r="R22" s="56"/>
      <c r="S22" s="56"/>
      <c r="T22" s="56"/>
      <c r="U22" s="56"/>
      <c r="V22" s="21"/>
    </row>
    <row r="23" spans="1:22" ht="20.25" customHeight="1" x14ac:dyDescent="0.15">
      <c r="A23" s="21"/>
      <c r="B23" s="22"/>
      <c r="C23" s="29" t="str">
        <f>IF('入力シート（支出）'!I10="","",'入力シート（支出）'!I10)</f>
        <v/>
      </c>
      <c r="D23" s="30" t="str">
        <f>IF('入力シート（支出）'!K10="","",'入力シート（支出）'!K10)</f>
        <v/>
      </c>
      <c r="E23" s="587" t="s">
        <v>96</v>
      </c>
      <c r="F23" s="587"/>
      <c r="G23" s="32"/>
      <c r="H23" s="498" t="str">
        <f>IF('入力シート（支出）'!O10="","",'入力シート（支出）'!O10)</f>
        <v/>
      </c>
      <c r="I23" s="499"/>
      <c r="J23" s="32"/>
      <c r="K23" s="553"/>
      <c r="L23" s="554"/>
      <c r="M23" s="554"/>
      <c r="N23" s="555"/>
      <c r="O23" s="22"/>
      <c r="Q23" s="56"/>
      <c r="R23" s="56"/>
      <c r="S23" s="56"/>
      <c r="T23" s="56"/>
      <c r="U23" s="56"/>
      <c r="V23" s="21"/>
    </row>
    <row r="24" spans="1:22" ht="20.25" customHeight="1" x14ac:dyDescent="0.15">
      <c r="A24" s="21"/>
      <c r="B24" s="22"/>
      <c r="C24" s="29" t="str">
        <f>IF('入力シート（支出）'!I14="","",'入力シート（支出）'!I14)</f>
        <v/>
      </c>
      <c r="D24" s="30" t="str">
        <f>IF('入力シート（支出）'!K14="","",'入力シート（支出）'!K14)</f>
        <v/>
      </c>
      <c r="E24" s="587" t="s">
        <v>32</v>
      </c>
      <c r="F24" s="587"/>
      <c r="G24" s="32"/>
      <c r="H24" s="498" t="str">
        <f>IF('入力シート（支出）'!O14="","",'入力シート（支出）'!O14)</f>
        <v/>
      </c>
      <c r="I24" s="499"/>
      <c r="J24" s="33"/>
      <c r="K24" s="556"/>
      <c r="L24" s="557"/>
      <c r="M24" s="557"/>
      <c r="N24" s="558"/>
      <c r="O24" s="22"/>
      <c r="Q24" s="56"/>
      <c r="R24" s="56"/>
      <c r="S24" s="56"/>
      <c r="T24" s="56"/>
      <c r="U24" s="56"/>
      <c r="V24" s="21"/>
    </row>
    <row r="25" spans="1:22" ht="20.25" customHeight="1" x14ac:dyDescent="0.15">
      <c r="A25" s="21"/>
      <c r="B25" s="22"/>
      <c r="C25" s="29" t="str">
        <f>IF('入力シート（支出）'!I18="","",'入力シート（支出）'!I18)</f>
        <v/>
      </c>
      <c r="D25" s="30" t="str">
        <f>IF('入力シート（支出）'!K18="","",'入力シート（支出）'!K18)</f>
        <v/>
      </c>
      <c r="E25" s="587" t="s">
        <v>33</v>
      </c>
      <c r="F25" s="587"/>
      <c r="G25" s="32"/>
      <c r="H25" s="498" t="str">
        <f>IF('入力シート（支出）'!O18="","",'入力シート（支出）'!O18)</f>
        <v/>
      </c>
      <c r="I25" s="499"/>
      <c r="J25" s="33"/>
      <c r="K25" s="57" t="s">
        <v>90</v>
      </c>
      <c r="L25" s="58">
        <v>5</v>
      </c>
      <c r="M25" s="557" t="s">
        <v>52</v>
      </c>
      <c r="N25" s="558"/>
      <c r="O25" s="22"/>
      <c r="Q25" s="56"/>
      <c r="R25" s="56"/>
      <c r="S25" s="56"/>
      <c r="T25" s="56"/>
      <c r="U25" s="56"/>
      <c r="V25" s="21"/>
    </row>
    <row r="26" spans="1:22" ht="20.25" customHeight="1" x14ac:dyDescent="0.15">
      <c r="A26" s="21"/>
      <c r="B26" s="22"/>
      <c r="C26" s="34" t="str">
        <f>IF('入力シート（支出）'!I22="","",'入力シート（支出）'!I22)</f>
        <v/>
      </c>
      <c r="D26" s="35" t="str">
        <f>IF('入力シート（支出）'!K22="","",'入力シート（支出）'!K22)</f>
        <v/>
      </c>
      <c r="E26" s="500" t="s">
        <v>51</v>
      </c>
      <c r="F26" s="501"/>
      <c r="G26" s="36"/>
      <c r="H26" s="498" t="str">
        <f>IF('入力シート（支出）'!O22="","",'入力シート（支出）'!O22)</f>
        <v/>
      </c>
      <c r="I26" s="499"/>
      <c r="J26" s="33"/>
      <c r="K26" s="502"/>
      <c r="L26" s="503"/>
      <c r="M26" s="503"/>
      <c r="N26" s="504"/>
      <c r="O26" s="22"/>
      <c r="Q26" s="56"/>
      <c r="R26" s="56"/>
      <c r="S26" s="56"/>
      <c r="T26" s="56"/>
      <c r="U26" s="56"/>
      <c r="V26" s="21"/>
    </row>
    <row r="27" spans="1:22" ht="20.25" customHeight="1" x14ac:dyDescent="0.15">
      <c r="A27" s="21"/>
      <c r="B27" s="22"/>
      <c r="C27" s="34" t="str">
        <f>IF('入力シート（支出）'!I26="","",'入力シート（支出）'!I26)</f>
        <v/>
      </c>
      <c r="D27" s="35" t="str">
        <f>IF('入力シート（支出）'!K26="","",'入力シート（支出）'!K26)</f>
        <v/>
      </c>
      <c r="E27" s="502" t="s">
        <v>243</v>
      </c>
      <c r="F27" s="505"/>
      <c r="G27" s="36" t="str">
        <f>IF('入力シート（支出）'!M26="","",'入力シート（支出）'!M26)</f>
        <v/>
      </c>
      <c r="H27" s="506"/>
      <c r="I27" s="507"/>
      <c r="J27" s="31"/>
      <c r="K27" s="502" t="str">
        <f>IF('入力シート（支出）'!C27="","",'入力シート（支出）'!C27)</f>
        <v/>
      </c>
      <c r="L27" s="503"/>
      <c r="M27" s="503"/>
      <c r="N27" s="504"/>
      <c r="O27" s="22"/>
      <c r="Q27" s="56"/>
      <c r="R27" s="56"/>
      <c r="S27" s="56"/>
      <c r="T27" s="56"/>
      <c r="U27" s="56"/>
      <c r="V27" s="21"/>
    </row>
    <row r="28" spans="1:22" ht="20.25" customHeight="1" x14ac:dyDescent="0.15">
      <c r="A28" s="21"/>
      <c r="B28" s="22"/>
      <c r="C28" s="34" t="str">
        <f>IF('入力シート（支出）'!I31="","",'入力シート（支出）'!I31)</f>
        <v/>
      </c>
      <c r="D28" s="35" t="str">
        <f>IF('入力シート（支出）'!K31="","",'入力シート（支出）'!K31)</f>
        <v/>
      </c>
      <c r="E28" s="502" t="s">
        <v>244</v>
      </c>
      <c r="F28" s="505"/>
      <c r="G28" s="36"/>
      <c r="H28" s="498" t="str">
        <f>IF('入力シート（支出）'!O31="","",'入力シート（支出）'!O31)</f>
        <v/>
      </c>
      <c r="I28" s="499"/>
      <c r="J28" s="198"/>
      <c r="K28" s="502" t="str">
        <f>IF('入力シート（支出）'!C32="","",'入力シート（支出）'!C32)</f>
        <v/>
      </c>
      <c r="L28" s="503"/>
      <c r="M28" s="503"/>
      <c r="N28" s="504"/>
      <c r="O28" s="22"/>
      <c r="Q28" s="56"/>
      <c r="R28" s="56"/>
      <c r="S28" s="56"/>
      <c r="T28" s="56"/>
      <c r="U28" s="56"/>
      <c r="V28" s="21"/>
    </row>
    <row r="29" spans="1:22" ht="20.25" customHeight="1" x14ac:dyDescent="0.15">
      <c r="A29" s="21"/>
      <c r="B29" s="22"/>
      <c r="C29" s="37" t="str">
        <f>IF('入力シート（支出）'!I36="","",'入力シート（支出）'!I36)</f>
        <v/>
      </c>
      <c r="D29" s="38" t="str">
        <f>IF('入力シート（支出）'!K36="","",'入力シート（支出）'!K36)</f>
        <v/>
      </c>
      <c r="E29" s="560" t="str">
        <f>IF('入力シート（支出）'!C36="","",'入力シート（支出）'!C36)</f>
        <v/>
      </c>
      <c r="F29" s="561"/>
      <c r="G29" s="36" t="str">
        <f>IF('入力シート（支出）'!M36="","",'入力シート（支出）'!M36)</f>
        <v/>
      </c>
      <c r="H29" s="498"/>
      <c r="I29" s="499"/>
      <c r="J29" s="33"/>
      <c r="K29" s="502" t="str">
        <f>IF('入力シート（支出）'!C38="","",'入力シート（支出）'!C38)</f>
        <v/>
      </c>
      <c r="L29" s="503"/>
      <c r="M29" s="503"/>
      <c r="N29" s="504"/>
      <c r="O29" s="22"/>
      <c r="Q29" s="56"/>
      <c r="R29" s="56"/>
      <c r="S29" s="56"/>
      <c r="T29" s="56"/>
      <c r="U29" s="56"/>
      <c r="V29" s="21"/>
    </row>
    <row r="30" spans="1:22" ht="20.25" customHeight="1" x14ac:dyDescent="0.15">
      <c r="A30" s="21"/>
      <c r="B30" s="22"/>
      <c r="C30" s="39" t="str">
        <f>IF('入力シート（支出）'!I42="","",'入力シート（支出）'!I42)</f>
        <v/>
      </c>
      <c r="D30" s="30" t="str">
        <f>IF('入力シート（支出）'!K42="","",'入力シート（支出）'!K42)</f>
        <v/>
      </c>
      <c r="E30" s="562" t="str">
        <f>IF('入力シート（支出）'!C42="","",'入力シート（支出）'!C42)</f>
        <v/>
      </c>
      <c r="F30" s="561"/>
      <c r="G30" s="36"/>
      <c r="H30" s="588" t="str">
        <f>IF('入力シート（支出）'!O42="","",'入力シート（支出）'!O42)</f>
        <v/>
      </c>
      <c r="I30" s="589"/>
      <c r="J30" s="33"/>
      <c r="K30" s="502" t="str">
        <f>IF('入力シート（支出）'!C44="","",'入力シート（支出）'!C44)</f>
        <v/>
      </c>
      <c r="L30" s="503"/>
      <c r="M30" s="503"/>
      <c r="N30" s="504"/>
      <c r="O30" s="22"/>
      <c r="Q30" s="56"/>
      <c r="R30" s="56"/>
      <c r="S30" s="56"/>
      <c r="T30" s="56"/>
      <c r="U30" s="56"/>
      <c r="V30" s="21"/>
    </row>
    <row r="31" spans="1:22" ht="20.25" customHeight="1" x14ac:dyDescent="0.15">
      <c r="A31" s="21"/>
      <c r="B31" s="22"/>
      <c r="C31" s="29" t="str">
        <f>IF('入力シート（支出）イベント詳細'!$C$10="","",'入力シート（支出）イベント詳細'!$C$10)</f>
        <v/>
      </c>
      <c r="D31" s="94" t="str">
        <f>IF('入力シート（支出）イベント詳細'!$E$10="","",'入力シート（支出）イベント詳細'!$E$10)</f>
        <v/>
      </c>
      <c r="E31" s="559" t="str">
        <f>IF('入力シート（支出）イベント詳細'!C$6="","",'入力シート（支出）イベント詳細'!C$6)</f>
        <v/>
      </c>
      <c r="F31" s="559"/>
      <c r="G31" s="32" t="str">
        <f>IF('入力シート（支出）イベント詳細'!C6="","",'入力シート（支出）イベント詳細'!$F$14)</f>
        <v/>
      </c>
      <c r="H31" s="493" t="str">
        <f>IF('入力シート（支出）イベント詳細'!C6="","",'入力シート（支出）イベント詳細'!$F$18)</f>
        <v/>
      </c>
      <c r="I31" s="494"/>
      <c r="J31" s="40" t="str">
        <f>IF('入力シート（支出）イベント詳細'!C14="","",'入力シート（支出）イベント詳細'!C14)</f>
        <v/>
      </c>
      <c r="K31" s="583" t="str">
        <f>IF('入力シート（支出）イベント詳細'!C6="","",'入力シート（支出）イベント詳細'!B22&amp;","&amp;'入力シート（支出）イベント詳細'!B23&amp;"等")</f>
        <v/>
      </c>
      <c r="L31" s="584"/>
      <c r="M31" s="584"/>
      <c r="N31" s="585"/>
      <c r="O31" s="22"/>
      <c r="Q31" s="56"/>
      <c r="R31" s="56"/>
      <c r="S31" s="56"/>
      <c r="T31" s="56"/>
      <c r="U31" s="56"/>
      <c r="V31" s="21"/>
    </row>
    <row r="32" spans="1:22" ht="20.25" customHeight="1" x14ac:dyDescent="0.15">
      <c r="A32" s="21"/>
      <c r="B32" s="22"/>
      <c r="C32" s="29" t="str">
        <f>IF('入力シート（支出）イベント詳細'!$K$10="","",'入力シート（支出）イベント詳細'!$K$10)</f>
        <v/>
      </c>
      <c r="D32" s="94" t="str">
        <f>IF('入力シート（支出）イベント詳細'!$M$10="","",'入力シート（支出）イベント詳細'!$M$10)</f>
        <v/>
      </c>
      <c r="E32" s="492" t="str">
        <f>IF('入力シート（支出）イベント詳細'!K$6="","",'入力シート（支出）イベント詳細'!K$6)</f>
        <v/>
      </c>
      <c r="F32" s="492"/>
      <c r="G32" s="32" t="str">
        <f>IF('入力シート（支出）イベント詳細'!K6="","",'入力シート（支出）イベント詳細'!$N$14)</f>
        <v/>
      </c>
      <c r="H32" s="493" t="str">
        <f>IF('入力シート（支出）イベント詳細'!K6="","",'入力シート（支出）イベント詳細'!$N$18)</f>
        <v/>
      </c>
      <c r="I32" s="494"/>
      <c r="J32" s="40" t="str">
        <f>IF('入力シート（支出）イベント詳細'!K$14="","",'入力シート（支出）イベント詳細'!K$14)</f>
        <v/>
      </c>
      <c r="K32" s="492" t="str">
        <f>IF('入力シート（支出）イベント詳細'!K$6="","",'入力シート（支出）イベント詳細'!J$22&amp;","&amp;'入力シート（支出）イベント詳細'!J$23&amp;"等")</f>
        <v/>
      </c>
      <c r="L32" s="492"/>
      <c r="M32" s="492"/>
      <c r="N32" s="495"/>
      <c r="O32" s="22"/>
      <c r="Q32" s="508"/>
      <c r="R32" s="508"/>
      <c r="S32" s="508"/>
      <c r="T32" s="508"/>
      <c r="U32" s="508"/>
      <c r="V32" s="21"/>
    </row>
    <row r="33" spans="1:22" ht="20.25" customHeight="1" x14ac:dyDescent="0.15">
      <c r="A33" s="21"/>
      <c r="B33" s="22"/>
      <c r="C33" s="29" t="str">
        <f>IF('入力シート（支出）イベント詳細'!$S$10="","",'入力シート（支出）イベント詳細'!$S$10)</f>
        <v/>
      </c>
      <c r="D33" s="94" t="str">
        <f>IF('入力シート（支出）イベント詳細'!$U$10="","",'入力シート（支出）イベント詳細'!$U$10)</f>
        <v/>
      </c>
      <c r="E33" s="492" t="str">
        <f>IF('入力シート（支出）イベント詳細'!S$6="","",'入力シート（支出）イベント詳細'!S$6)</f>
        <v/>
      </c>
      <c r="F33" s="492"/>
      <c r="G33" s="32" t="str">
        <f>IF('入力シート（支出）イベント詳細'!S6="","",'入力シート（支出）イベント詳細'!$V$14)</f>
        <v/>
      </c>
      <c r="H33" s="493" t="str">
        <f>IF('入力シート（支出）イベント詳細'!S6="","",'入力シート（支出）イベント詳細'!$V$18)</f>
        <v/>
      </c>
      <c r="I33" s="494"/>
      <c r="J33" s="40" t="str">
        <f>IF('入力シート（支出）イベント詳細'!S$14="","",'入力シート（支出）イベント詳細'!S$14)</f>
        <v/>
      </c>
      <c r="K33" s="492" t="str">
        <f>IF('入力シート（支出）イベント詳細'!S$6="","",'入力シート（支出）イベント詳細'!R$22&amp;","&amp;'入力シート（支出）イベント詳細'!R$23&amp;"等")</f>
        <v/>
      </c>
      <c r="L33" s="492"/>
      <c r="M33" s="492"/>
      <c r="N33" s="495"/>
      <c r="O33" s="22"/>
      <c r="Q33" s="56"/>
      <c r="R33" s="56"/>
      <c r="S33" s="56"/>
      <c r="T33" s="56"/>
      <c r="U33" s="56"/>
      <c r="V33" s="21"/>
    </row>
    <row r="34" spans="1:22" ht="20.25" customHeight="1" x14ac:dyDescent="0.15">
      <c r="A34" s="21"/>
      <c r="B34" s="22"/>
      <c r="C34" s="29" t="str">
        <f>IF('入力シート（支出）イベント詳細'!$AA$10="","",'入力シート（支出）イベント詳細'!$AA$10)</f>
        <v/>
      </c>
      <c r="D34" s="94" t="str">
        <f>IF('入力シート（支出）イベント詳細'!$AC$10="","",'入力シート（支出）イベント詳細'!$AC$10)</f>
        <v/>
      </c>
      <c r="E34" s="492" t="str">
        <f>IF('入力シート（支出）イベント詳細'!AA$6="","",'入力シート（支出）イベント詳細'!AA$6)</f>
        <v/>
      </c>
      <c r="F34" s="492"/>
      <c r="G34" s="32" t="str">
        <f>IF('入力シート（支出）イベント詳細'!AA6="","",'入力シート（支出）イベント詳細'!$AD$14)</f>
        <v/>
      </c>
      <c r="H34" s="493" t="str">
        <f>IF('入力シート（支出）イベント詳細'!AA6="","",'入力シート（支出）イベント詳細'!$AD$18)</f>
        <v/>
      </c>
      <c r="I34" s="494"/>
      <c r="J34" s="40" t="str">
        <f>IF('入力シート（支出）イベント詳細'!AA$14="","",'入力シート（支出）イベント詳細'!AA$14)</f>
        <v/>
      </c>
      <c r="K34" s="492" t="str">
        <f>IF('入力シート（支出）イベント詳細'!AA$6="","",'入力シート（支出）イベント詳細'!Z$22&amp;","&amp;'入力シート（支出）イベント詳細'!Z$23&amp;"等")</f>
        <v/>
      </c>
      <c r="L34" s="492"/>
      <c r="M34" s="492"/>
      <c r="N34" s="495"/>
      <c r="O34" s="22"/>
      <c r="Q34" s="56"/>
      <c r="R34" s="56"/>
      <c r="S34" s="56"/>
      <c r="T34" s="56"/>
      <c r="U34" s="56"/>
      <c r="V34" s="21"/>
    </row>
    <row r="35" spans="1:22" ht="20.25" customHeight="1" x14ac:dyDescent="0.15">
      <c r="A35" s="21"/>
      <c r="B35" s="22"/>
      <c r="C35" s="29" t="str">
        <f>IF('入力シート（支出）イベント詳細'!$AI$10="","",'入力シート（支出）イベント詳細'!$AI$10)</f>
        <v/>
      </c>
      <c r="D35" s="94" t="str">
        <f>IF('入力シート（支出）イベント詳細'!$AK$10="","",'入力シート（支出）イベント詳細'!$AK$10)</f>
        <v/>
      </c>
      <c r="E35" s="492" t="str">
        <f>IF('入力シート（支出）イベント詳細'!AI$6="","",'入力シート（支出）イベント詳細'!AI$6)</f>
        <v/>
      </c>
      <c r="F35" s="492"/>
      <c r="G35" s="32" t="str">
        <f>IF('入力シート（支出）イベント詳細'!AI6="","",'入力シート（支出）イベント詳細'!$AL$14)</f>
        <v/>
      </c>
      <c r="H35" s="493" t="str">
        <f>IF('入力シート（支出）イベント詳細'!AI6="","",'入力シート（支出）イベント詳細'!$AL$18)</f>
        <v/>
      </c>
      <c r="I35" s="494"/>
      <c r="J35" s="40" t="str">
        <f>IF('入力シート（支出）イベント詳細'!AI$14="","",'入力シート（支出）イベント詳細'!AI$14)</f>
        <v/>
      </c>
      <c r="K35" s="492" t="str">
        <f>IF('入力シート（支出）イベント詳細'!AI$6="","",'入力シート（支出）イベント詳細'!AH$22&amp;","&amp;'入力シート（支出）イベント詳細'!AH$23&amp;"等")</f>
        <v/>
      </c>
      <c r="L35" s="492"/>
      <c r="M35" s="492"/>
      <c r="N35" s="495"/>
      <c r="O35" s="22"/>
      <c r="P35" s="21"/>
      <c r="Q35" s="21"/>
      <c r="R35" s="21"/>
      <c r="S35" s="21"/>
      <c r="T35" s="21"/>
      <c r="U35" s="21"/>
      <c r="V35" s="21"/>
    </row>
    <row r="36" spans="1:22" ht="20.25" customHeight="1" x14ac:dyDescent="0.15">
      <c r="A36" s="21"/>
      <c r="B36" s="22"/>
      <c r="C36" s="29" t="str">
        <f>IF('入力シート（支出）イベント詳細'!$AQ$10="","",'入力シート（支出）イベント詳細'!$AQ$10)</f>
        <v/>
      </c>
      <c r="D36" s="94" t="str">
        <f>IF('入力シート（支出）イベント詳細'!$AS$10="","",'入力シート（支出）イベント詳細'!$AS$10)</f>
        <v/>
      </c>
      <c r="E36" s="492" t="str">
        <f>IF('入力シート（支出）イベント詳細'!AQ$6="","",'入力シート（支出）イベント詳細'!AQ$6)</f>
        <v/>
      </c>
      <c r="F36" s="492"/>
      <c r="G36" s="32" t="str">
        <f>IF('入力シート（支出）イベント詳細'!AQ6="","",'入力シート（支出）イベント詳細'!$AT$14)</f>
        <v/>
      </c>
      <c r="H36" s="493" t="str">
        <f>IF('入力シート（支出）イベント詳細'!AQ6="","",'入力シート（支出）イベント詳細'!$AT$18)</f>
        <v/>
      </c>
      <c r="I36" s="494"/>
      <c r="J36" s="40" t="str">
        <f>IF('入力シート（支出）イベント詳細'!AQ$14="","",'入力シート（支出）イベント詳細'!AQ$14)</f>
        <v/>
      </c>
      <c r="K36" s="492" t="str">
        <f>IF('入力シート（支出）イベント詳細'!AQ$6="","",'入力シート（支出）イベント詳細'!AP$22&amp;","&amp;'入力シート（支出）イベント詳細'!AP$23&amp;"等")</f>
        <v/>
      </c>
      <c r="L36" s="492"/>
      <c r="M36" s="492"/>
      <c r="N36" s="495"/>
      <c r="O36" s="22"/>
      <c r="P36" s="21"/>
      <c r="Q36" s="21"/>
      <c r="R36" s="21"/>
      <c r="S36" s="21"/>
      <c r="T36" s="21"/>
      <c r="U36" s="21"/>
      <c r="V36" s="21"/>
    </row>
    <row r="37" spans="1:22" ht="20.25" customHeight="1" x14ac:dyDescent="0.15">
      <c r="A37" s="21"/>
      <c r="B37" s="22"/>
      <c r="C37" s="29" t="str">
        <f>IF('入力シート（支出）イベント詳細'!$AY$10="","",'入力シート（支出）イベント詳細'!$AY$10)</f>
        <v/>
      </c>
      <c r="D37" s="94" t="str">
        <f>IF('入力シート（支出）イベント詳細'!$BA$10="","",'入力シート（支出）イベント詳細'!$BA$10)</f>
        <v/>
      </c>
      <c r="E37" s="492" t="str">
        <f>IF('入力シート（支出）イベント詳細'!AY$6="","",'入力シート（支出）イベント詳細'!AY$6)</f>
        <v/>
      </c>
      <c r="F37" s="492"/>
      <c r="G37" s="32" t="str">
        <f>IF('入力シート（支出）イベント詳細'!AY6="","",'入力シート（支出）イベント詳細'!$BB$14)</f>
        <v/>
      </c>
      <c r="H37" s="493" t="str">
        <f>IF('入力シート（支出）イベント詳細'!AY6="","",'入力シート（支出）イベント詳細'!$BB$18)</f>
        <v/>
      </c>
      <c r="I37" s="494"/>
      <c r="J37" s="40" t="str">
        <f>IF('入力シート（支出）イベント詳細'!AY$14="","",'入力シート（支出）イベント詳細'!AY$14)</f>
        <v/>
      </c>
      <c r="K37" s="492" t="str">
        <f>IF('入力シート（支出）イベント詳細'!AY$6="","",'入力シート（支出）イベント詳細'!AX$22&amp;","&amp;'入力シート（支出）イベント詳細'!AX$23&amp;"等")</f>
        <v/>
      </c>
      <c r="L37" s="492"/>
      <c r="M37" s="492"/>
      <c r="N37" s="495"/>
      <c r="O37" s="22"/>
      <c r="P37" s="21"/>
      <c r="Q37" s="21"/>
      <c r="R37" s="21"/>
      <c r="S37" s="21"/>
      <c r="T37" s="21"/>
      <c r="U37" s="21"/>
      <c r="V37" s="21"/>
    </row>
    <row r="38" spans="1:22" ht="20.25" customHeight="1" x14ac:dyDescent="0.15">
      <c r="A38" s="21"/>
      <c r="B38" s="22"/>
      <c r="C38" s="29" t="str">
        <f>IF('入力シート（支出）イベント詳細'!$BG$10="","",'入力シート（支出）イベント詳細'!$BG$10)</f>
        <v/>
      </c>
      <c r="D38" s="94" t="str">
        <f>IF('入力シート（支出）イベント詳細'!$BI$10="","",'入力シート（支出）イベント詳細'!$BI$10)</f>
        <v/>
      </c>
      <c r="E38" s="492" t="str">
        <f>IF('入力シート（支出）イベント詳細'!BG$6="","",'入力シート（支出）イベント詳細'!BG$6)</f>
        <v/>
      </c>
      <c r="F38" s="492"/>
      <c r="G38" s="32" t="str">
        <f>IF('入力シート（支出）イベント詳細'!BG6="","",'入力シート（支出）イベント詳細'!$BJ$14)</f>
        <v/>
      </c>
      <c r="H38" s="493" t="str">
        <f>IF('入力シート（支出）イベント詳細'!BG6="","",'入力シート（支出）イベント詳細'!$BJ$18)</f>
        <v/>
      </c>
      <c r="I38" s="494"/>
      <c r="J38" s="40" t="str">
        <f>IF('入力シート（支出）イベント詳細'!BG$14="","",'入力シート（支出）イベント詳細'!BG$14)</f>
        <v/>
      </c>
      <c r="K38" s="492" t="str">
        <f>IF('入力シート（支出）イベント詳細'!BG$6="","",'入力シート（支出）イベント詳細'!BF$22&amp;","&amp;'入力シート（支出）イベント詳細'!BF$23&amp;"等")</f>
        <v/>
      </c>
      <c r="L38" s="492"/>
      <c r="M38" s="492"/>
      <c r="N38" s="495"/>
      <c r="O38" s="22"/>
      <c r="P38" s="21"/>
      <c r="Q38" s="21"/>
      <c r="R38" s="21"/>
      <c r="S38" s="21"/>
      <c r="T38" s="21"/>
      <c r="U38" s="21"/>
      <c r="V38" s="21"/>
    </row>
    <row r="39" spans="1:22" ht="20.25" customHeight="1" x14ac:dyDescent="0.15">
      <c r="A39" s="21"/>
      <c r="B39" s="22"/>
      <c r="C39" s="29" t="str">
        <f>IF('入力シート（支出）イベント詳細'!$BO$10="","",'入力シート（支出）イベント詳細'!$BO$10)</f>
        <v/>
      </c>
      <c r="D39" s="94" t="str">
        <f>IF('入力シート（支出）イベント詳細'!$BQ$10="","",'入力シート（支出）イベント詳細'!$BQ$10)</f>
        <v/>
      </c>
      <c r="E39" s="492" t="str">
        <f>IF('入力シート（支出）イベント詳細'!BO$6="","",'入力シート（支出）イベント詳細'!BO$6)</f>
        <v/>
      </c>
      <c r="F39" s="492"/>
      <c r="G39" s="32" t="str">
        <f>IF('入力シート（支出）イベント詳細'!BO6="","",'入力シート（支出）イベント詳細'!$BR$14)</f>
        <v/>
      </c>
      <c r="H39" s="493" t="str">
        <f>IF('入力シート（支出）イベント詳細'!BO6="","",'入力シート（支出）イベント詳細'!$BR$18)</f>
        <v/>
      </c>
      <c r="I39" s="494"/>
      <c r="J39" s="40" t="str">
        <f>IF('入力シート（支出）イベント詳細'!BO$14="","",'入力シート（支出）イベント詳細'!BO$14)</f>
        <v/>
      </c>
      <c r="K39" s="492" t="str">
        <f>IF('入力シート（支出）イベント詳細'!BO$6="","",'入力シート（支出）イベント詳細'!BN$22&amp;","&amp;'入力シート（支出）イベント詳細'!BN$23&amp;"等")</f>
        <v/>
      </c>
      <c r="L39" s="492"/>
      <c r="M39" s="492"/>
      <c r="N39" s="495"/>
      <c r="O39" s="22"/>
      <c r="P39" s="21"/>
      <c r="Q39" s="21"/>
      <c r="R39" s="21"/>
      <c r="S39" s="21"/>
      <c r="T39" s="21"/>
      <c r="U39" s="21"/>
      <c r="V39" s="21"/>
    </row>
    <row r="40" spans="1:22" ht="20.25" customHeight="1" thickBot="1" x14ac:dyDescent="0.2">
      <c r="A40" s="21"/>
      <c r="B40" s="22"/>
      <c r="C40" s="91" t="str">
        <f>IF('入力シート（支出）イベント詳細'!$BW$10="","",'入力シート（支出）イベント詳細'!$BW$10)</f>
        <v/>
      </c>
      <c r="D40" s="95" t="str">
        <f>IF('入力シート（支出）イベント詳細'!$BY$10="","",'入力シート（支出）イベント詳細'!$BY$10)</f>
        <v/>
      </c>
      <c r="E40" s="490" t="str">
        <f>IF('入力シート（支出）イベント詳細'!BW$6="","",'入力シート（支出）イベント詳細'!BW$6)</f>
        <v/>
      </c>
      <c r="F40" s="490"/>
      <c r="G40" s="92" t="str">
        <f>IF('入力シート（支出）イベント詳細'!BW6="","",'入力シート（支出）イベント詳細'!$BZ$14)</f>
        <v/>
      </c>
      <c r="H40" s="551" t="str">
        <f>IF('入力シート（支出）イベント詳細'!BW6="","",'入力シート（支出）イベント詳細'!$BZ$18)</f>
        <v/>
      </c>
      <c r="I40" s="552"/>
      <c r="J40" s="93" t="str">
        <f>IF('入力シート（支出）イベント詳細'!BW$14="","",'入力シート（支出）イベント詳細'!BW$14)</f>
        <v/>
      </c>
      <c r="K40" s="490" t="str">
        <f>IF('入力シート（支出）イベント詳細'!BW$6="","",'入力シート（支出）イベント詳細'!BV$22&amp;","&amp;'入力シート（支出）イベント詳細'!BV$23&amp;"等")</f>
        <v/>
      </c>
      <c r="L40" s="490"/>
      <c r="M40" s="490"/>
      <c r="N40" s="491"/>
      <c r="O40" s="22"/>
      <c r="P40" s="21"/>
      <c r="Q40" s="21"/>
      <c r="R40" s="21"/>
      <c r="S40" s="21"/>
      <c r="T40" s="21"/>
      <c r="U40" s="21"/>
      <c r="V40" s="21"/>
    </row>
    <row r="41" spans="1:22" ht="20.25" customHeight="1" thickBot="1" x14ac:dyDescent="0.2">
      <c r="A41" s="21"/>
      <c r="B41" s="22"/>
      <c r="C41" s="536" t="s">
        <v>26</v>
      </c>
      <c r="D41" s="537"/>
      <c r="E41" s="537"/>
      <c r="F41" s="538"/>
      <c r="G41" s="41">
        <f>SUM(G22:G40)</f>
        <v>0</v>
      </c>
      <c r="H41" s="544">
        <f>SUM(H22:H40)</f>
        <v>0</v>
      </c>
      <c r="I41" s="545"/>
      <c r="J41" s="47" t="s">
        <v>27</v>
      </c>
      <c r="K41" s="546">
        <f>SUM(G41:I41)</f>
        <v>0</v>
      </c>
      <c r="L41" s="547"/>
      <c r="M41" s="547"/>
      <c r="N41" s="548"/>
      <c r="O41" s="22"/>
      <c r="P41" s="21"/>
      <c r="Q41" s="59"/>
      <c r="R41" s="59"/>
      <c r="S41" s="59"/>
      <c r="T41" s="59"/>
      <c r="U41" s="21"/>
      <c r="V41" s="21"/>
    </row>
    <row r="42" spans="1:22" ht="6" customHeight="1" thickBot="1" x14ac:dyDescent="0.2">
      <c r="A42" s="21"/>
      <c r="B42" s="22"/>
      <c r="C42" s="42"/>
      <c r="D42" s="42"/>
      <c r="E42" s="43"/>
      <c r="F42" s="43"/>
      <c r="G42" s="44"/>
      <c r="H42" s="44"/>
      <c r="I42" s="44"/>
      <c r="J42" s="44"/>
      <c r="K42" s="45"/>
      <c r="L42" s="45"/>
      <c r="M42" s="45"/>
      <c r="N42" s="45"/>
      <c r="O42" s="22"/>
      <c r="P42" s="21"/>
      <c r="Q42" s="21"/>
      <c r="R42" s="21"/>
      <c r="S42" s="21"/>
      <c r="T42" s="21"/>
      <c r="U42" s="21"/>
      <c r="V42" s="21"/>
    </row>
    <row r="43" spans="1:22" ht="20.25" customHeight="1" x14ac:dyDescent="0.15">
      <c r="A43" s="21"/>
      <c r="B43" s="22"/>
      <c r="C43" s="521" t="s">
        <v>238</v>
      </c>
      <c r="D43" s="522"/>
      <c r="E43" s="522"/>
      <c r="F43" s="523"/>
      <c r="G43" s="527" t="s">
        <v>253</v>
      </c>
      <c r="H43" s="528"/>
      <c r="I43" s="529"/>
      <c r="J43" s="530"/>
      <c r="K43" s="522"/>
      <c r="L43" s="522"/>
      <c r="M43" s="522"/>
      <c r="N43" s="531"/>
      <c r="O43" s="22"/>
      <c r="P43" s="21"/>
      <c r="Q43" s="21"/>
      <c r="R43" s="21"/>
      <c r="S43" s="21"/>
      <c r="T43" s="21"/>
      <c r="U43" s="21"/>
      <c r="V43" s="21"/>
    </row>
    <row r="44" spans="1:22" ht="20.25" customHeight="1" thickBot="1" x14ac:dyDescent="0.2">
      <c r="A44" s="21"/>
      <c r="B44" s="22"/>
      <c r="C44" s="524"/>
      <c r="D44" s="525"/>
      <c r="E44" s="525"/>
      <c r="F44" s="526"/>
      <c r="G44" s="46" t="s">
        <v>24</v>
      </c>
      <c r="H44" s="534" t="s">
        <v>204</v>
      </c>
      <c r="I44" s="535"/>
      <c r="J44" s="532"/>
      <c r="K44" s="525"/>
      <c r="L44" s="525"/>
      <c r="M44" s="525"/>
      <c r="N44" s="533"/>
      <c r="O44" s="22"/>
      <c r="P44" s="21"/>
      <c r="Q44" s="21"/>
      <c r="R44" s="21"/>
      <c r="S44" s="21"/>
      <c r="T44" s="21"/>
      <c r="U44" s="21"/>
      <c r="V44" s="21"/>
    </row>
    <row r="45" spans="1:22" ht="20.25" customHeight="1" thickBot="1" x14ac:dyDescent="0.2">
      <c r="A45" s="21"/>
      <c r="B45" s="22"/>
      <c r="C45" s="536" t="s">
        <v>28</v>
      </c>
      <c r="D45" s="537"/>
      <c r="E45" s="537"/>
      <c r="F45" s="538"/>
      <c r="G45" s="41">
        <f>'入力シート（支出）車両補助金'!D79</f>
        <v>0</v>
      </c>
      <c r="H45" s="539"/>
      <c r="I45" s="540"/>
      <c r="J45" s="47" t="s">
        <v>4</v>
      </c>
      <c r="K45" s="541">
        <f>G45</f>
        <v>0</v>
      </c>
      <c r="L45" s="542"/>
      <c r="M45" s="542"/>
      <c r="N45" s="543"/>
      <c r="O45" s="22"/>
      <c r="P45" s="21"/>
      <c r="Q45" s="21"/>
      <c r="R45" s="21"/>
      <c r="S45" s="21"/>
      <c r="T45" s="21"/>
      <c r="U45" s="21"/>
      <c r="V45" s="21"/>
    </row>
    <row r="46" spans="1:22" ht="6" customHeight="1" thickBot="1" x14ac:dyDescent="0.2">
      <c r="A46" s="21"/>
      <c r="B46" s="22"/>
      <c r="C46" s="42"/>
      <c r="D46" s="42"/>
      <c r="E46" s="43"/>
      <c r="F46" s="43"/>
      <c r="G46" s="44"/>
      <c r="H46" s="48"/>
      <c r="I46" s="44"/>
      <c r="J46" s="44"/>
      <c r="K46" s="45"/>
      <c r="L46" s="45"/>
      <c r="M46" s="45"/>
      <c r="N46" s="45"/>
      <c r="O46" s="22"/>
      <c r="P46" s="21"/>
      <c r="Q46" s="21"/>
      <c r="R46" s="21"/>
      <c r="S46" s="21"/>
      <c r="T46" s="21"/>
      <c r="U46" s="21"/>
      <c r="V46" s="21"/>
    </row>
    <row r="47" spans="1:22" ht="18" customHeight="1" thickBot="1" x14ac:dyDescent="0.2">
      <c r="A47" s="21"/>
      <c r="B47" s="22"/>
      <c r="C47" s="509" t="s">
        <v>29</v>
      </c>
      <c r="D47" s="510"/>
      <c r="E47" s="510"/>
      <c r="F47" s="510"/>
      <c r="G47" s="510"/>
      <c r="H47" s="510"/>
      <c r="I47" s="511"/>
      <c r="J47" s="512" t="str">
        <f>IF(G18-SUM(K41,K45)=0," ",G18-SUM(K41,K45))</f>
        <v xml:space="preserve"> </v>
      </c>
      <c r="K47" s="513"/>
      <c r="L47" s="513"/>
      <c r="M47" s="513"/>
      <c r="N47" s="514"/>
      <c r="O47" s="22"/>
      <c r="P47" s="21"/>
      <c r="Q47" s="21"/>
      <c r="R47" s="21"/>
      <c r="S47" s="21"/>
      <c r="T47" s="21"/>
      <c r="U47" s="21"/>
      <c r="V47" s="21"/>
    </row>
    <row r="48" spans="1:22" s="66" customFormat="1" ht="20.25" customHeight="1" thickBot="1" x14ac:dyDescent="0.2">
      <c r="A48" s="64"/>
      <c r="B48" s="65"/>
      <c r="C48" s="67"/>
      <c r="D48" s="67"/>
      <c r="E48" s="67"/>
      <c r="F48" s="67"/>
      <c r="G48" s="68" t="s">
        <v>268</v>
      </c>
      <c r="H48" s="68"/>
      <c r="I48" s="68"/>
      <c r="J48" s="68"/>
      <c r="K48" s="520" t="str">
        <f>IF('入力シート（基本事項）'!F44="","",'入力シート（基本事項）'!F44)</f>
        <v/>
      </c>
      <c r="L48" s="520"/>
      <c r="M48" s="318" t="str">
        <f>IF('入力シート（基本事項）'!L23="ジュニアクラブ","ジュニアクラブ）","子ども会）")</f>
        <v>ジュニアクラブ）</v>
      </c>
      <c r="N48" s="68"/>
      <c r="O48" s="65"/>
      <c r="P48" s="64"/>
      <c r="Q48" s="69"/>
      <c r="R48" s="64"/>
      <c r="S48" s="64"/>
      <c r="T48" s="64"/>
      <c r="U48" s="64"/>
      <c r="V48" s="64"/>
    </row>
    <row r="49" spans="1:22" ht="18" customHeight="1" thickBot="1" x14ac:dyDescent="0.2">
      <c r="A49" s="21"/>
      <c r="B49" s="49"/>
      <c r="C49" s="509" t="s">
        <v>30</v>
      </c>
      <c r="D49" s="510"/>
      <c r="E49" s="510"/>
      <c r="F49" s="510"/>
      <c r="G49" s="510"/>
      <c r="H49" s="510"/>
      <c r="I49" s="510"/>
      <c r="J49" s="512">
        <f>SUM(K41,K45,J47)</f>
        <v>0</v>
      </c>
      <c r="K49" s="513"/>
      <c r="L49" s="513"/>
      <c r="M49" s="513"/>
      <c r="N49" s="514"/>
      <c r="O49" s="49"/>
      <c r="P49" s="21"/>
      <c r="Q49" s="21"/>
      <c r="R49" s="21"/>
      <c r="S49" s="21"/>
      <c r="T49" s="21"/>
      <c r="U49" s="21"/>
      <c r="V49" s="21"/>
    </row>
    <row r="50" spans="1:22" ht="10.5" customHeight="1" x14ac:dyDescent="0.15">
      <c r="A50" s="21"/>
      <c r="B50" s="49"/>
      <c r="C50" s="42"/>
      <c r="D50" s="42"/>
      <c r="E50" s="50"/>
      <c r="F50" s="50"/>
      <c r="G50" s="44"/>
      <c r="H50" s="516"/>
      <c r="I50" s="516"/>
      <c r="J50" s="44"/>
      <c r="K50" s="517"/>
      <c r="L50" s="517"/>
      <c r="M50" s="517"/>
      <c r="N50" s="517"/>
      <c r="O50" s="49"/>
      <c r="P50" s="21"/>
      <c r="Q50" s="515"/>
      <c r="R50" s="515"/>
      <c r="S50" s="515"/>
      <c r="T50" s="515"/>
      <c r="U50" s="515"/>
      <c r="V50" s="21"/>
    </row>
    <row r="51" spans="1:22" ht="16.5" customHeight="1" x14ac:dyDescent="0.15">
      <c r="A51" s="21"/>
      <c r="C51" s="518"/>
      <c r="D51" s="518"/>
      <c r="E51" s="518"/>
      <c r="F51" s="518"/>
      <c r="G51" s="60"/>
      <c r="H51" s="519"/>
      <c r="I51" s="519"/>
      <c r="J51" s="518"/>
      <c r="K51" s="518"/>
      <c r="L51" s="518"/>
      <c r="M51" s="518"/>
      <c r="N51" s="518"/>
      <c r="P51" s="21"/>
      <c r="Q51" s="21"/>
      <c r="R51" s="21"/>
      <c r="S51" s="21"/>
      <c r="T51" s="21"/>
      <c r="U51" s="21"/>
      <c r="V51" s="21"/>
    </row>
    <row r="52" spans="1:22" ht="20.25" customHeight="1" x14ac:dyDescent="0.15">
      <c r="A52" s="21"/>
      <c r="C52" s="21"/>
      <c r="D52" s="21"/>
      <c r="E52" s="21"/>
      <c r="F52" s="21"/>
      <c r="G52" s="21"/>
      <c r="H52" s="21"/>
      <c r="I52" s="21"/>
      <c r="J52" s="21"/>
      <c r="K52" s="21"/>
      <c r="L52" s="21"/>
      <c r="M52" s="21"/>
      <c r="N52" s="21"/>
      <c r="Q52" s="508"/>
      <c r="R52" s="508"/>
      <c r="S52" s="508"/>
      <c r="T52" s="508"/>
      <c r="U52" s="508"/>
      <c r="V52" s="21"/>
    </row>
    <row r="53" spans="1:22" ht="11.25" customHeight="1" x14ac:dyDescent="0.15">
      <c r="A53" s="21"/>
      <c r="B53" s="21"/>
      <c r="O53" s="21"/>
      <c r="P53" s="21"/>
      <c r="Q53" s="21"/>
      <c r="R53" s="21"/>
      <c r="S53" s="21"/>
      <c r="T53" s="21"/>
      <c r="U53" s="21"/>
      <c r="V53" s="21"/>
    </row>
  </sheetData>
  <sheetProtection algorithmName="SHA-512" hashValue="5tWaqvxC7KrQVSQVJoEmr7dsiNeJep5rgpqBC7GUtwIQXMG7a3CNwfHAHume5QqGYkEWOWtVnKCqowzrvWQdPA==" saltValue="PEQkFixvMABbOxh8XFCgjA==" spinCount="100000" sheet="1" selectLockedCells="1" selectUnlockedCells="1"/>
  <mergeCells count="143">
    <mergeCell ref="S1:T1"/>
    <mergeCell ref="Q1:R1"/>
    <mergeCell ref="I1:O1"/>
    <mergeCell ref="E6:F6"/>
    <mergeCell ref="G6:H6"/>
    <mergeCell ref="I6:N6"/>
    <mergeCell ref="E7:F7"/>
    <mergeCell ref="G7:H7"/>
    <mergeCell ref="I7:N7"/>
    <mergeCell ref="F4:H4"/>
    <mergeCell ref="I4:L4"/>
    <mergeCell ref="Q4:U4"/>
    <mergeCell ref="C2:F2"/>
    <mergeCell ref="C5:D5"/>
    <mergeCell ref="M5:N5"/>
    <mergeCell ref="Q2:U2"/>
    <mergeCell ref="G3:M3"/>
    <mergeCell ref="N3:O3"/>
    <mergeCell ref="Q3:U3"/>
    <mergeCell ref="M2:N2"/>
    <mergeCell ref="I2:L2"/>
    <mergeCell ref="E10:F10"/>
    <mergeCell ref="G10:H10"/>
    <mergeCell ref="I10:N10"/>
    <mergeCell ref="E8:F8"/>
    <mergeCell ref="G8:H8"/>
    <mergeCell ref="I8:N8"/>
    <mergeCell ref="E9:F9"/>
    <mergeCell ref="G9:H9"/>
    <mergeCell ref="I9:N9"/>
    <mergeCell ref="E17:F17"/>
    <mergeCell ref="G17:H17"/>
    <mergeCell ref="I17:N17"/>
    <mergeCell ref="Q11:T11"/>
    <mergeCell ref="E12:F12"/>
    <mergeCell ref="G12:H12"/>
    <mergeCell ref="I12:N12"/>
    <mergeCell ref="E13:F13"/>
    <mergeCell ref="G13:H13"/>
    <mergeCell ref="I13:N13"/>
    <mergeCell ref="E15:F15"/>
    <mergeCell ref="G15:H15"/>
    <mergeCell ref="I15:N15"/>
    <mergeCell ref="E16:F16"/>
    <mergeCell ref="G16:H16"/>
    <mergeCell ref="I16:N16"/>
    <mergeCell ref="E11:F11"/>
    <mergeCell ref="G11:H11"/>
    <mergeCell ref="I11:N11"/>
    <mergeCell ref="E14:F14"/>
    <mergeCell ref="G14:H14"/>
    <mergeCell ref="I14:N14"/>
    <mergeCell ref="Q32:U32"/>
    <mergeCell ref="C18:F18"/>
    <mergeCell ref="G18:H18"/>
    <mergeCell ref="I18:N18"/>
    <mergeCell ref="Q18:U18"/>
    <mergeCell ref="M19:N19"/>
    <mergeCell ref="C20:C21"/>
    <mergeCell ref="D20:D21"/>
    <mergeCell ref="E20:F21"/>
    <mergeCell ref="G20:I20"/>
    <mergeCell ref="J20:J21"/>
    <mergeCell ref="K31:N31"/>
    <mergeCell ref="E22:F22"/>
    <mergeCell ref="E27:F27"/>
    <mergeCell ref="E23:F23"/>
    <mergeCell ref="E24:F24"/>
    <mergeCell ref="E25:F25"/>
    <mergeCell ref="E32:F32"/>
    <mergeCell ref="H32:I32"/>
    <mergeCell ref="K32:N32"/>
    <mergeCell ref="M25:N25"/>
    <mergeCell ref="H29:I29"/>
    <mergeCell ref="H30:I30"/>
    <mergeCell ref="K20:N21"/>
    <mergeCell ref="H21:I21"/>
    <mergeCell ref="E38:F38"/>
    <mergeCell ref="H40:I40"/>
    <mergeCell ref="K38:N38"/>
    <mergeCell ref="K23:N23"/>
    <mergeCell ref="K24:N24"/>
    <mergeCell ref="E31:F31"/>
    <mergeCell ref="H31:I31"/>
    <mergeCell ref="H37:I37"/>
    <mergeCell ref="H38:I38"/>
    <mergeCell ref="K29:N29"/>
    <mergeCell ref="K30:N30"/>
    <mergeCell ref="E29:F29"/>
    <mergeCell ref="E30:F30"/>
    <mergeCell ref="E39:F39"/>
    <mergeCell ref="K39:N39"/>
    <mergeCell ref="E36:F36"/>
    <mergeCell ref="H36:I36"/>
    <mergeCell ref="K36:N36"/>
    <mergeCell ref="E34:F34"/>
    <mergeCell ref="K33:N33"/>
    <mergeCell ref="K34:N34"/>
    <mergeCell ref="H35:I35"/>
    <mergeCell ref="K35:N35"/>
    <mergeCell ref="C43:F44"/>
    <mergeCell ref="G43:I43"/>
    <mergeCell ref="J43:N44"/>
    <mergeCell ref="H44:I44"/>
    <mergeCell ref="C45:F45"/>
    <mergeCell ref="H45:I45"/>
    <mergeCell ref="K45:N45"/>
    <mergeCell ref="C41:F41"/>
    <mergeCell ref="H41:I41"/>
    <mergeCell ref="K41:N41"/>
    <mergeCell ref="Q52:U52"/>
    <mergeCell ref="C47:I47"/>
    <mergeCell ref="J47:N47"/>
    <mergeCell ref="C49:I49"/>
    <mergeCell ref="J49:N49"/>
    <mergeCell ref="Q50:U50"/>
    <mergeCell ref="H50:I50"/>
    <mergeCell ref="K50:N50"/>
    <mergeCell ref="C51:F51"/>
    <mergeCell ref="H51:I51"/>
    <mergeCell ref="J51:N51"/>
    <mergeCell ref="K48:L48"/>
    <mergeCell ref="E40:F40"/>
    <mergeCell ref="K40:N40"/>
    <mergeCell ref="E37:F37"/>
    <mergeCell ref="H39:I39"/>
    <mergeCell ref="K37:N37"/>
    <mergeCell ref="H33:I33"/>
    <mergeCell ref="H22:I22"/>
    <mergeCell ref="H28:I28"/>
    <mergeCell ref="H23:I23"/>
    <mergeCell ref="H24:I24"/>
    <mergeCell ref="H25:I25"/>
    <mergeCell ref="E26:F26"/>
    <mergeCell ref="H26:I26"/>
    <mergeCell ref="K26:N26"/>
    <mergeCell ref="E33:F33"/>
    <mergeCell ref="H34:I34"/>
    <mergeCell ref="E35:F35"/>
    <mergeCell ref="E28:F28"/>
    <mergeCell ref="H27:I27"/>
    <mergeCell ref="K27:N27"/>
    <mergeCell ref="K28:N28"/>
  </mergeCells>
  <phoneticPr fontId="2"/>
  <conditionalFormatting sqref="H51:I51">
    <cfRule type="cellIs" dxfId="1" priority="2" stopIfTrue="1" operator="equal">
      <formula>0</formula>
    </cfRule>
  </conditionalFormatting>
  <conditionalFormatting sqref="I18 G18">
    <cfRule type="cellIs" dxfId="0" priority="1" stopIfTrue="1" operator="equal">
      <formula>0</formula>
    </cfRule>
  </conditionalFormatting>
  <printOptions horizontalCentered="1"/>
  <pageMargins left="0.45" right="0.35433070866141736" top="0.3" bottom="0.48" header="0.24" footer="0.51"/>
  <pageSetup paperSize="9" scale="93" orientation="portrait" r:id="rId1"/>
  <extLst>
    <ext xmlns:x14="http://schemas.microsoft.com/office/spreadsheetml/2009/9/main" uri="{CCE6A557-97BC-4b89-ADB6-D9C93CAAB3DF}">
      <x14:dataValidations xmlns:xm="http://schemas.microsoft.com/office/excel/2006/main" count="2">
        <x14:dataValidation imeMode="hiragana" allowBlank="1" showInputMessage="1" showErrorMessage="1" xr:uid="{00000000-0002-0000-0700-000000000000}">
          <xm:sqref>JF4:JI4 TB4:TE4 ACX4:ADA4 AMT4:AMW4 AWP4:AWS4 BGL4:BGO4 BQH4:BQK4 CAD4:CAG4 CJZ4:CKC4 CTV4:CTY4 DDR4:DDU4 DNN4:DNQ4 DXJ4:DXM4 EHF4:EHI4 ERB4:ERE4 FAX4:FBA4 FKT4:FKW4 FUP4:FUS4 GEL4:GEO4 GOH4:GOK4 GYD4:GYG4 HHZ4:HIC4 HRV4:HRY4 IBR4:IBU4 ILN4:ILQ4 IVJ4:IVM4 JFF4:JFI4 JPB4:JPE4 JYX4:JZA4 KIT4:KIW4 KSP4:KSS4 LCL4:LCO4 LMH4:LMK4 LWD4:LWG4 MFZ4:MGC4 MPV4:MPY4 MZR4:MZU4 NJN4:NJQ4 NTJ4:NTM4 ODF4:ODI4 ONB4:ONE4 OWX4:OXA4 PGT4:PGW4 PQP4:PQS4 QAL4:QAO4 QKH4:QKK4 QUD4:QUG4 RDZ4:REC4 RNV4:RNY4 RXR4:RXU4 SHN4:SHQ4 SRJ4:SRM4 TBF4:TBI4 TLB4:TLE4 TUX4:TVA4 UET4:UEW4 UOP4:UOS4 UYL4:UYO4 VIH4:VIK4 VSD4:VSG4 WBZ4:WCC4 WLV4:WLY4 WVR4:WVU4 I65542:M65542 JF65543:JI65543 TB65543:TE65543 ACX65543:ADA65543 AMT65543:AMW65543 AWP65543:AWS65543 BGL65543:BGO65543 BQH65543:BQK65543 CAD65543:CAG65543 CJZ65543:CKC65543 CTV65543:CTY65543 DDR65543:DDU65543 DNN65543:DNQ65543 DXJ65543:DXM65543 EHF65543:EHI65543 ERB65543:ERE65543 FAX65543:FBA65543 FKT65543:FKW65543 FUP65543:FUS65543 GEL65543:GEO65543 GOH65543:GOK65543 GYD65543:GYG65543 HHZ65543:HIC65543 HRV65543:HRY65543 IBR65543:IBU65543 ILN65543:ILQ65543 IVJ65543:IVM65543 JFF65543:JFI65543 JPB65543:JPE65543 JYX65543:JZA65543 KIT65543:KIW65543 KSP65543:KSS65543 LCL65543:LCO65543 LMH65543:LMK65543 LWD65543:LWG65543 MFZ65543:MGC65543 MPV65543:MPY65543 MZR65543:MZU65543 NJN65543:NJQ65543 NTJ65543:NTM65543 ODF65543:ODI65543 ONB65543:ONE65543 OWX65543:OXA65543 PGT65543:PGW65543 PQP65543:PQS65543 QAL65543:QAO65543 QKH65543:QKK65543 QUD65543:QUG65543 RDZ65543:REC65543 RNV65543:RNY65543 RXR65543:RXU65543 SHN65543:SHQ65543 SRJ65543:SRM65543 TBF65543:TBI65543 TLB65543:TLE65543 TUX65543:TVA65543 UET65543:UEW65543 UOP65543:UOS65543 UYL65543:UYO65543 VIH65543:VIK65543 VSD65543:VSG65543 WBZ65543:WCC65543 WLV65543:WLY65543 WVR65543:WVU65543 I131078:M131078 JF131079:JI131079 TB131079:TE131079 ACX131079:ADA131079 AMT131079:AMW131079 AWP131079:AWS131079 BGL131079:BGO131079 BQH131079:BQK131079 CAD131079:CAG131079 CJZ131079:CKC131079 CTV131079:CTY131079 DDR131079:DDU131079 DNN131079:DNQ131079 DXJ131079:DXM131079 EHF131079:EHI131079 ERB131079:ERE131079 FAX131079:FBA131079 FKT131079:FKW131079 FUP131079:FUS131079 GEL131079:GEO131079 GOH131079:GOK131079 GYD131079:GYG131079 HHZ131079:HIC131079 HRV131079:HRY131079 IBR131079:IBU131079 ILN131079:ILQ131079 IVJ131079:IVM131079 JFF131079:JFI131079 JPB131079:JPE131079 JYX131079:JZA131079 KIT131079:KIW131079 KSP131079:KSS131079 LCL131079:LCO131079 LMH131079:LMK131079 LWD131079:LWG131079 MFZ131079:MGC131079 MPV131079:MPY131079 MZR131079:MZU131079 NJN131079:NJQ131079 NTJ131079:NTM131079 ODF131079:ODI131079 ONB131079:ONE131079 OWX131079:OXA131079 PGT131079:PGW131079 PQP131079:PQS131079 QAL131079:QAO131079 QKH131079:QKK131079 QUD131079:QUG131079 RDZ131079:REC131079 RNV131079:RNY131079 RXR131079:RXU131079 SHN131079:SHQ131079 SRJ131079:SRM131079 TBF131079:TBI131079 TLB131079:TLE131079 TUX131079:TVA131079 UET131079:UEW131079 UOP131079:UOS131079 UYL131079:UYO131079 VIH131079:VIK131079 VSD131079:VSG131079 WBZ131079:WCC131079 WLV131079:WLY131079 WVR131079:WVU131079 I196614:M196614 JF196615:JI196615 TB196615:TE196615 ACX196615:ADA196615 AMT196615:AMW196615 AWP196615:AWS196615 BGL196615:BGO196615 BQH196615:BQK196615 CAD196615:CAG196615 CJZ196615:CKC196615 CTV196615:CTY196615 DDR196615:DDU196615 DNN196615:DNQ196615 DXJ196615:DXM196615 EHF196615:EHI196615 ERB196615:ERE196615 FAX196615:FBA196615 FKT196615:FKW196615 FUP196615:FUS196615 GEL196615:GEO196615 GOH196615:GOK196615 GYD196615:GYG196615 HHZ196615:HIC196615 HRV196615:HRY196615 IBR196615:IBU196615 ILN196615:ILQ196615 IVJ196615:IVM196615 JFF196615:JFI196615 JPB196615:JPE196615 JYX196615:JZA196615 KIT196615:KIW196615 KSP196615:KSS196615 LCL196615:LCO196615 LMH196615:LMK196615 LWD196615:LWG196615 MFZ196615:MGC196615 MPV196615:MPY196615 MZR196615:MZU196615 NJN196615:NJQ196615 NTJ196615:NTM196615 ODF196615:ODI196615 ONB196615:ONE196615 OWX196615:OXA196615 PGT196615:PGW196615 PQP196615:PQS196615 QAL196615:QAO196615 QKH196615:QKK196615 QUD196615:QUG196615 RDZ196615:REC196615 RNV196615:RNY196615 RXR196615:RXU196615 SHN196615:SHQ196615 SRJ196615:SRM196615 TBF196615:TBI196615 TLB196615:TLE196615 TUX196615:TVA196615 UET196615:UEW196615 UOP196615:UOS196615 UYL196615:UYO196615 VIH196615:VIK196615 VSD196615:VSG196615 WBZ196615:WCC196615 WLV196615:WLY196615 WVR196615:WVU196615 I262150:M262150 JF262151:JI262151 TB262151:TE262151 ACX262151:ADA262151 AMT262151:AMW262151 AWP262151:AWS262151 BGL262151:BGO262151 BQH262151:BQK262151 CAD262151:CAG262151 CJZ262151:CKC262151 CTV262151:CTY262151 DDR262151:DDU262151 DNN262151:DNQ262151 DXJ262151:DXM262151 EHF262151:EHI262151 ERB262151:ERE262151 FAX262151:FBA262151 FKT262151:FKW262151 FUP262151:FUS262151 GEL262151:GEO262151 GOH262151:GOK262151 GYD262151:GYG262151 HHZ262151:HIC262151 HRV262151:HRY262151 IBR262151:IBU262151 ILN262151:ILQ262151 IVJ262151:IVM262151 JFF262151:JFI262151 JPB262151:JPE262151 JYX262151:JZA262151 KIT262151:KIW262151 KSP262151:KSS262151 LCL262151:LCO262151 LMH262151:LMK262151 LWD262151:LWG262151 MFZ262151:MGC262151 MPV262151:MPY262151 MZR262151:MZU262151 NJN262151:NJQ262151 NTJ262151:NTM262151 ODF262151:ODI262151 ONB262151:ONE262151 OWX262151:OXA262151 PGT262151:PGW262151 PQP262151:PQS262151 QAL262151:QAO262151 QKH262151:QKK262151 QUD262151:QUG262151 RDZ262151:REC262151 RNV262151:RNY262151 RXR262151:RXU262151 SHN262151:SHQ262151 SRJ262151:SRM262151 TBF262151:TBI262151 TLB262151:TLE262151 TUX262151:TVA262151 UET262151:UEW262151 UOP262151:UOS262151 UYL262151:UYO262151 VIH262151:VIK262151 VSD262151:VSG262151 WBZ262151:WCC262151 WLV262151:WLY262151 WVR262151:WVU262151 I327686:M327686 JF327687:JI327687 TB327687:TE327687 ACX327687:ADA327687 AMT327687:AMW327687 AWP327687:AWS327687 BGL327687:BGO327687 BQH327687:BQK327687 CAD327687:CAG327687 CJZ327687:CKC327687 CTV327687:CTY327687 DDR327687:DDU327687 DNN327687:DNQ327687 DXJ327687:DXM327687 EHF327687:EHI327687 ERB327687:ERE327687 FAX327687:FBA327687 FKT327687:FKW327687 FUP327687:FUS327687 GEL327687:GEO327687 GOH327687:GOK327687 GYD327687:GYG327687 HHZ327687:HIC327687 HRV327687:HRY327687 IBR327687:IBU327687 ILN327687:ILQ327687 IVJ327687:IVM327687 JFF327687:JFI327687 JPB327687:JPE327687 JYX327687:JZA327687 KIT327687:KIW327687 KSP327687:KSS327687 LCL327687:LCO327687 LMH327687:LMK327687 LWD327687:LWG327687 MFZ327687:MGC327687 MPV327687:MPY327687 MZR327687:MZU327687 NJN327687:NJQ327687 NTJ327687:NTM327687 ODF327687:ODI327687 ONB327687:ONE327687 OWX327687:OXA327687 PGT327687:PGW327687 PQP327687:PQS327687 QAL327687:QAO327687 QKH327687:QKK327687 QUD327687:QUG327687 RDZ327687:REC327687 RNV327687:RNY327687 RXR327687:RXU327687 SHN327687:SHQ327687 SRJ327687:SRM327687 TBF327687:TBI327687 TLB327687:TLE327687 TUX327687:TVA327687 UET327687:UEW327687 UOP327687:UOS327687 UYL327687:UYO327687 VIH327687:VIK327687 VSD327687:VSG327687 WBZ327687:WCC327687 WLV327687:WLY327687 WVR327687:WVU327687 I393222:M393222 JF393223:JI393223 TB393223:TE393223 ACX393223:ADA393223 AMT393223:AMW393223 AWP393223:AWS393223 BGL393223:BGO393223 BQH393223:BQK393223 CAD393223:CAG393223 CJZ393223:CKC393223 CTV393223:CTY393223 DDR393223:DDU393223 DNN393223:DNQ393223 DXJ393223:DXM393223 EHF393223:EHI393223 ERB393223:ERE393223 FAX393223:FBA393223 FKT393223:FKW393223 FUP393223:FUS393223 GEL393223:GEO393223 GOH393223:GOK393223 GYD393223:GYG393223 HHZ393223:HIC393223 HRV393223:HRY393223 IBR393223:IBU393223 ILN393223:ILQ393223 IVJ393223:IVM393223 JFF393223:JFI393223 JPB393223:JPE393223 JYX393223:JZA393223 KIT393223:KIW393223 KSP393223:KSS393223 LCL393223:LCO393223 LMH393223:LMK393223 LWD393223:LWG393223 MFZ393223:MGC393223 MPV393223:MPY393223 MZR393223:MZU393223 NJN393223:NJQ393223 NTJ393223:NTM393223 ODF393223:ODI393223 ONB393223:ONE393223 OWX393223:OXA393223 PGT393223:PGW393223 PQP393223:PQS393223 QAL393223:QAO393223 QKH393223:QKK393223 QUD393223:QUG393223 RDZ393223:REC393223 RNV393223:RNY393223 RXR393223:RXU393223 SHN393223:SHQ393223 SRJ393223:SRM393223 TBF393223:TBI393223 TLB393223:TLE393223 TUX393223:TVA393223 UET393223:UEW393223 UOP393223:UOS393223 UYL393223:UYO393223 VIH393223:VIK393223 VSD393223:VSG393223 WBZ393223:WCC393223 WLV393223:WLY393223 WVR393223:WVU393223 I458758:M458758 JF458759:JI458759 TB458759:TE458759 ACX458759:ADA458759 AMT458759:AMW458759 AWP458759:AWS458759 BGL458759:BGO458759 BQH458759:BQK458759 CAD458759:CAG458759 CJZ458759:CKC458759 CTV458759:CTY458759 DDR458759:DDU458759 DNN458759:DNQ458759 DXJ458759:DXM458759 EHF458759:EHI458759 ERB458759:ERE458759 FAX458759:FBA458759 FKT458759:FKW458759 FUP458759:FUS458759 GEL458759:GEO458759 GOH458759:GOK458759 GYD458759:GYG458759 HHZ458759:HIC458759 HRV458759:HRY458759 IBR458759:IBU458759 ILN458759:ILQ458759 IVJ458759:IVM458759 JFF458759:JFI458759 JPB458759:JPE458759 JYX458759:JZA458759 KIT458759:KIW458759 KSP458759:KSS458759 LCL458759:LCO458759 LMH458759:LMK458759 LWD458759:LWG458759 MFZ458759:MGC458759 MPV458759:MPY458759 MZR458759:MZU458759 NJN458759:NJQ458759 NTJ458759:NTM458759 ODF458759:ODI458759 ONB458759:ONE458759 OWX458759:OXA458759 PGT458759:PGW458759 PQP458759:PQS458759 QAL458759:QAO458759 QKH458759:QKK458759 QUD458759:QUG458759 RDZ458759:REC458759 RNV458759:RNY458759 RXR458759:RXU458759 SHN458759:SHQ458759 SRJ458759:SRM458759 TBF458759:TBI458759 TLB458759:TLE458759 TUX458759:TVA458759 UET458759:UEW458759 UOP458759:UOS458759 UYL458759:UYO458759 VIH458759:VIK458759 VSD458759:VSG458759 WBZ458759:WCC458759 WLV458759:WLY458759 WVR458759:WVU458759 I524294:M524294 JF524295:JI524295 TB524295:TE524295 ACX524295:ADA524295 AMT524295:AMW524295 AWP524295:AWS524295 BGL524295:BGO524295 BQH524295:BQK524295 CAD524295:CAG524295 CJZ524295:CKC524295 CTV524295:CTY524295 DDR524295:DDU524295 DNN524295:DNQ524295 DXJ524295:DXM524295 EHF524295:EHI524295 ERB524295:ERE524295 FAX524295:FBA524295 FKT524295:FKW524295 FUP524295:FUS524295 GEL524295:GEO524295 GOH524295:GOK524295 GYD524295:GYG524295 HHZ524295:HIC524295 HRV524295:HRY524295 IBR524295:IBU524295 ILN524295:ILQ524295 IVJ524295:IVM524295 JFF524295:JFI524295 JPB524295:JPE524295 JYX524295:JZA524295 KIT524295:KIW524295 KSP524295:KSS524295 LCL524295:LCO524295 LMH524295:LMK524295 LWD524295:LWG524295 MFZ524295:MGC524295 MPV524295:MPY524295 MZR524295:MZU524295 NJN524295:NJQ524295 NTJ524295:NTM524295 ODF524295:ODI524295 ONB524295:ONE524295 OWX524295:OXA524295 PGT524295:PGW524295 PQP524295:PQS524295 QAL524295:QAO524295 QKH524295:QKK524295 QUD524295:QUG524295 RDZ524295:REC524295 RNV524295:RNY524295 RXR524295:RXU524295 SHN524295:SHQ524295 SRJ524295:SRM524295 TBF524295:TBI524295 TLB524295:TLE524295 TUX524295:TVA524295 UET524295:UEW524295 UOP524295:UOS524295 UYL524295:UYO524295 VIH524295:VIK524295 VSD524295:VSG524295 WBZ524295:WCC524295 WLV524295:WLY524295 WVR524295:WVU524295 I589830:M589830 JF589831:JI589831 TB589831:TE589831 ACX589831:ADA589831 AMT589831:AMW589831 AWP589831:AWS589831 BGL589831:BGO589831 BQH589831:BQK589831 CAD589831:CAG589831 CJZ589831:CKC589831 CTV589831:CTY589831 DDR589831:DDU589831 DNN589831:DNQ589831 DXJ589831:DXM589831 EHF589831:EHI589831 ERB589831:ERE589831 FAX589831:FBA589831 FKT589831:FKW589831 FUP589831:FUS589831 GEL589831:GEO589831 GOH589831:GOK589831 GYD589831:GYG589831 HHZ589831:HIC589831 HRV589831:HRY589831 IBR589831:IBU589831 ILN589831:ILQ589831 IVJ589831:IVM589831 JFF589831:JFI589831 JPB589831:JPE589831 JYX589831:JZA589831 KIT589831:KIW589831 KSP589831:KSS589831 LCL589831:LCO589831 LMH589831:LMK589831 LWD589831:LWG589831 MFZ589831:MGC589831 MPV589831:MPY589831 MZR589831:MZU589831 NJN589831:NJQ589831 NTJ589831:NTM589831 ODF589831:ODI589831 ONB589831:ONE589831 OWX589831:OXA589831 PGT589831:PGW589831 PQP589831:PQS589831 QAL589831:QAO589831 QKH589831:QKK589831 QUD589831:QUG589831 RDZ589831:REC589831 RNV589831:RNY589831 RXR589831:RXU589831 SHN589831:SHQ589831 SRJ589831:SRM589831 TBF589831:TBI589831 TLB589831:TLE589831 TUX589831:TVA589831 UET589831:UEW589831 UOP589831:UOS589831 UYL589831:UYO589831 VIH589831:VIK589831 VSD589831:VSG589831 WBZ589831:WCC589831 WLV589831:WLY589831 WVR589831:WVU589831 I655366:M655366 JF655367:JI655367 TB655367:TE655367 ACX655367:ADA655367 AMT655367:AMW655367 AWP655367:AWS655367 BGL655367:BGO655367 BQH655367:BQK655367 CAD655367:CAG655367 CJZ655367:CKC655367 CTV655367:CTY655367 DDR655367:DDU655367 DNN655367:DNQ655367 DXJ655367:DXM655367 EHF655367:EHI655367 ERB655367:ERE655367 FAX655367:FBA655367 FKT655367:FKW655367 FUP655367:FUS655367 GEL655367:GEO655367 GOH655367:GOK655367 GYD655367:GYG655367 HHZ655367:HIC655367 HRV655367:HRY655367 IBR655367:IBU655367 ILN655367:ILQ655367 IVJ655367:IVM655367 JFF655367:JFI655367 JPB655367:JPE655367 JYX655367:JZA655367 KIT655367:KIW655367 KSP655367:KSS655367 LCL655367:LCO655367 LMH655367:LMK655367 LWD655367:LWG655367 MFZ655367:MGC655367 MPV655367:MPY655367 MZR655367:MZU655367 NJN655367:NJQ655367 NTJ655367:NTM655367 ODF655367:ODI655367 ONB655367:ONE655367 OWX655367:OXA655367 PGT655367:PGW655367 PQP655367:PQS655367 QAL655367:QAO655367 QKH655367:QKK655367 QUD655367:QUG655367 RDZ655367:REC655367 RNV655367:RNY655367 RXR655367:RXU655367 SHN655367:SHQ655367 SRJ655367:SRM655367 TBF655367:TBI655367 TLB655367:TLE655367 TUX655367:TVA655367 UET655367:UEW655367 UOP655367:UOS655367 UYL655367:UYO655367 VIH655367:VIK655367 VSD655367:VSG655367 WBZ655367:WCC655367 WLV655367:WLY655367 WVR655367:WVU655367 I720902:M720902 JF720903:JI720903 TB720903:TE720903 ACX720903:ADA720903 AMT720903:AMW720903 AWP720903:AWS720903 BGL720903:BGO720903 BQH720903:BQK720903 CAD720903:CAG720903 CJZ720903:CKC720903 CTV720903:CTY720903 DDR720903:DDU720903 DNN720903:DNQ720903 DXJ720903:DXM720903 EHF720903:EHI720903 ERB720903:ERE720903 FAX720903:FBA720903 FKT720903:FKW720903 FUP720903:FUS720903 GEL720903:GEO720903 GOH720903:GOK720903 GYD720903:GYG720903 HHZ720903:HIC720903 HRV720903:HRY720903 IBR720903:IBU720903 ILN720903:ILQ720903 IVJ720903:IVM720903 JFF720903:JFI720903 JPB720903:JPE720903 JYX720903:JZA720903 KIT720903:KIW720903 KSP720903:KSS720903 LCL720903:LCO720903 LMH720903:LMK720903 LWD720903:LWG720903 MFZ720903:MGC720903 MPV720903:MPY720903 MZR720903:MZU720903 NJN720903:NJQ720903 NTJ720903:NTM720903 ODF720903:ODI720903 ONB720903:ONE720903 OWX720903:OXA720903 PGT720903:PGW720903 PQP720903:PQS720903 QAL720903:QAO720903 QKH720903:QKK720903 QUD720903:QUG720903 RDZ720903:REC720903 RNV720903:RNY720903 RXR720903:RXU720903 SHN720903:SHQ720903 SRJ720903:SRM720903 TBF720903:TBI720903 TLB720903:TLE720903 TUX720903:TVA720903 UET720903:UEW720903 UOP720903:UOS720903 UYL720903:UYO720903 VIH720903:VIK720903 VSD720903:VSG720903 WBZ720903:WCC720903 WLV720903:WLY720903 WVR720903:WVU720903 I786438:M786438 JF786439:JI786439 TB786439:TE786439 ACX786439:ADA786439 AMT786439:AMW786439 AWP786439:AWS786439 BGL786439:BGO786439 BQH786439:BQK786439 CAD786439:CAG786439 CJZ786439:CKC786439 CTV786439:CTY786439 DDR786439:DDU786439 DNN786439:DNQ786439 DXJ786439:DXM786439 EHF786439:EHI786439 ERB786439:ERE786439 FAX786439:FBA786439 FKT786439:FKW786439 FUP786439:FUS786439 GEL786439:GEO786439 GOH786439:GOK786439 GYD786439:GYG786439 HHZ786439:HIC786439 HRV786439:HRY786439 IBR786439:IBU786439 ILN786439:ILQ786439 IVJ786439:IVM786439 JFF786439:JFI786439 JPB786439:JPE786439 JYX786439:JZA786439 KIT786439:KIW786439 KSP786439:KSS786439 LCL786439:LCO786439 LMH786439:LMK786439 LWD786439:LWG786439 MFZ786439:MGC786439 MPV786439:MPY786439 MZR786439:MZU786439 NJN786439:NJQ786439 NTJ786439:NTM786439 ODF786439:ODI786439 ONB786439:ONE786439 OWX786439:OXA786439 PGT786439:PGW786439 PQP786439:PQS786439 QAL786439:QAO786439 QKH786439:QKK786439 QUD786439:QUG786439 RDZ786439:REC786439 RNV786439:RNY786439 RXR786439:RXU786439 SHN786439:SHQ786439 SRJ786439:SRM786439 TBF786439:TBI786439 TLB786439:TLE786439 TUX786439:TVA786439 UET786439:UEW786439 UOP786439:UOS786439 UYL786439:UYO786439 VIH786439:VIK786439 VSD786439:VSG786439 WBZ786439:WCC786439 WLV786439:WLY786439 WVR786439:WVU786439 I851974:M851974 JF851975:JI851975 TB851975:TE851975 ACX851975:ADA851975 AMT851975:AMW851975 AWP851975:AWS851975 BGL851975:BGO851975 BQH851975:BQK851975 CAD851975:CAG851975 CJZ851975:CKC851975 CTV851975:CTY851975 DDR851975:DDU851975 DNN851975:DNQ851975 DXJ851975:DXM851975 EHF851975:EHI851975 ERB851975:ERE851975 FAX851975:FBA851975 FKT851975:FKW851975 FUP851975:FUS851975 GEL851975:GEO851975 GOH851975:GOK851975 GYD851975:GYG851975 HHZ851975:HIC851975 HRV851975:HRY851975 IBR851975:IBU851975 ILN851975:ILQ851975 IVJ851975:IVM851975 JFF851975:JFI851975 JPB851975:JPE851975 JYX851975:JZA851975 KIT851975:KIW851975 KSP851975:KSS851975 LCL851975:LCO851975 LMH851975:LMK851975 LWD851975:LWG851975 MFZ851975:MGC851975 MPV851975:MPY851975 MZR851975:MZU851975 NJN851975:NJQ851975 NTJ851975:NTM851975 ODF851975:ODI851975 ONB851975:ONE851975 OWX851975:OXA851975 PGT851975:PGW851975 PQP851975:PQS851975 QAL851975:QAO851975 QKH851975:QKK851975 QUD851975:QUG851975 RDZ851975:REC851975 RNV851975:RNY851975 RXR851975:RXU851975 SHN851975:SHQ851975 SRJ851975:SRM851975 TBF851975:TBI851975 TLB851975:TLE851975 TUX851975:TVA851975 UET851975:UEW851975 UOP851975:UOS851975 UYL851975:UYO851975 VIH851975:VIK851975 VSD851975:VSG851975 WBZ851975:WCC851975 WLV851975:WLY851975 WVR851975:WVU851975 I917510:M917510 JF917511:JI917511 TB917511:TE917511 ACX917511:ADA917511 AMT917511:AMW917511 AWP917511:AWS917511 BGL917511:BGO917511 BQH917511:BQK917511 CAD917511:CAG917511 CJZ917511:CKC917511 CTV917511:CTY917511 DDR917511:DDU917511 DNN917511:DNQ917511 DXJ917511:DXM917511 EHF917511:EHI917511 ERB917511:ERE917511 FAX917511:FBA917511 FKT917511:FKW917511 FUP917511:FUS917511 GEL917511:GEO917511 GOH917511:GOK917511 GYD917511:GYG917511 HHZ917511:HIC917511 HRV917511:HRY917511 IBR917511:IBU917511 ILN917511:ILQ917511 IVJ917511:IVM917511 JFF917511:JFI917511 JPB917511:JPE917511 JYX917511:JZA917511 KIT917511:KIW917511 KSP917511:KSS917511 LCL917511:LCO917511 LMH917511:LMK917511 LWD917511:LWG917511 MFZ917511:MGC917511 MPV917511:MPY917511 MZR917511:MZU917511 NJN917511:NJQ917511 NTJ917511:NTM917511 ODF917511:ODI917511 ONB917511:ONE917511 OWX917511:OXA917511 PGT917511:PGW917511 PQP917511:PQS917511 QAL917511:QAO917511 QKH917511:QKK917511 QUD917511:QUG917511 RDZ917511:REC917511 RNV917511:RNY917511 RXR917511:RXU917511 SHN917511:SHQ917511 SRJ917511:SRM917511 TBF917511:TBI917511 TLB917511:TLE917511 TUX917511:TVA917511 UET917511:UEW917511 UOP917511:UOS917511 UYL917511:UYO917511 VIH917511:VIK917511 VSD917511:VSG917511 WBZ917511:WCC917511 WLV917511:WLY917511 WVR917511:WVU917511 I983046:M983046 JF983047:JI983047 TB983047:TE983047 ACX983047:ADA983047 AMT983047:AMW983047 AWP983047:AWS983047 BGL983047:BGO983047 BQH983047:BQK983047 CAD983047:CAG983047 CJZ983047:CKC983047 CTV983047:CTY983047 DDR983047:DDU983047 DNN983047:DNQ983047 DXJ983047:DXM983047 EHF983047:EHI983047 ERB983047:ERE983047 FAX983047:FBA983047 FKT983047:FKW983047 FUP983047:FUS983047 GEL983047:GEO983047 GOH983047:GOK983047 GYD983047:GYG983047 HHZ983047:HIC983047 HRV983047:HRY983047 IBR983047:IBU983047 ILN983047:ILQ983047 IVJ983047:IVM983047 JFF983047:JFI983047 JPB983047:JPE983047 JYX983047:JZA983047 KIT983047:KIW983047 KSP983047:KSS983047 LCL983047:LCO983047 LMH983047:LMK983047 LWD983047:LWG983047 MFZ983047:MGC983047 MPV983047:MPY983047 MZR983047:MZU983047 NJN983047:NJQ983047 NTJ983047:NTM983047 ODF983047:ODI983047 ONB983047:ONE983047 OWX983047:OXA983047 PGT983047:PGW983047 PQP983047:PQS983047 QAL983047:QAO983047 QKH983047:QKK983047 QUD983047:QUG983047 RDZ983047:REC983047 RNV983047:RNY983047 RXR983047:RXU983047 SHN983047:SHQ983047 SRJ983047:SRM983047 TBF983047:TBI983047 TLB983047:TLE983047 TUX983047:TVA983047 UET983047:UEW983047 UOP983047:UOS983047 UYL983047:UYO983047 VIH983047:VIK983047 VSD983047:VSG983047 WBZ983047:WCC983047 WLV983047:WLY983047 WVR983047:WVU983047 JB51:JD51 SX51:SZ51 ACT51:ACV51 AMP51:AMR51 AWL51:AWN51 BGH51:BGJ51 BQD51:BQF51 BZZ51:CAB51 CJV51:CJX51 CTR51:CTT51 DDN51:DDP51 DNJ51:DNL51 DXF51:DXH51 EHB51:EHD51 EQX51:EQZ51 FAT51:FAV51 FKP51:FKR51 FUL51:FUN51 GEH51:GEJ51 GOD51:GOF51 GXZ51:GYB51 HHV51:HHX51 HRR51:HRT51 IBN51:IBP51 ILJ51:ILL51 IVF51:IVH51 JFB51:JFD51 JOX51:JOZ51 JYT51:JYV51 KIP51:KIR51 KSL51:KSN51 LCH51:LCJ51 LMD51:LMF51 LVZ51:LWB51 MFV51:MFX51 MPR51:MPT51 MZN51:MZP51 NJJ51:NJL51 NTF51:NTH51 ODB51:ODD51 OMX51:OMZ51 OWT51:OWV51 PGP51:PGR51 PQL51:PQN51 QAH51:QAJ51 QKD51:QKF51 QTZ51:QUB51 RDV51:RDX51 RNR51:RNT51 RXN51:RXP51 SHJ51:SHL51 SRF51:SRH51 TBB51:TBD51 TKX51:TKZ51 TUT51:TUV51 UEP51:UER51 UOL51:UON51 UYH51:UYJ51 VID51:VIF51 VRZ51:VSB51 WBV51:WBX51 WLR51:WLT51 WVN51:WVP51 E65586:G65586 JB65587:JD65587 SX65587:SZ65587 ACT65587:ACV65587 AMP65587:AMR65587 AWL65587:AWN65587 BGH65587:BGJ65587 BQD65587:BQF65587 BZZ65587:CAB65587 CJV65587:CJX65587 CTR65587:CTT65587 DDN65587:DDP65587 DNJ65587:DNL65587 DXF65587:DXH65587 EHB65587:EHD65587 EQX65587:EQZ65587 FAT65587:FAV65587 FKP65587:FKR65587 FUL65587:FUN65587 GEH65587:GEJ65587 GOD65587:GOF65587 GXZ65587:GYB65587 HHV65587:HHX65587 HRR65587:HRT65587 IBN65587:IBP65587 ILJ65587:ILL65587 IVF65587:IVH65587 JFB65587:JFD65587 JOX65587:JOZ65587 JYT65587:JYV65587 KIP65587:KIR65587 KSL65587:KSN65587 LCH65587:LCJ65587 LMD65587:LMF65587 LVZ65587:LWB65587 MFV65587:MFX65587 MPR65587:MPT65587 MZN65587:MZP65587 NJJ65587:NJL65587 NTF65587:NTH65587 ODB65587:ODD65587 OMX65587:OMZ65587 OWT65587:OWV65587 PGP65587:PGR65587 PQL65587:PQN65587 QAH65587:QAJ65587 QKD65587:QKF65587 QTZ65587:QUB65587 RDV65587:RDX65587 RNR65587:RNT65587 RXN65587:RXP65587 SHJ65587:SHL65587 SRF65587:SRH65587 TBB65587:TBD65587 TKX65587:TKZ65587 TUT65587:TUV65587 UEP65587:UER65587 UOL65587:UON65587 UYH65587:UYJ65587 VID65587:VIF65587 VRZ65587:VSB65587 WBV65587:WBX65587 WLR65587:WLT65587 WVN65587:WVP65587 E131122:G131122 JB131123:JD131123 SX131123:SZ131123 ACT131123:ACV131123 AMP131123:AMR131123 AWL131123:AWN131123 BGH131123:BGJ131123 BQD131123:BQF131123 BZZ131123:CAB131123 CJV131123:CJX131123 CTR131123:CTT131123 DDN131123:DDP131123 DNJ131123:DNL131123 DXF131123:DXH131123 EHB131123:EHD131123 EQX131123:EQZ131123 FAT131123:FAV131123 FKP131123:FKR131123 FUL131123:FUN131123 GEH131123:GEJ131123 GOD131123:GOF131123 GXZ131123:GYB131123 HHV131123:HHX131123 HRR131123:HRT131123 IBN131123:IBP131123 ILJ131123:ILL131123 IVF131123:IVH131123 JFB131123:JFD131123 JOX131123:JOZ131123 JYT131123:JYV131123 KIP131123:KIR131123 KSL131123:KSN131123 LCH131123:LCJ131123 LMD131123:LMF131123 LVZ131123:LWB131123 MFV131123:MFX131123 MPR131123:MPT131123 MZN131123:MZP131123 NJJ131123:NJL131123 NTF131123:NTH131123 ODB131123:ODD131123 OMX131123:OMZ131123 OWT131123:OWV131123 PGP131123:PGR131123 PQL131123:PQN131123 QAH131123:QAJ131123 QKD131123:QKF131123 QTZ131123:QUB131123 RDV131123:RDX131123 RNR131123:RNT131123 RXN131123:RXP131123 SHJ131123:SHL131123 SRF131123:SRH131123 TBB131123:TBD131123 TKX131123:TKZ131123 TUT131123:TUV131123 UEP131123:UER131123 UOL131123:UON131123 UYH131123:UYJ131123 VID131123:VIF131123 VRZ131123:VSB131123 WBV131123:WBX131123 WLR131123:WLT131123 WVN131123:WVP131123 E196658:G196658 JB196659:JD196659 SX196659:SZ196659 ACT196659:ACV196659 AMP196659:AMR196659 AWL196659:AWN196659 BGH196659:BGJ196659 BQD196659:BQF196659 BZZ196659:CAB196659 CJV196659:CJX196659 CTR196659:CTT196659 DDN196659:DDP196659 DNJ196659:DNL196659 DXF196659:DXH196659 EHB196659:EHD196659 EQX196659:EQZ196659 FAT196659:FAV196659 FKP196659:FKR196659 FUL196659:FUN196659 GEH196659:GEJ196659 GOD196659:GOF196659 GXZ196659:GYB196659 HHV196659:HHX196659 HRR196659:HRT196659 IBN196659:IBP196659 ILJ196659:ILL196659 IVF196659:IVH196659 JFB196659:JFD196659 JOX196659:JOZ196659 JYT196659:JYV196659 KIP196659:KIR196659 KSL196659:KSN196659 LCH196659:LCJ196659 LMD196659:LMF196659 LVZ196659:LWB196659 MFV196659:MFX196659 MPR196659:MPT196659 MZN196659:MZP196659 NJJ196659:NJL196659 NTF196659:NTH196659 ODB196659:ODD196659 OMX196659:OMZ196659 OWT196659:OWV196659 PGP196659:PGR196659 PQL196659:PQN196659 QAH196659:QAJ196659 QKD196659:QKF196659 QTZ196659:QUB196659 RDV196659:RDX196659 RNR196659:RNT196659 RXN196659:RXP196659 SHJ196659:SHL196659 SRF196659:SRH196659 TBB196659:TBD196659 TKX196659:TKZ196659 TUT196659:TUV196659 UEP196659:UER196659 UOL196659:UON196659 UYH196659:UYJ196659 VID196659:VIF196659 VRZ196659:VSB196659 WBV196659:WBX196659 WLR196659:WLT196659 WVN196659:WVP196659 E262194:G262194 JB262195:JD262195 SX262195:SZ262195 ACT262195:ACV262195 AMP262195:AMR262195 AWL262195:AWN262195 BGH262195:BGJ262195 BQD262195:BQF262195 BZZ262195:CAB262195 CJV262195:CJX262195 CTR262195:CTT262195 DDN262195:DDP262195 DNJ262195:DNL262195 DXF262195:DXH262195 EHB262195:EHD262195 EQX262195:EQZ262195 FAT262195:FAV262195 FKP262195:FKR262195 FUL262195:FUN262195 GEH262195:GEJ262195 GOD262195:GOF262195 GXZ262195:GYB262195 HHV262195:HHX262195 HRR262195:HRT262195 IBN262195:IBP262195 ILJ262195:ILL262195 IVF262195:IVH262195 JFB262195:JFD262195 JOX262195:JOZ262195 JYT262195:JYV262195 KIP262195:KIR262195 KSL262195:KSN262195 LCH262195:LCJ262195 LMD262195:LMF262195 LVZ262195:LWB262195 MFV262195:MFX262195 MPR262195:MPT262195 MZN262195:MZP262195 NJJ262195:NJL262195 NTF262195:NTH262195 ODB262195:ODD262195 OMX262195:OMZ262195 OWT262195:OWV262195 PGP262195:PGR262195 PQL262195:PQN262195 QAH262195:QAJ262195 QKD262195:QKF262195 QTZ262195:QUB262195 RDV262195:RDX262195 RNR262195:RNT262195 RXN262195:RXP262195 SHJ262195:SHL262195 SRF262195:SRH262195 TBB262195:TBD262195 TKX262195:TKZ262195 TUT262195:TUV262195 UEP262195:UER262195 UOL262195:UON262195 UYH262195:UYJ262195 VID262195:VIF262195 VRZ262195:VSB262195 WBV262195:WBX262195 WLR262195:WLT262195 WVN262195:WVP262195 E327730:G327730 JB327731:JD327731 SX327731:SZ327731 ACT327731:ACV327731 AMP327731:AMR327731 AWL327731:AWN327731 BGH327731:BGJ327731 BQD327731:BQF327731 BZZ327731:CAB327731 CJV327731:CJX327731 CTR327731:CTT327731 DDN327731:DDP327731 DNJ327731:DNL327731 DXF327731:DXH327731 EHB327731:EHD327731 EQX327731:EQZ327731 FAT327731:FAV327731 FKP327731:FKR327731 FUL327731:FUN327731 GEH327731:GEJ327731 GOD327731:GOF327731 GXZ327731:GYB327731 HHV327731:HHX327731 HRR327731:HRT327731 IBN327731:IBP327731 ILJ327731:ILL327731 IVF327731:IVH327731 JFB327731:JFD327731 JOX327731:JOZ327731 JYT327731:JYV327731 KIP327731:KIR327731 KSL327731:KSN327731 LCH327731:LCJ327731 LMD327731:LMF327731 LVZ327731:LWB327731 MFV327731:MFX327731 MPR327731:MPT327731 MZN327731:MZP327731 NJJ327731:NJL327731 NTF327731:NTH327731 ODB327731:ODD327731 OMX327731:OMZ327731 OWT327731:OWV327731 PGP327731:PGR327731 PQL327731:PQN327731 QAH327731:QAJ327731 QKD327731:QKF327731 QTZ327731:QUB327731 RDV327731:RDX327731 RNR327731:RNT327731 RXN327731:RXP327731 SHJ327731:SHL327731 SRF327731:SRH327731 TBB327731:TBD327731 TKX327731:TKZ327731 TUT327731:TUV327731 UEP327731:UER327731 UOL327731:UON327731 UYH327731:UYJ327731 VID327731:VIF327731 VRZ327731:VSB327731 WBV327731:WBX327731 WLR327731:WLT327731 WVN327731:WVP327731 E393266:G393266 JB393267:JD393267 SX393267:SZ393267 ACT393267:ACV393267 AMP393267:AMR393267 AWL393267:AWN393267 BGH393267:BGJ393267 BQD393267:BQF393267 BZZ393267:CAB393267 CJV393267:CJX393267 CTR393267:CTT393267 DDN393267:DDP393267 DNJ393267:DNL393267 DXF393267:DXH393267 EHB393267:EHD393267 EQX393267:EQZ393267 FAT393267:FAV393267 FKP393267:FKR393267 FUL393267:FUN393267 GEH393267:GEJ393267 GOD393267:GOF393267 GXZ393267:GYB393267 HHV393267:HHX393267 HRR393267:HRT393267 IBN393267:IBP393267 ILJ393267:ILL393267 IVF393267:IVH393267 JFB393267:JFD393267 JOX393267:JOZ393267 JYT393267:JYV393267 KIP393267:KIR393267 KSL393267:KSN393267 LCH393267:LCJ393267 LMD393267:LMF393267 LVZ393267:LWB393267 MFV393267:MFX393267 MPR393267:MPT393267 MZN393267:MZP393267 NJJ393267:NJL393267 NTF393267:NTH393267 ODB393267:ODD393267 OMX393267:OMZ393267 OWT393267:OWV393267 PGP393267:PGR393267 PQL393267:PQN393267 QAH393267:QAJ393267 QKD393267:QKF393267 QTZ393267:QUB393267 RDV393267:RDX393267 RNR393267:RNT393267 RXN393267:RXP393267 SHJ393267:SHL393267 SRF393267:SRH393267 TBB393267:TBD393267 TKX393267:TKZ393267 TUT393267:TUV393267 UEP393267:UER393267 UOL393267:UON393267 UYH393267:UYJ393267 VID393267:VIF393267 VRZ393267:VSB393267 WBV393267:WBX393267 WLR393267:WLT393267 WVN393267:WVP393267 E458802:G458802 JB458803:JD458803 SX458803:SZ458803 ACT458803:ACV458803 AMP458803:AMR458803 AWL458803:AWN458803 BGH458803:BGJ458803 BQD458803:BQF458803 BZZ458803:CAB458803 CJV458803:CJX458803 CTR458803:CTT458803 DDN458803:DDP458803 DNJ458803:DNL458803 DXF458803:DXH458803 EHB458803:EHD458803 EQX458803:EQZ458803 FAT458803:FAV458803 FKP458803:FKR458803 FUL458803:FUN458803 GEH458803:GEJ458803 GOD458803:GOF458803 GXZ458803:GYB458803 HHV458803:HHX458803 HRR458803:HRT458803 IBN458803:IBP458803 ILJ458803:ILL458803 IVF458803:IVH458803 JFB458803:JFD458803 JOX458803:JOZ458803 JYT458803:JYV458803 KIP458803:KIR458803 KSL458803:KSN458803 LCH458803:LCJ458803 LMD458803:LMF458803 LVZ458803:LWB458803 MFV458803:MFX458803 MPR458803:MPT458803 MZN458803:MZP458803 NJJ458803:NJL458803 NTF458803:NTH458803 ODB458803:ODD458803 OMX458803:OMZ458803 OWT458803:OWV458803 PGP458803:PGR458803 PQL458803:PQN458803 QAH458803:QAJ458803 QKD458803:QKF458803 QTZ458803:QUB458803 RDV458803:RDX458803 RNR458803:RNT458803 RXN458803:RXP458803 SHJ458803:SHL458803 SRF458803:SRH458803 TBB458803:TBD458803 TKX458803:TKZ458803 TUT458803:TUV458803 UEP458803:UER458803 UOL458803:UON458803 UYH458803:UYJ458803 VID458803:VIF458803 VRZ458803:VSB458803 WBV458803:WBX458803 WLR458803:WLT458803 WVN458803:WVP458803 E524338:G524338 JB524339:JD524339 SX524339:SZ524339 ACT524339:ACV524339 AMP524339:AMR524339 AWL524339:AWN524339 BGH524339:BGJ524339 BQD524339:BQF524339 BZZ524339:CAB524339 CJV524339:CJX524339 CTR524339:CTT524339 DDN524339:DDP524339 DNJ524339:DNL524339 DXF524339:DXH524339 EHB524339:EHD524339 EQX524339:EQZ524339 FAT524339:FAV524339 FKP524339:FKR524339 FUL524339:FUN524339 GEH524339:GEJ524339 GOD524339:GOF524339 GXZ524339:GYB524339 HHV524339:HHX524339 HRR524339:HRT524339 IBN524339:IBP524339 ILJ524339:ILL524339 IVF524339:IVH524339 JFB524339:JFD524339 JOX524339:JOZ524339 JYT524339:JYV524339 KIP524339:KIR524339 KSL524339:KSN524339 LCH524339:LCJ524339 LMD524339:LMF524339 LVZ524339:LWB524339 MFV524339:MFX524339 MPR524339:MPT524339 MZN524339:MZP524339 NJJ524339:NJL524339 NTF524339:NTH524339 ODB524339:ODD524339 OMX524339:OMZ524339 OWT524339:OWV524339 PGP524339:PGR524339 PQL524339:PQN524339 QAH524339:QAJ524339 QKD524339:QKF524339 QTZ524339:QUB524339 RDV524339:RDX524339 RNR524339:RNT524339 RXN524339:RXP524339 SHJ524339:SHL524339 SRF524339:SRH524339 TBB524339:TBD524339 TKX524339:TKZ524339 TUT524339:TUV524339 UEP524339:UER524339 UOL524339:UON524339 UYH524339:UYJ524339 VID524339:VIF524339 VRZ524339:VSB524339 WBV524339:WBX524339 WLR524339:WLT524339 WVN524339:WVP524339 E589874:G589874 JB589875:JD589875 SX589875:SZ589875 ACT589875:ACV589875 AMP589875:AMR589875 AWL589875:AWN589875 BGH589875:BGJ589875 BQD589875:BQF589875 BZZ589875:CAB589875 CJV589875:CJX589875 CTR589875:CTT589875 DDN589875:DDP589875 DNJ589875:DNL589875 DXF589875:DXH589875 EHB589875:EHD589875 EQX589875:EQZ589875 FAT589875:FAV589875 FKP589875:FKR589875 FUL589875:FUN589875 GEH589875:GEJ589875 GOD589875:GOF589875 GXZ589875:GYB589875 HHV589875:HHX589875 HRR589875:HRT589875 IBN589875:IBP589875 ILJ589875:ILL589875 IVF589875:IVH589875 JFB589875:JFD589875 JOX589875:JOZ589875 JYT589875:JYV589875 KIP589875:KIR589875 KSL589875:KSN589875 LCH589875:LCJ589875 LMD589875:LMF589875 LVZ589875:LWB589875 MFV589875:MFX589875 MPR589875:MPT589875 MZN589875:MZP589875 NJJ589875:NJL589875 NTF589875:NTH589875 ODB589875:ODD589875 OMX589875:OMZ589875 OWT589875:OWV589875 PGP589875:PGR589875 PQL589875:PQN589875 QAH589875:QAJ589875 QKD589875:QKF589875 QTZ589875:QUB589875 RDV589875:RDX589875 RNR589875:RNT589875 RXN589875:RXP589875 SHJ589875:SHL589875 SRF589875:SRH589875 TBB589875:TBD589875 TKX589875:TKZ589875 TUT589875:TUV589875 UEP589875:UER589875 UOL589875:UON589875 UYH589875:UYJ589875 VID589875:VIF589875 VRZ589875:VSB589875 WBV589875:WBX589875 WLR589875:WLT589875 WVN589875:WVP589875 E655410:G655410 JB655411:JD655411 SX655411:SZ655411 ACT655411:ACV655411 AMP655411:AMR655411 AWL655411:AWN655411 BGH655411:BGJ655411 BQD655411:BQF655411 BZZ655411:CAB655411 CJV655411:CJX655411 CTR655411:CTT655411 DDN655411:DDP655411 DNJ655411:DNL655411 DXF655411:DXH655411 EHB655411:EHD655411 EQX655411:EQZ655411 FAT655411:FAV655411 FKP655411:FKR655411 FUL655411:FUN655411 GEH655411:GEJ655411 GOD655411:GOF655411 GXZ655411:GYB655411 HHV655411:HHX655411 HRR655411:HRT655411 IBN655411:IBP655411 ILJ655411:ILL655411 IVF655411:IVH655411 JFB655411:JFD655411 JOX655411:JOZ655411 JYT655411:JYV655411 KIP655411:KIR655411 KSL655411:KSN655411 LCH655411:LCJ655411 LMD655411:LMF655411 LVZ655411:LWB655411 MFV655411:MFX655411 MPR655411:MPT655411 MZN655411:MZP655411 NJJ655411:NJL655411 NTF655411:NTH655411 ODB655411:ODD655411 OMX655411:OMZ655411 OWT655411:OWV655411 PGP655411:PGR655411 PQL655411:PQN655411 QAH655411:QAJ655411 QKD655411:QKF655411 QTZ655411:QUB655411 RDV655411:RDX655411 RNR655411:RNT655411 RXN655411:RXP655411 SHJ655411:SHL655411 SRF655411:SRH655411 TBB655411:TBD655411 TKX655411:TKZ655411 TUT655411:TUV655411 UEP655411:UER655411 UOL655411:UON655411 UYH655411:UYJ655411 VID655411:VIF655411 VRZ655411:VSB655411 WBV655411:WBX655411 WLR655411:WLT655411 WVN655411:WVP655411 E720946:G720946 JB720947:JD720947 SX720947:SZ720947 ACT720947:ACV720947 AMP720947:AMR720947 AWL720947:AWN720947 BGH720947:BGJ720947 BQD720947:BQF720947 BZZ720947:CAB720947 CJV720947:CJX720947 CTR720947:CTT720947 DDN720947:DDP720947 DNJ720947:DNL720947 DXF720947:DXH720947 EHB720947:EHD720947 EQX720947:EQZ720947 FAT720947:FAV720947 FKP720947:FKR720947 FUL720947:FUN720947 GEH720947:GEJ720947 GOD720947:GOF720947 GXZ720947:GYB720947 HHV720947:HHX720947 HRR720947:HRT720947 IBN720947:IBP720947 ILJ720947:ILL720947 IVF720947:IVH720947 JFB720947:JFD720947 JOX720947:JOZ720947 JYT720947:JYV720947 KIP720947:KIR720947 KSL720947:KSN720947 LCH720947:LCJ720947 LMD720947:LMF720947 LVZ720947:LWB720947 MFV720947:MFX720947 MPR720947:MPT720947 MZN720947:MZP720947 NJJ720947:NJL720947 NTF720947:NTH720947 ODB720947:ODD720947 OMX720947:OMZ720947 OWT720947:OWV720947 PGP720947:PGR720947 PQL720947:PQN720947 QAH720947:QAJ720947 QKD720947:QKF720947 QTZ720947:QUB720947 RDV720947:RDX720947 RNR720947:RNT720947 RXN720947:RXP720947 SHJ720947:SHL720947 SRF720947:SRH720947 TBB720947:TBD720947 TKX720947:TKZ720947 TUT720947:TUV720947 UEP720947:UER720947 UOL720947:UON720947 UYH720947:UYJ720947 VID720947:VIF720947 VRZ720947:VSB720947 WBV720947:WBX720947 WLR720947:WLT720947 WVN720947:WVP720947 E786482:G786482 JB786483:JD786483 SX786483:SZ786483 ACT786483:ACV786483 AMP786483:AMR786483 AWL786483:AWN786483 BGH786483:BGJ786483 BQD786483:BQF786483 BZZ786483:CAB786483 CJV786483:CJX786483 CTR786483:CTT786483 DDN786483:DDP786483 DNJ786483:DNL786483 DXF786483:DXH786483 EHB786483:EHD786483 EQX786483:EQZ786483 FAT786483:FAV786483 FKP786483:FKR786483 FUL786483:FUN786483 GEH786483:GEJ786483 GOD786483:GOF786483 GXZ786483:GYB786483 HHV786483:HHX786483 HRR786483:HRT786483 IBN786483:IBP786483 ILJ786483:ILL786483 IVF786483:IVH786483 JFB786483:JFD786483 JOX786483:JOZ786483 JYT786483:JYV786483 KIP786483:KIR786483 KSL786483:KSN786483 LCH786483:LCJ786483 LMD786483:LMF786483 LVZ786483:LWB786483 MFV786483:MFX786483 MPR786483:MPT786483 MZN786483:MZP786483 NJJ786483:NJL786483 NTF786483:NTH786483 ODB786483:ODD786483 OMX786483:OMZ786483 OWT786483:OWV786483 PGP786483:PGR786483 PQL786483:PQN786483 QAH786483:QAJ786483 QKD786483:QKF786483 QTZ786483:QUB786483 RDV786483:RDX786483 RNR786483:RNT786483 RXN786483:RXP786483 SHJ786483:SHL786483 SRF786483:SRH786483 TBB786483:TBD786483 TKX786483:TKZ786483 TUT786483:TUV786483 UEP786483:UER786483 UOL786483:UON786483 UYH786483:UYJ786483 VID786483:VIF786483 VRZ786483:VSB786483 WBV786483:WBX786483 WLR786483:WLT786483 WVN786483:WVP786483 E852018:G852018 JB852019:JD852019 SX852019:SZ852019 ACT852019:ACV852019 AMP852019:AMR852019 AWL852019:AWN852019 BGH852019:BGJ852019 BQD852019:BQF852019 BZZ852019:CAB852019 CJV852019:CJX852019 CTR852019:CTT852019 DDN852019:DDP852019 DNJ852019:DNL852019 DXF852019:DXH852019 EHB852019:EHD852019 EQX852019:EQZ852019 FAT852019:FAV852019 FKP852019:FKR852019 FUL852019:FUN852019 GEH852019:GEJ852019 GOD852019:GOF852019 GXZ852019:GYB852019 HHV852019:HHX852019 HRR852019:HRT852019 IBN852019:IBP852019 ILJ852019:ILL852019 IVF852019:IVH852019 JFB852019:JFD852019 JOX852019:JOZ852019 JYT852019:JYV852019 KIP852019:KIR852019 KSL852019:KSN852019 LCH852019:LCJ852019 LMD852019:LMF852019 LVZ852019:LWB852019 MFV852019:MFX852019 MPR852019:MPT852019 MZN852019:MZP852019 NJJ852019:NJL852019 NTF852019:NTH852019 ODB852019:ODD852019 OMX852019:OMZ852019 OWT852019:OWV852019 PGP852019:PGR852019 PQL852019:PQN852019 QAH852019:QAJ852019 QKD852019:QKF852019 QTZ852019:QUB852019 RDV852019:RDX852019 RNR852019:RNT852019 RXN852019:RXP852019 SHJ852019:SHL852019 SRF852019:SRH852019 TBB852019:TBD852019 TKX852019:TKZ852019 TUT852019:TUV852019 UEP852019:UER852019 UOL852019:UON852019 UYH852019:UYJ852019 VID852019:VIF852019 VRZ852019:VSB852019 WBV852019:WBX852019 WLR852019:WLT852019 WVN852019:WVP852019 E917554:G917554 JB917555:JD917555 SX917555:SZ917555 ACT917555:ACV917555 AMP917555:AMR917555 AWL917555:AWN917555 BGH917555:BGJ917555 BQD917555:BQF917555 BZZ917555:CAB917555 CJV917555:CJX917555 CTR917555:CTT917555 DDN917555:DDP917555 DNJ917555:DNL917555 DXF917555:DXH917555 EHB917555:EHD917555 EQX917555:EQZ917555 FAT917555:FAV917555 FKP917555:FKR917555 FUL917555:FUN917555 GEH917555:GEJ917555 GOD917555:GOF917555 GXZ917555:GYB917555 HHV917555:HHX917555 HRR917555:HRT917555 IBN917555:IBP917555 ILJ917555:ILL917555 IVF917555:IVH917555 JFB917555:JFD917555 JOX917555:JOZ917555 JYT917555:JYV917555 KIP917555:KIR917555 KSL917555:KSN917555 LCH917555:LCJ917555 LMD917555:LMF917555 LVZ917555:LWB917555 MFV917555:MFX917555 MPR917555:MPT917555 MZN917555:MZP917555 NJJ917555:NJL917555 NTF917555:NTH917555 ODB917555:ODD917555 OMX917555:OMZ917555 OWT917555:OWV917555 PGP917555:PGR917555 PQL917555:PQN917555 QAH917555:QAJ917555 QKD917555:QKF917555 QTZ917555:QUB917555 RDV917555:RDX917555 RNR917555:RNT917555 RXN917555:RXP917555 SHJ917555:SHL917555 SRF917555:SRH917555 TBB917555:TBD917555 TKX917555:TKZ917555 TUT917555:TUV917555 UEP917555:UER917555 UOL917555:UON917555 UYH917555:UYJ917555 VID917555:VIF917555 VRZ917555:VSB917555 WBV917555:WBX917555 WLR917555:WLT917555 WVN917555:WVP917555 E983090:G983090 JB983091:JD983091 SX983091:SZ983091 ACT983091:ACV983091 AMP983091:AMR983091 AWL983091:AWN983091 BGH983091:BGJ983091 BQD983091:BQF983091 BZZ983091:CAB983091 CJV983091:CJX983091 CTR983091:CTT983091 DDN983091:DDP983091 DNJ983091:DNL983091 DXF983091:DXH983091 EHB983091:EHD983091 EQX983091:EQZ983091 FAT983091:FAV983091 FKP983091:FKR983091 FUL983091:FUN983091 GEH983091:GEJ983091 GOD983091:GOF983091 GXZ983091:GYB983091 HHV983091:HHX983091 HRR983091:HRT983091 IBN983091:IBP983091 ILJ983091:ILL983091 IVF983091:IVH983091 JFB983091:JFD983091 JOX983091:JOZ983091 JYT983091:JYV983091 KIP983091:KIR983091 KSL983091:KSN983091 LCH983091:LCJ983091 LMD983091:LMF983091 LVZ983091:LWB983091 MFV983091:MFX983091 MPR983091:MPT983091 MZN983091:MZP983091 NJJ983091:NJL983091 NTF983091:NTH983091 ODB983091:ODD983091 OMX983091:OMZ983091 OWT983091:OWV983091 PGP983091:PGR983091 PQL983091:PQN983091 QAH983091:QAJ983091 QKD983091:QKF983091 QTZ983091:QUB983091 RDV983091:RDX983091 RNR983091:RNT983091 RXN983091:RXP983091 SHJ983091:SHL983091 SRF983091:SRH983091 TBB983091:TBD983091 TKX983091:TKZ983091 TUT983091:TUV983091 UEP983091:UER983091 UOL983091:UON983091 UYH983091:UYJ983091 VID983091:VIF983091 VRZ983091:VSB983091 WBV983091:WBX983091 WLR983091:WLT983091 WVN983091:WVP983091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I65551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I131087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I196623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I262159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I327695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I393231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I458767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I524303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I589839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I655375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I720911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I786447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I851983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I917519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I983055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JB7:JD17 SX7:SZ17 ACT7:ACV17 AMP7:AMR17 AWL7:AWN17 BGH7:BGJ17 BQD7:BQF17 BZZ7:CAB17 CJV7:CJX17 CTR7:CTT17 DDN7:DDP17 DNJ7:DNL17 DXF7:DXH17 EHB7:EHD17 EQX7:EQZ17 FAT7:FAV17 FKP7:FKR17 FUL7:FUN17 GEH7:GEJ17 GOD7:GOF17 GXZ7:GYB17 HHV7:HHX17 HRR7:HRT17 IBN7:IBP17 ILJ7:ILL17 IVF7:IVH17 JFB7:JFD17 JOX7:JOZ17 JYT7:JYV17 KIP7:KIR17 KSL7:KSN17 LCH7:LCJ17 LMD7:LMF17 LVZ7:LWB17 MFV7:MFX17 MPR7:MPT17 MZN7:MZP17 NJJ7:NJL17 NTF7:NTH17 ODB7:ODD17 OMX7:OMZ17 OWT7:OWV17 PGP7:PGR17 PQL7:PQN17 QAH7:QAJ17 QKD7:QKF17 QTZ7:QUB17 RDV7:RDX17 RNR7:RNT17 RXN7:RXP17 SHJ7:SHL17 SRF7:SRH17 TBB7:TBD17 TKX7:TKZ17 TUT7:TUV17 UEP7:UER17 UOL7:UON17 UYH7:UYJ17 VID7:VIF17 VRZ7:VSB17 WBV7:WBX17 WLR7:WLT17 WVN7:WVP17 E65545:G65553 JB65546:JD65554 SX65546:SZ65554 ACT65546:ACV65554 AMP65546:AMR65554 AWL65546:AWN65554 BGH65546:BGJ65554 BQD65546:BQF65554 BZZ65546:CAB65554 CJV65546:CJX65554 CTR65546:CTT65554 DDN65546:DDP65554 DNJ65546:DNL65554 DXF65546:DXH65554 EHB65546:EHD65554 EQX65546:EQZ65554 FAT65546:FAV65554 FKP65546:FKR65554 FUL65546:FUN65554 GEH65546:GEJ65554 GOD65546:GOF65554 GXZ65546:GYB65554 HHV65546:HHX65554 HRR65546:HRT65554 IBN65546:IBP65554 ILJ65546:ILL65554 IVF65546:IVH65554 JFB65546:JFD65554 JOX65546:JOZ65554 JYT65546:JYV65554 KIP65546:KIR65554 KSL65546:KSN65554 LCH65546:LCJ65554 LMD65546:LMF65554 LVZ65546:LWB65554 MFV65546:MFX65554 MPR65546:MPT65554 MZN65546:MZP65554 NJJ65546:NJL65554 NTF65546:NTH65554 ODB65546:ODD65554 OMX65546:OMZ65554 OWT65546:OWV65554 PGP65546:PGR65554 PQL65546:PQN65554 QAH65546:QAJ65554 QKD65546:QKF65554 QTZ65546:QUB65554 RDV65546:RDX65554 RNR65546:RNT65554 RXN65546:RXP65554 SHJ65546:SHL65554 SRF65546:SRH65554 TBB65546:TBD65554 TKX65546:TKZ65554 TUT65546:TUV65554 UEP65546:UER65554 UOL65546:UON65554 UYH65546:UYJ65554 VID65546:VIF65554 VRZ65546:VSB65554 WBV65546:WBX65554 WLR65546:WLT65554 WVN65546:WVP65554 E131081:G131089 JB131082:JD131090 SX131082:SZ131090 ACT131082:ACV131090 AMP131082:AMR131090 AWL131082:AWN131090 BGH131082:BGJ131090 BQD131082:BQF131090 BZZ131082:CAB131090 CJV131082:CJX131090 CTR131082:CTT131090 DDN131082:DDP131090 DNJ131082:DNL131090 DXF131082:DXH131090 EHB131082:EHD131090 EQX131082:EQZ131090 FAT131082:FAV131090 FKP131082:FKR131090 FUL131082:FUN131090 GEH131082:GEJ131090 GOD131082:GOF131090 GXZ131082:GYB131090 HHV131082:HHX131090 HRR131082:HRT131090 IBN131082:IBP131090 ILJ131082:ILL131090 IVF131082:IVH131090 JFB131082:JFD131090 JOX131082:JOZ131090 JYT131082:JYV131090 KIP131082:KIR131090 KSL131082:KSN131090 LCH131082:LCJ131090 LMD131082:LMF131090 LVZ131082:LWB131090 MFV131082:MFX131090 MPR131082:MPT131090 MZN131082:MZP131090 NJJ131082:NJL131090 NTF131082:NTH131090 ODB131082:ODD131090 OMX131082:OMZ131090 OWT131082:OWV131090 PGP131082:PGR131090 PQL131082:PQN131090 QAH131082:QAJ131090 QKD131082:QKF131090 QTZ131082:QUB131090 RDV131082:RDX131090 RNR131082:RNT131090 RXN131082:RXP131090 SHJ131082:SHL131090 SRF131082:SRH131090 TBB131082:TBD131090 TKX131082:TKZ131090 TUT131082:TUV131090 UEP131082:UER131090 UOL131082:UON131090 UYH131082:UYJ131090 VID131082:VIF131090 VRZ131082:VSB131090 WBV131082:WBX131090 WLR131082:WLT131090 WVN131082:WVP131090 E196617:G196625 JB196618:JD196626 SX196618:SZ196626 ACT196618:ACV196626 AMP196618:AMR196626 AWL196618:AWN196626 BGH196618:BGJ196626 BQD196618:BQF196626 BZZ196618:CAB196626 CJV196618:CJX196626 CTR196618:CTT196626 DDN196618:DDP196626 DNJ196618:DNL196626 DXF196618:DXH196626 EHB196618:EHD196626 EQX196618:EQZ196626 FAT196618:FAV196626 FKP196618:FKR196626 FUL196618:FUN196626 GEH196618:GEJ196626 GOD196618:GOF196626 GXZ196618:GYB196626 HHV196618:HHX196626 HRR196618:HRT196626 IBN196618:IBP196626 ILJ196618:ILL196626 IVF196618:IVH196626 JFB196618:JFD196626 JOX196618:JOZ196626 JYT196618:JYV196626 KIP196618:KIR196626 KSL196618:KSN196626 LCH196618:LCJ196626 LMD196618:LMF196626 LVZ196618:LWB196626 MFV196618:MFX196626 MPR196618:MPT196626 MZN196618:MZP196626 NJJ196618:NJL196626 NTF196618:NTH196626 ODB196618:ODD196626 OMX196618:OMZ196626 OWT196618:OWV196626 PGP196618:PGR196626 PQL196618:PQN196626 QAH196618:QAJ196626 QKD196618:QKF196626 QTZ196618:QUB196626 RDV196618:RDX196626 RNR196618:RNT196626 RXN196618:RXP196626 SHJ196618:SHL196626 SRF196618:SRH196626 TBB196618:TBD196626 TKX196618:TKZ196626 TUT196618:TUV196626 UEP196618:UER196626 UOL196618:UON196626 UYH196618:UYJ196626 VID196618:VIF196626 VRZ196618:VSB196626 WBV196618:WBX196626 WLR196618:WLT196626 WVN196618:WVP196626 E262153:G262161 JB262154:JD262162 SX262154:SZ262162 ACT262154:ACV262162 AMP262154:AMR262162 AWL262154:AWN262162 BGH262154:BGJ262162 BQD262154:BQF262162 BZZ262154:CAB262162 CJV262154:CJX262162 CTR262154:CTT262162 DDN262154:DDP262162 DNJ262154:DNL262162 DXF262154:DXH262162 EHB262154:EHD262162 EQX262154:EQZ262162 FAT262154:FAV262162 FKP262154:FKR262162 FUL262154:FUN262162 GEH262154:GEJ262162 GOD262154:GOF262162 GXZ262154:GYB262162 HHV262154:HHX262162 HRR262154:HRT262162 IBN262154:IBP262162 ILJ262154:ILL262162 IVF262154:IVH262162 JFB262154:JFD262162 JOX262154:JOZ262162 JYT262154:JYV262162 KIP262154:KIR262162 KSL262154:KSN262162 LCH262154:LCJ262162 LMD262154:LMF262162 LVZ262154:LWB262162 MFV262154:MFX262162 MPR262154:MPT262162 MZN262154:MZP262162 NJJ262154:NJL262162 NTF262154:NTH262162 ODB262154:ODD262162 OMX262154:OMZ262162 OWT262154:OWV262162 PGP262154:PGR262162 PQL262154:PQN262162 QAH262154:QAJ262162 QKD262154:QKF262162 QTZ262154:QUB262162 RDV262154:RDX262162 RNR262154:RNT262162 RXN262154:RXP262162 SHJ262154:SHL262162 SRF262154:SRH262162 TBB262154:TBD262162 TKX262154:TKZ262162 TUT262154:TUV262162 UEP262154:UER262162 UOL262154:UON262162 UYH262154:UYJ262162 VID262154:VIF262162 VRZ262154:VSB262162 WBV262154:WBX262162 WLR262154:WLT262162 WVN262154:WVP262162 E327689:G327697 JB327690:JD327698 SX327690:SZ327698 ACT327690:ACV327698 AMP327690:AMR327698 AWL327690:AWN327698 BGH327690:BGJ327698 BQD327690:BQF327698 BZZ327690:CAB327698 CJV327690:CJX327698 CTR327690:CTT327698 DDN327690:DDP327698 DNJ327690:DNL327698 DXF327690:DXH327698 EHB327690:EHD327698 EQX327690:EQZ327698 FAT327690:FAV327698 FKP327690:FKR327698 FUL327690:FUN327698 GEH327690:GEJ327698 GOD327690:GOF327698 GXZ327690:GYB327698 HHV327690:HHX327698 HRR327690:HRT327698 IBN327690:IBP327698 ILJ327690:ILL327698 IVF327690:IVH327698 JFB327690:JFD327698 JOX327690:JOZ327698 JYT327690:JYV327698 KIP327690:KIR327698 KSL327690:KSN327698 LCH327690:LCJ327698 LMD327690:LMF327698 LVZ327690:LWB327698 MFV327690:MFX327698 MPR327690:MPT327698 MZN327690:MZP327698 NJJ327690:NJL327698 NTF327690:NTH327698 ODB327690:ODD327698 OMX327690:OMZ327698 OWT327690:OWV327698 PGP327690:PGR327698 PQL327690:PQN327698 QAH327690:QAJ327698 QKD327690:QKF327698 QTZ327690:QUB327698 RDV327690:RDX327698 RNR327690:RNT327698 RXN327690:RXP327698 SHJ327690:SHL327698 SRF327690:SRH327698 TBB327690:TBD327698 TKX327690:TKZ327698 TUT327690:TUV327698 UEP327690:UER327698 UOL327690:UON327698 UYH327690:UYJ327698 VID327690:VIF327698 VRZ327690:VSB327698 WBV327690:WBX327698 WLR327690:WLT327698 WVN327690:WVP327698 E393225:G393233 JB393226:JD393234 SX393226:SZ393234 ACT393226:ACV393234 AMP393226:AMR393234 AWL393226:AWN393234 BGH393226:BGJ393234 BQD393226:BQF393234 BZZ393226:CAB393234 CJV393226:CJX393234 CTR393226:CTT393234 DDN393226:DDP393234 DNJ393226:DNL393234 DXF393226:DXH393234 EHB393226:EHD393234 EQX393226:EQZ393234 FAT393226:FAV393234 FKP393226:FKR393234 FUL393226:FUN393234 GEH393226:GEJ393234 GOD393226:GOF393234 GXZ393226:GYB393234 HHV393226:HHX393234 HRR393226:HRT393234 IBN393226:IBP393234 ILJ393226:ILL393234 IVF393226:IVH393234 JFB393226:JFD393234 JOX393226:JOZ393234 JYT393226:JYV393234 KIP393226:KIR393234 KSL393226:KSN393234 LCH393226:LCJ393234 LMD393226:LMF393234 LVZ393226:LWB393234 MFV393226:MFX393234 MPR393226:MPT393234 MZN393226:MZP393234 NJJ393226:NJL393234 NTF393226:NTH393234 ODB393226:ODD393234 OMX393226:OMZ393234 OWT393226:OWV393234 PGP393226:PGR393234 PQL393226:PQN393234 QAH393226:QAJ393234 QKD393226:QKF393234 QTZ393226:QUB393234 RDV393226:RDX393234 RNR393226:RNT393234 RXN393226:RXP393234 SHJ393226:SHL393234 SRF393226:SRH393234 TBB393226:TBD393234 TKX393226:TKZ393234 TUT393226:TUV393234 UEP393226:UER393234 UOL393226:UON393234 UYH393226:UYJ393234 VID393226:VIF393234 VRZ393226:VSB393234 WBV393226:WBX393234 WLR393226:WLT393234 WVN393226:WVP393234 E458761:G458769 JB458762:JD458770 SX458762:SZ458770 ACT458762:ACV458770 AMP458762:AMR458770 AWL458762:AWN458770 BGH458762:BGJ458770 BQD458762:BQF458770 BZZ458762:CAB458770 CJV458762:CJX458770 CTR458762:CTT458770 DDN458762:DDP458770 DNJ458762:DNL458770 DXF458762:DXH458770 EHB458762:EHD458770 EQX458762:EQZ458770 FAT458762:FAV458770 FKP458762:FKR458770 FUL458762:FUN458770 GEH458762:GEJ458770 GOD458762:GOF458770 GXZ458762:GYB458770 HHV458762:HHX458770 HRR458762:HRT458770 IBN458762:IBP458770 ILJ458762:ILL458770 IVF458762:IVH458770 JFB458762:JFD458770 JOX458762:JOZ458770 JYT458762:JYV458770 KIP458762:KIR458770 KSL458762:KSN458770 LCH458762:LCJ458770 LMD458762:LMF458770 LVZ458762:LWB458770 MFV458762:MFX458770 MPR458762:MPT458770 MZN458762:MZP458770 NJJ458762:NJL458770 NTF458762:NTH458770 ODB458762:ODD458770 OMX458762:OMZ458770 OWT458762:OWV458770 PGP458762:PGR458770 PQL458762:PQN458770 QAH458762:QAJ458770 QKD458762:QKF458770 QTZ458762:QUB458770 RDV458762:RDX458770 RNR458762:RNT458770 RXN458762:RXP458770 SHJ458762:SHL458770 SRF458762:SRH458770 TBB458762:TBD458770 TKX458762:TKZ458770 TUT458762:TUV458770 UEP458762:UER458770 UOL458762:UON458770 UYH458762:UYJ458770 VID458762:VIF458770 VRZ458762:VSB458770 WBV458762:WBX458770 WLR458762:WLT458770 WVN458762:WVP458770 E524297:G524305 JB524298:JD524306 SX524298:SZ524306 ACT524298:ACV524306 AMP524298:AMR524306 AWL524298:AWN524306 BGH524298:BGJ524306 BQD524298:BQF524306 BZZ524298:CAB524306 CJV524298:CJX524306 CTR524298:CTT524306 DDN524298:DDP524306 DNJ524298:DNL524306 DXF524298:DXH524306 EHB524298:EHD524306 EQX524298:EQZ524306 FAT524298:FAV524306 FKP524298:FKR524306 FUL524298:FUN524306 GEH524298:GEJ524306 GOD524298:GOF524306 GXZ524298:GYB524306 HHV524298:HHX524306 HRR524298:HRT524306 IBN524298:IBP524306 ILJ524298:ILL524306 IVF524298:IVH524306 JFB524298:JFD524306 JOX524298:JOZ524306 JYT524298:JYV524306 KIP524298:KIR524306 KSL524298:KSN524306 LCH524298:LCJ524306 LMD524298:LMF524306 LVZ524298:LWB524306 MFV524298:MFX524306 MPR524298:MPT524306 MZN524298:MZP524306 NJJ524298:NJL524306 NTF524298:NTH524306 ODB524298:ODD524306 OMX524298:OMZ524306 OWT524298:OWV524306 PGP524298:PGR524306 PQL524298:PQN524306 QAH524298:QAJ524306 QKD524298:QKF524306 QTZ524298:QUB524306 RDV524298:RDX524306 RNR524298:RNT524306 RXN524298:RXP524306 SHJ524298:SHL524306 SRF524298:SRH524306 TBB524298:TBD524306 TKX524298:TKZ524306 TUT524298:TUV524306 UEP524298:UER524306 UOL524298:UON524306 UYH524298:UYJ524306 VID524298:VIF524306 VRZ524298:VSB524306 WBV524298:WBX524306 WLR524298:WLT524306 WVN524298:WVP524306 E589833:G589841 JB589834:JD589842 SX589834:SZ589842 ACT589834:ACV589842 AMP589834:AMR589842 AWL589834:AWN589842 BGH589834:BGJ589842 BQD589834:BQF589842 BZZ589834:CAB589842 CJV589834:CJX589842 CTR589834:CTT589842 DDN589834:DDP589842 DNJ589834:DNL589842 DXF589834:DXH589842 EHB589834:EHD589842 EQX589834:EQZ589842 FAT589834:FAV589842 FKP589834:FKR589842 FUL589834:FUN589842 GEH589834:GEJ589842 GOD589834:GOF589842 GXZ589834:GYB589842 HHV589834:HHX589842 HRR589834:HRT589842 IBN589834:IBP589842 ILJ589834:ILL589842 IVF589834:IVH589842 JFB589834:JFD589842 JOX589834:JOZ589842 JYT589834:JYV589842 KIP589834:KIR589842 KSL589834:KSN589842 LCH589834:LCJ589842 LMD589834:LMF589842 LVZ589834:LWB589842 MFV589834:MFX589842 MPR589834:MPT589842 MZN589834:MZP589842 NJJ589834:NJL589842 NTF589834:NTH589842 ODB589834:ODD589842 OMX589834:OMZ589842 OWT589834:OWV589842 PGP589834:PGR589842 PQL589834:PQN589842 QAH589834:QAJ589842 QKD589834:QKF589842 QTZ589834:QUB589842 RDV589834:RDX589842 RNR589834:RNT589842 RXN589834:RXP589842 SHJ589834:SHL589842 SRF589834:SRH589842 TBB589834:TBD589842 TKX589834:TKZ589842 TUT589834:TUV589842 UEP589834:UER589842 UOL589834:UON589842 UYH589834:UYJ589842 VID589834:VIF589842 VRZ589834:VSB589842 WBV589834:WBX589842 WLR589834:WLT589842 WVN589834:WVP589842 E655369:G655377 JB655370:JD655378 SX655370:SZ655378 ACT655370:ACV655378 AMP655370:AMR655378 AWL655370:AWN655378 BGH655370:BGJ655378 BQD655370:BQF655378 BZZ655370:CAB655378 CJV655370:CJX655378 CTR655370:CTT655378 DDN655370:DDP655378 DNJ655370:DNL655378 DXF655370:DXH655378 EHB655370:EHD655378 EQX655370:EQZ655378 FAT655370:FAV655378 FKP655370:FKR655378 FUL655370:FUN655378 GEH655370:GEJ655378 GOD655370:GOF655378 GXZ655370:GYB655378 HHV655370:HHX655378 HRR655370:HRT655378 IBN655370:IBP655378 ILJ655370:ILL655378 IVF655370:IVH655378 JFB655370:JFD655378 JOX655370:JOZ655378 JYT655370:JYV655378 KIP655370:KIR655378 KSL655370:KSN655378 LCH655370:LCJ655378 LMD655370:LMF655378 LVZ655370:LWB655378 MFV655370:MFX655378 MPR655370:MPT655378 MZN655370:MZP655378 NJJ655370:NJL655378 NTF655370:NTH655378 ODB655370:ODD655378 OMX655370:OMZ655378 OWT655370:OWV655378 PGP655370:PGR655378 PQL655370:PQN655378 QAH655370:QAJ655378 QKD655370:QKF655378 QTZ655370:QUB655378 RDV655370:RDX655378 RNR655370:RNT655378 RXN655370:RXP655378 SHJ655370:SHL655378 SRF655370:SRH655378 TBB655370:TBD655378 TKX655370:TKZ655378 TUT655370:TUV655378 UEP655370:UER655378 UOL655370:UON655378 UYH655370:UYJ655378 VID655370:VIF655378 VRZ655370:VSB655378 WBV655370:WBX655378 WLR655370:WLT655378 WVN655370:WVP655378 E720905:G720913 JB720906:JD720914 SX720906:SZ720914 ACT720906:ACV720914 AMP720906:AMR720914 AWL720906:AWN720914 BGH720906:BGJ720914 BQD720906:BQF720914 BZZ720906:CAB720914 CJV720906:CJX720914 CTR720906:CTT720914 DDN720906:DDP720914 DNJ720906:DNL720914 DXF720906:DXH720914 EHB720906:EHD720914 EQX720906:EQZ720914 FAT720906:FAV720914 FKP720906:FKR720914 FUL720906:FUN720914 GEH720906:GEJ720914 GOD720906:GOF720914 GXZ720906:GYB720914 HHV720906:HHX720914 HRR720906:HRT720914 IBN720906:IBP720914 ILJ720906:ILL720914 IVF720906:IVH720914 JFB720906:JFD720914 JOX720906:JOZ720914 JYT720906:JYV720914 KIP720906:KIR720914 KSL720906:KSN720914 LCH720906:LCJ720914 LMD720906:LMF720914 LVZ720906:LWB720914 MFV720906:MFX720914 MPR720906:MPT720914 MZN720906:MZP720914 NJJ720906:NJL720914 NTF720906:NTH720914 ODB720906:ODD720914 OMX720906:OMZ720914 OWT720906:OWV720914 PGP720906:PGR720914 PQL720906:PQN720914 QAH720906:QAJ720914 QKD720906:QKF720914 QTZ720906:QUB720914 RDV720906:RDX720914 RNR720906:RNT720914 RXN720906:RXP720914 SHJ720906:SHL720914 SRF720906:SRH720914 TBB720906:TBD720914 TKX720906:TKZ720914 TUT720906:TUV720914 UEP720906:UER720914 UOL720906:UON720914 UYH720906:UYJ720914 VID720906:VIF720914 VRZ720906:VSB720914 WBV720906:WBX720914 WLR720906:WLT720914 WVN720906:WVP720914 E786441:G786449 JB786442:JD786450 SX786442:SZ786450 ACT786442:ACV786450 AMP786442:AMR786450 AWL786442:AWN786450 BGH786442:BGJ786450 BQD786442:BQF786450 BZZ786442:CAB786450 CJV786442:CJX786450 CTR786442:CTT786450 DDN786442:DDP786450 DNJ786442:DNL786450 DXF786442:DXH786450 EHB786442:EHD786450 EQX786442:EQZ786450 FAT786442:FAV786450 FKP786442:FKR786450 FUL786442:FUN786450 GEH786442:GEJ786450 GOD786442:GOF786450 GXZ786442:GYB786450 HHV786442:HHX786450 HRR786442:HRT786450 IBN786442:IBP786450 ILJ786442:ILL786450 IVF786442:IVH786450 JFB786442:JFD786450 JOX786442:JOZ786450 JYT786442:JYV786450 KIP786442:KIR786450 KSL786442:KSN786450 LCH786442:LCJ786450 LMD786442:LMF786450 LVZ786442:LWB786450 MFV786442:MFX786450 MPR786442:MPT786450 MZN786442:MZP786450 NJJ786442:NJL786450 NTF786442:NTH786450 ODB786442:ODD786450 OMX786442:OMZ786450 OWT786442:OWV786450 PGP786442:PGR786450 PQL786442:PQN786450 QAH786442:QAJ786450 QKD786442:QKF786450 QTZ786442:QUB786450 RDV786442:RDX786450 RNR786442:RNT786450 RXN786442:RXP786450 SHJ786442:SHL786450 SRF786442:SRH786450 TBB786442:TBD786450 TKX786442:TKZ786450 TUT786442:TUV786450 UEP786442:UER786450 UOL786442:UON786450 UYH786442:UYJ786450 VID786442:VIF786450 VRZ786442:VSB786450 WBV786442:WBX786450 WLR786442:WLT786450 WVN786442:WVP786450 E851977:G851985 JB851978:JD851986 SX851978:SZ851986 ACT851978:ACV851986 AMP851978:AMR851986 AWL851978:AWN851986 BGH851978:BGJ851986 BQD851978:BQF851986 BZZ851978:CAB851986 CJV851978:CJX851986 CTR851978:CTT851986 DDN851978:DDP851986 DNJ851978:DNL851986 DXF851978:DXH851986 EHB851978:EHD851986 EQX851978:EQZ851986 FAT851978:FAV851986 FKP851978:FKR851986 FUL851978:FUN851986 GEH851978:GEJ851986 GOD851978:GOF851986 GXZ851978:GYB851986 HHV851978:HHX851986 HRR851978:HRT851986 IBN851978:IBP851986 ILJ851978:ILL851986 IVF851978:IVH851986 JFB851978:JFD851986 JOX851978:JOZ851986 JYT851978:JYV851986 KIP851978:KIR851986 KSL851978:KSN851986 LCH851978:LCJ851986 LMD851978:LMF851986 LVZ851978:LWB851986 MFV851978:MFX851986 MPR851978:MPT851986 MZN851978:MZP851986 NJJ851978:NJL851986 NTF851978:NTH851986 ODB851978:ODD851986 OMX851978:OMZ851986 OWT851978:OWV851986 PGP851978:PGR851986 PQL851978:PQN851986 QAH851978:QAJ851986 QKD851978:QKF851986 QTZ851978:QUB851986 RDV851978:RDX851986 RNR851978:RNT851986 RXN851978:RXP851986 SHJ851978:SHL851986 SRF851978:SRH851986 TBB851978:TBD851986 TKX851978:TKZ851986 TUT851978:TUV851986 UEP851978:UER851986 UOL851978:UON851986 UYH851978:UYJ851986 VID851978:VIF851986 VRZ851978:VSB851986 WBV851978:WBX851986 WLR851978:WLT851986 WVN851978:WVP851986 E917513:G917521 JB917514:JD917522 SX917514:SZ917522 ACT917514:ACV917522 AMP917514:AMR917522 AWL917514:AWN917522 BGH917514:BGJ917522 BQD917514:BQF917522 BZZ917514:CAB917522 CJV917514:CJX917522 CTR917514:CTT917522 DDN917514:DDP917522 DNJ917514:DNL917522 DXF917514:DXH917522 EHB917514:EHD917522 EQX917514:EQZ917522 FAT917514:FAV917522 FKP917514:FKR917522 FUL917514:FUN917522 GEH917514:GEJ917522 GOD917514:GOF917522 GXZ917514:GYB917522 HHV917514:HHX917522 HRR917514:HRT917522 IBN917514:IBP917522 ILJ917514:ILL917522 IVF917514:IVH917522 JFB917514:JFD917522 JOX917514:JOZ917522 JYT917514:JYV917522 KIP917514:KIR917522 KSL917514:KSN917522 LCH917514:LCJ917522 LMD917514:LMF917522 LVZ917514:LWB917522 MFV917514:MFX917522 MPR917514:MPT917522 MZN917514:MZP917522 NJJ917514:NJL917522 NTF917514:NTH917522 ODB917514:ODD917522 OMX917514:OMZ917522 OWT917514:OWV917522 PGP917514:PGR917522 PQL917514:PQN917522 QAH917514:QAJ917522 QKD917514:QKF917522 QTZ917514:QUB917522 RDV917514:RDX917522 RNR917514:RNT917522 RXN917514:RXP917522 SHJ917514:SHL917522 SRF917514:SRH917522 TBB917514:TBD917522 TKX917514:TKZ917522 TUT917514:TUV917522 UEP917514:UER917522 UOL917514:UON917522 UYH917514:UYJ917522 VID917514:VIF917522 VRZ917514:VSB917522 WBV917514:WBX917522 WLR917514:WLT917522 WVN917514:WVP917522 E983049:G983057 JB983050:JD983058 SX983050:SZ983058 ACT983050:ACV983058 AMP983050:AMR983058 AWL983050:AWN983058 BGH983050:BGJ983058 BQD983050:BQF983058 BZZ983050:CAB983058 CJV983050:CJX983058 CTR983050:CTT983058 DDN983050:DDP983058 DNJ983050:DNL983058 DXF983050:DXH983058 EHB983050:EHD983058 EQX983050:EQZ983058 FAT983050:FAV983058 FKP983050:FKR983058 FUL983050:FUN983058 GEH983050:GEJ983058 GOD983050:GOF983058 GXZ983050:GYB983058 HHV983050:HHX983058 HRR983050:HRT983058 IBN983050:IBP983058 ILJ983050:ILL983058 IVF983050:IVH983058 JFB983050:JFD983058 JOX983050:JOZ983058 JYT983050:JYV983058 KIP983050:KIR983058 KSL983050:KSN983058 LCH983050:LCJ983058 LMD983050:LMF983058 LVZ983050:LWB983058 MFV983050:MFX983058 MPR983050:MPT983058 MZN983050:MZP983058 NJJ983050:NJL983058 NTF983050:NTH983058 ODB983050:ODD983058 OMX983050:OMZ983058 OWT983050:OWV983058 PGP983050:PGR983058 PQL983050:PQN983058 QAH983050:QAJ983058 QKD983050:QKF983058 QTZ983050:QUB983058 RDV983050:RDX983058 RNR983050:RNT983058 RXN983050:RXP983058 SHJ983050:SHL983058 SRF983050:SRH983058 TBB983050:TBD983058 TKX983050:TKZ983058 TUT983050:TUV983058 UEP983050:UER983058 UOL983050:UON983058 UYH983050:UYJ983058 VID983050:VIF983058 VRZ983050:VSB983058 WBV983050:WBX983058 WLR983050:WLT983058 WVN983050:WVP983058 M65573:N65576 JI65574:JJ65577 TE65574:TF65577 ADA65574:ADB65577 AMW65574:AMX65577 AWS65574:AWT65577 BGO65574:BGP65577 BQK65574:BQL65577 CAG65574:CAH65577 CKC65574:CKD65577 CTY65574:CTZ65577 DDU65574:DDV65577 DNQ65574:DNR65577 DXM65574:DXN65577 EHI65574:EHJ65577 ERE65574:ERF65577 FBA65574:FBB65577 FKW65574:FKX65577 FUS65574:FUT65577 GEO65574:GEP65577 GOK65574:GOL65577 GYG65574:GYH65577 HIC65574:HID65577 HRY65574:HRZ65577 IBU65574:IBV65577 ILQ65574:ILR65577 IVM65574:IVN65577 JFI65574:JFJ65577 JPE65574:JPF65577 JZA65574:JZB65577 KIW65574:KIX65577 KSS65574:KST65577 LCO65574:LCP65577 LMK65574:LML65577 LWG65574:LWH65577 MGC65574:MGD65577 MPY65574:MPZ65577 MZU65574:MZV65577 NJQ65574:NJR65577 NTM65574:NTN65577 ODI65574:ODJ65577 ONE65574:ONF65577 OXA65574:OXB65577 PGW65574:PGX65577 PQS65574:PQT65577 QAO65574:QAP65577 QKK65574:QKL65577 QUG65574:QUH65577 REC65574:RED65577 RNY65574:RNZ65577 RXU65574:RXV65577 SHQ65574:SHR65577 SRM65574:SRN65577 TBI65574:TBJ65577 TLE65574:TLF65577 TVA65574:TVB65577 UEW65574:UEX65577 UOS65574:UOT65577 UYO65574:UYP65577 VIK65574:VIL65577 VSG65574:VSH65577 WCC65574:WCD65577 WLY65574:WLZ65577 WVU65574:WVV65577 M131109:N131112 JI131110:JJ131113 TE131110:TF131113 ADA131110:ADB131113 AMW131110:AMX131113 AWS131110:AWT131113 BGO131110:BGP131113 BQK131110:BQL131113 CAG131110:CAH131113 CKC131110:CKD131113 CTY131110:CTZ131113 DDU131110:DDV131113 DNQ131110:DNR131113 DXM131110:DXN131113 EHI131110:EHJ131113 ERE131110:ERF131113 FBA131110:FBB131113 FKW131110:FKX131113 FUS131110:FUT131113 GEO131110:GEP131113 GOK131110:GOL131113 GYG131110:GYH131113 HIC131110:HID131113 HRY131110:HRZ131113 IBU131110:IBV131113 ILQ131110:ILR131113 IVM131110:IVN131113 JFI131110:JFJ131113 JPE131110:JPF131113 JZA131110:JZB131113 KIW131110:KIX131113 KSS131110:KST131113 LCO131110:LCP131113 LMK131110:LML131113 LWG131110:LWH131113 MGC131110:MGD131113 MPY131110:MPZ131113 MZU131110:MZV131113 NJQ131110:NJR131113 NTM131110:NTN131113 ODI131110:ODJ131113 ONE131110:ONF131113 OXA131110:OXB131113 PGW131110:PGX131113 PQS131110:PQT131113 QAO131110:QAP131113 QKK131110:QKL131113 QUG131110:QUH131113 REC131110:RED131113 RNY131110:RNZ131113 RXU131110:RXV131113 SHQ131110:SHR131113 SRM131110:SRN131113 TBI131110:TBJ131113 TLE131110:TLF131113 TVA131110:TVB131113 UEW131110:UEX131113 UOS131110:UOT131113 UYO131110:UYP131113 VIK131110:VIL131113 VSG131110:VSH131113 WCC131110:WCD131113 WLY131110:WLZ131113 WVU131110:WVV131113 M196645:N196648 JI196646:JJ196649 TE196646:TF196649 ADA196646:ADB196649 AMW196646:AMX196649 AWS196646:AWT196649 BGO196646:BGP196649 BQK196646:BQL196649 CAG196646:CAH196649 CKC196646:CKD196649 CTY196646:CTZ196649 DDU196646:DDV196649 DNQ196646:DNR196649 DXM196646:DXN196649 EHI196646:EHJ196649 ERE196646:ERF196649 FBA196646:FBB196649 FKW196646:FKX196649 FUS196646:FUT196649 GEO196646:GEP196649 GOK196646:GOL196649 GYG196646:GYH196649 HIC196646:HID196649 HRY196646:HRZ196649 IBU196646:IBV196649 ILQ196646:ILR196649 IVM196646:IVN196649 JFI196646:JFJ196649 JPE196646:JPF196649 JZA196646:JZB196649 KIW196646:KIX196649 KSS196646:KST196649 LCO196646:LCP196649 LMK196646:LML196649 LWG196646:LWH196649 MGC196646:MGD196649 MPY196646:MPZ196649 MZU196646:MZV196649 NJQ196646:NJR196649 NTM196646:NTN196649 ODI196646:ODJ196649 ONE196646:ONF196649 OXA196646:OXB196649 PGW196646:PGX196649 PQS196646:PQT196649 QAO196646:QAP196649 QKK196646:QKL196649 QUG196646:QUH196649 REC196646:RED196649 RNY196646:RNZ196649 RXU196646:RXV196649 SHQ196646:SHR196649 SRM196646:SRN196649 TBI196646:TBJ196649 TLE196646:TLF196649 TVA196646:TVB196649 UEW196646:UEX196649 UOS196646:UOT196649 UYO196646:UYP196649 VIK196646:VIL196649 VSG196646:VSH196649 WCC196646:WCD196649 WLY196646:WLZ196649 WVU196646:WVV196649 M262181:N262184 JI262182:JJ262185 TE262182:TF262185 ADA262182:ADB262185 AMW262182:AMX262185 AWS262182:AWT262185 BGO262182:BGP262185 BQK262182:BQL262185 CAG262182:CAH262185 CKC262182:CKD262185 CTY262182:CTZ262185 DDU262182:DDV262185 DNQ262182:DNR262185 DXM262182:DXN262185 EHI262182:EHJ262185 ERE262182:ERF262185 FBA262182:FBB262185 FKW262182:FKX262185 FUS262182:FUT262185 GEO262182:GEP262185 GOK262182:GOL262185 GYG262182:GYH262185 HIC262182:HID262185 HRY262182:HRZ262185 IBU262182:IBV262185 ILQ262182:ILR262185 IVM262182:IVN262185 JFI262182:JFJ262185 JPE262182:JPF262185 JZA262182:JZB262185 KIW262182:KIX262185 KSS262182:KST262185 LCO262182:LCP262185 LMK262182:LML262185 LWG262182:LWH262185 MGC262182:MGD262185 MPY262182:MPZ262185 MZU262182:MZV262185 NJQ262182:NJR262185 NTM262182:NTN262185 ODI262182:ODJ262185 ONE262182:ONF262185 OXA262182:OXB262185 PGW262182:PGX262185 PQS262182:PQT262185 QAO262182:QAP262185 QKK262182:QKL262185 QUG262182:QUH262185 REC262182:RED262185 RNY262182:RNZ262185 RXU262182:RXV262185 SHQ262182:SHR262185 SRM262182:SRN262185 TBI262182:TBJ262185 TLE262182:TLF262185 TVA262182:TVB262185 UEW262182:UEX262185 UOS262182:UOT262185 UYO262182:UYP262185 VIK262182:VIL262185 VSG262182:VSH262185 WCC262182:WCD262185 WLY262182:WLZ262185 WVU262182:WVV262185 M327717:N327720 JI327718:JJ327721 TE327718:TF327721 ADA327718:ADB327721 AMW327718:AMX327721 AWS327718:AWT327721 BGO327718:BGP327721 BQK327718:BQL327721 CAG327718:CAH327721 CKC327718:CKD327721 CTY327718:CTZ327721 DDU327718:DDV327721 DNQ327718:DNR327721 DXM327718:DXN327721 EHI327718:EHJ327721 ERE327718:ERF327721 FBA327718:FBB327721 FKW327718:FKX327721 FUS327718:FUT327721 GEO327718:GEP327721 GOK327718:GOL327721 GYG327718:GYH327721 HIC327718:HID327721 HRY327718:HRZ327721 IBU327718:IBV327721 ILQ327718:ILR327721 IVM327718:IVN327721 JFI327718:JFJ327721 JPE327718:JPF327721 JZA327718:JZB327721 KIW327718:KIX327721 KSS327718:KST327721 LCO327718:LCP327721 LMK327718:LML327721 LWG327718:LWH327721 MGC327718:MGD327721 MPY327718:MPZ327721 MZU327718:MZV327721 NJQ327718:NJR327721 NTM327718:NTN327721 ODI327718:ODJ327721 ONE327718:ONF327721 OXA327718:OXB327721 PGW327718:PGX327721 PQS327718:PQT327721 QAO327718:QAP327721 QKK327718:QKL327721 QUG327718:QUH327721 REC327718:RED327721 RNY327718:RNZ327721 RXU327718:RXV327721 SHQ327718:SHR327721 SRM327718:SRN327721 TBI327718:TBJ327721 TLE327718:TLF327721 TVA327718:TVB327721 UEW327718:UEX327721 UOS327718:UOT327721 UYO327718:UYP327721 VIK327718:VIL327721 VSG327718:VSH327721 WCC327718:WCD327721 WLY327718:WLZ327721 WVU327718:WVV327721 M393253:N393256 JI393254:JJ393257 TE393254:TF393257 ADA393254:ADB393257 AMW393254:AMX393257 AWS393254:AWT393257 BGO393254:BGP393257 BQK393254:BQL393257 CAG393254:CAH393257 CKC393254:CKD393257 CTY393254:CTZ393257 DDU393254:DDV393257 DNQ393254:DNR393257 DXM393254:DXN393257 EHI393254:EHJ393257 ERE393254:ERF393257 FBA393254:FBB393257 FKW393254:FKX393257 FUS393254:FUT393257 GEO393254:GEP393257 GOK393254:GOL393257 GYG393254:GYH393257 HIC393254:HID393257 HRY393254:HRZ393257 IBU393254:IBV393257 ILQ393254:ILR393257 IVM393254:IVN393257 JFI393254:JFJ393257 JPE393254:JPF393257 JZA393254:JZB393257 KIW393254:KIX393257 KSS393254:KST393257 LCO393254:LCP393257 LMK393254:LML393257 LWG393254:LWH393257 MGC393254:MGD393257 MPY393254:MPZ393257 MZU393254:MZV393257 NJQ393254:NJR393257 NTM393254:NTN393257 ODI393254:ODJ393257 ONE393254:ONF393257 OXA393254:OXB393257 PGW393254:PGX393257 PQS393254:PQT393257 QAO393254:QAP393257 QKK393254:QKL393257 QUG393254:QUH393257 REC393254:RED393257 RNY393254:RNZ393257 RXU393254:RXV393257 SHQ393254:SHR393257 SRM393254:SRN393257 TBI393254:TBJ393257 TLE393254:TLF393257 TVA393254:TVB393257 UEW393254:UEX393257 UOS393254:UOT393257 UYO393254:UYP393257 VIK393254:VIL393257 VSG393254:VSH393257 WCC393254:WCD393257 WLY393254:WLZ393257 WVU393254:WVV393257 M458789:N458792 JI458790:JJ458793 TE458790:TF458793 ADA458790:ADB458793 AMW458790:AMX458793 AWS458790:AWT458793 BGO458790:BGP458793 BQK458790:BQL458793 CAG458790:CAH458793 CKC458790:CKD458793 CTY458790:CTZ458793 DDU458790:DDV458793 DNQ458790:DNR458793 DXM458790:DXN458793 EHI458790:EHJ458793 ERE458790:ERF458793 FBA458790:FBB458793 FKW458790:FKX458793 FUS458790:FUT458793 GEO458790:GEP458793 GOK458790:GOL458793 GYG458790:GYH458793 HIC458790:HID458793 HRY458790:HRZ458793 IBU458790:IBV458793 ILQ458790:ILR458793 IVM458790:IVN458793 JFI458790:JFJ458793 JPE458790:JPF458793 JZA458790:JZB458793 KIW458790:KIX458793 KSS458790:KST458793 LCO458790:LCP458793 LMK458790:LML458793 LWG458790:LWH458793 MGC458790:MGD458793 MPY458790:MPZ458793 MZU458790:MZV458793 NJQ458790:NJR458793 NTM458790:NTN458793 ODI458790:ODJ458793 ONE458790:ONF458793 OXA458790:OXB458793 PGW458790:PGX458793 PQS458790:PQT458793 QAO458790:QAP458793 QKK458790:QKL458793 QUG458790:QUH458793 REC458790:RED458793 RNY458790:RNZ458793 RXU458790:RXV458793 SHQ458790:SHR458793 SRM458790:SRN458793 TBI458790:TBJ458793 TLE458790:TLF458793 TVA458790:TVB458793 UEW458790:UEX458793 UOS458790:UOT458793 UYO458790:UYP458793 VIK458790:VIL458793 VSG458790:VSH458793 WCC458790:WCD458793 WLY458790:WLZ458793 WVU458790:WVV458793 M524325:N524328 JI524326:JJ524329 TE524326:TF524329 ADA524326:ADB524329 AMW524326:AMX524329 AWS524326:AWT524329 BGO524326:BGP524329 BQK524326:BQL524329 CAG524326:CAH524329 CKC524326:CKD524329 CTY524326:CTZ524329 DDU524326:DDV524329 DNQ524326:DNR524329 DXM524326:DXN524329 EHI524326:EHJ524329 ERE524326:ERF524329 FBA524326:FBB524329 FKW524326:FKX524329 FUS524326:FUT524329 GEO524326:GEP524329 GOK524326:GOL524329 GYG524326:GYH524329 HIC524326:HID524329 HRY524326:HRZ524329 IBU524326:IBV524329 ILQ524326:ILR524329 IVM524326:IVN524329 JFI524326:JFJ524329 JPE524326:JPF524329 JZA524326:JZB524329 KIW524326:KIX524329 KSS524326:KST524329 LCO524326:LCP524329 LMK524326:LML524329 LWG524326:LWH524329 MGC524326:MGD524329 MPY524326:MPZ524329 MZU524326:MZV524329 NJQ524326:NJR524329 NTM524326:NTN524329 ODI524326:ODJ524329 ONE524326:ONF524329 OXA524326:OXB524329 PGW524326:PGX524329 PQS524326:PQT524329 QAO524326:QAP524329 QKK524326:QKL524329 QUG524326:QUH524329 REC524326:RED524329 RNY524326:RNZ524329 RXU524326:RXV524329 SHQ524326:SHR524329 SRM524326:SRN524329 TBI524326:TBJ524329 TLE524326:TLF524329 TVA524326:TVB524329 UEW524326:UEX524329 UOS524326:UOT524329 UYO524326:UYP524329 VIK524326:VIL524329 VSG524326:VSH524329 WCC524326:WCD524329 WLY524326:WLZ524329 WVU524326:WVV524329 M589861:N589864 JI589862:JJ589865 TE589862:TF589865 ADA589862:ADB589865 AMW589862:AMX589865 AWS589862:AWT589865 BGO589862:BGP589865 BQK589862:BQL589865 CAG589862:CAH589865 CKC589862:CKD589865 CTY589862:CTZ589865 DDU589862:DDV589865 DNQ589862:DNR589865 DXM589862:DXN589865 EHI589862:EHJ589865 ERE589862:ERF589865 FBA589862:FBB589865 FKW589862:FKX589865 FUS589862:FUT589865 GEO589862:GEP589865 GOK589862:GOL589865 GYG589862:GYH589865 HIC589862:HID589865 HRY589862:HRZ589865 IBU589862:IBV589865 ILQ589862:ILR589865 IVM589862:IVN589865 JFI589862:JFJ589865 JPE589862:JPF589865 JZA589862:JZB589865 KIW589862:KIX589865 KSS589862:KST589865 LCO589862:LCP589865 LMK589862:LML589865 LWG589862:LWH589865 MGC589862:MGD589865 MPY589862:MPZ589865 MZU589862:MZV589865 NJQ589862:NJR589865 NTM589862:NTN589865 ODI589862:ODJ589865 ONE589862:ONF589865 OXA589862:OXB589865 PGW589862:PGX589865 PQS589862:PQT589865 QAO589862:QAP589865 QKK589862:QKL589865 QUG589862:QUH589865 REC589862:RED589865 RNY589862:RNZ589865 RXU589862:RXV589865 SHQ589862:SHR589865 SRM589862:SRN589865 TBI589862:TBJ589865 TLE589862:TLF589865 TVA589862:TVB589865 UEW589862:UEX589865 UOS589862:UOT589865 UYO589862:UYP589865 VIK589862:VIL589865 VSG589862:VSH589865 WCC589862:WCD589865 WLY589862:WLZ589865 WVU589862:WVV589865 M655397:N655400 JI655398:JJ655401 TE655398:TF655401 ADA655398:ADB655401 AMW655398:AMX655401 AWS655398:AWT655401 BGO655398:BGP655401 BQK655398:BQL655401 CAG655398:CAH655401 CKC655398:CKD655401 CTY655398:CTZ655401 DDU655398:DDV655401 DNQ655398:DNR655401 DXM655398:DXN655401 EHI655398:EHJ655401 ERE655398:ERF655401 FBA655398:FBB655401 FKW655398:FKX655401 FUS655398:FUT655401 GEO655398:GEP655401 GOK655398:GOL655401 GYG655398:GYH655401 HIC655398:HID655401 HRY655398:HRZ655401 IBU655398:IBV655401 ILQ655398:ILR655401 IVM655398:IVN655401 JFI655398:JFJ655401 JPE655398:JPF655401 JZA655398:JZB655401 KIW655398:KIX655401 KSS655398:KST655401 LCO655398:LCP655401 LMK655398:LML655401 LWG655398:LWH655401 MGC655398:MGD655401 MPY655398:MPZ655401 MZU655398:MZV655401 NJQ655398:NJR655401 NTM655398:NTN655401 ODI655398:ODJ655401 ONE655398:ONF655401 OXA655398:OXB655401 PGW655398:PGX655401 PQS655398:PQT655401 QAO655398:QAP655401 QKK655398:QKL655401 QUG655398:QUH655401 REC655398:RED655401 RNY655398:RNZ655401 RXU655398:RXV655401 SHQ655398:SHR655401 SRM655398:SRN655401 TBI655398:TBJ655401 TLE655398:TLF655401 TVA655398:TVB655401 UEW655398:UEX655401 UOS655398:UOT655401 UYO655398:UYP655401 VIK655398:VIL655401 VSG655398:VSH655401 WCC655398:WCD655401 WLY655398:WLZ655401 WVU655398:WVV655401 M720933:N720936 JI720934:JJ720937 TE720934:TF720937 ADA720934:ADB720937 AMW720934:AMX720937 AWS720934:AWT720937 BGO720934:BGP720937 BQK720934:BQL720937 CAG720934:CAH720937 CKC720934:CKD720937 CTY720934:CTZ720937 DDU720934:DDV720937 DNQ720934:DNR720937 DXM720934:DXN720937 EHI720934:EHJ720937 ERE720934:ERF720937 FBA720934:FBB720937 FKW720934:FKX720937 FUS720934:FUT720937 GEO720934:GEP720937 GOK720934:GOL720937 GYG720934:GYH720937 HIC720934:HID720937 HRY720934:HRZ720937 IBU720934:IBV720937 ILQ720934:ILR720937 IVM720934:IVN720937 JFI720934:JFJ720937 JPE720934:JPF720937 JZA720934:JZB720937 KIW720934:KIX720937 KSS720934:KST720937 LCO720934:LCP720937 LMK720934:LML720937 LWG720934:LWH720937 MGC720934:MGD720937 MPY720934:MPZ720937 MZU720934:MZV720937 NJQ720934:NJR720937 NTM720934:NTN720937 ODI720934:ODJ720937 ONE720934:ONF720937 OXA720934:OXB720937 PGW720934:PGX720937 PQS720934:PQT720937 QAO720934:QAP720937 QKK720934:QKL720937 QUG720934:QUH720937 REC720934:RED720937 RNY720934:RNZ720937 RXU720934:RXV720937 SHQ720934:SHR720937 SRM720934:SRN720937 TBI720934:TBJ720937 TLE720934:TLF720937 TVA720934:TVB720937 UEW720934:UEX720937 UOS720934:UOT720937 UYO720934:UYP720937 VIK720934:VIL720937 VSG720934:VSH720937 WCC720934:WCD720937 WLY720934:WLZ720937 WVU720934:WVV720937 M786469:N786472 JI786470:JJ786473 TE786470:TF786473 ADA786470:ADB786473 AMW786470:AMX786473 AWS786470:AWT786473 BGO786470:BGP786473 BQK786470:BQL786473 CAG786470:CAH786473 CKC786470:CKD786473 CTY786470:CTZ786473 DDU786470:DDV786473 DNQ786470:DNR786473 DXM786470:DXN786473 EHI786470:EHJ786473 ERE786470:ERF786473 FBA786470:FBB786473 FKW786470:FKX786473 FUS786470:FUT786473 GEO786470:GEP786473 GOK786470:GOL786473 GYG786470:GYH786473 HIC786470:HID786473 HRY786470:HRZ786473 IBU786470:IBV786473 ILQ786470:ILR786473 IVM786470:IVN786473 JFI786470:JFJ786473 JPE786470:JPF786473 JZA786470:JZB786473 KIW786470:KIX786473 KSS786470:KST786473 LCO786470:LCP786473 LMK786470:LML786473 LWG786470:LWH786473 MGC786470:MGD786473 MPY786470:MPZ786473 MZU786470:MZV786473 NJQ786470:NJR786473 NTM786470:NTN786473 ODI786470:ODJ786473 ONE786470:ONF786473 OXA786470:OXB786473 PGW786470:PGX786473 PQS786470:PQT786473 QAO786470:QAP786473 QKK786470:QKL786473 QUG786470:QUH786473 REC786470:RED786473 RNY786470:RNZ786473 RXU786470:RXV786473 SHQ786470:SHR786473 SRM786470:SRN786473 TBI786470:TBJ786473 TLE786470:TLF786473 TVA786470:TVB786473 UEW786470:UEX786473 UOS786470:UOT786473 UYO786470:UYP786473 VIK786470:VIL786473 VSG786470:VSH786473 WCC786470:WCD786473 WLY786470:WLZ786473 WVU786470:WVV786473 M852005:N852008 JI852006:JJ852009 TE852006:TF852009 ADA852006:ADB852009 AMW852006:AMX852009 AWS852006:AWT852009 BGO852006:BGP852009 BQK852006:BQL852009 CAG852006:CAH852009 CKC852006:CKD852009 CTY852006:CTZ852009 DDU852006:DDV852009 DNQ852006:DNR852009 DXM852006:DXN852009 EHI852006:EHJ852009 ERE852006:ERF852009 FBA852006:FBB852009 FKW852006:FKX852009 FUS852006:FUT852009 GEO852006:GEP852009 GOK852006:GOL852009 GYG852006:GYH852009 HIC852006:HID852009 HRY852006:HRZ852009 IBU852006:IBV852009 ILQ852006:ILR852009 IVM852006:IVN852009 JFI852006:JFJ852009 JPE852006:JPF852009 JZA852006:JZB852009 KIW852006:KIX852009 KSS852006:KST852009 LCO852006:LCP852009 LMK852006:LML852009 LWG852006:LWH852009 MGC852006:MGD852009 MPY852006:MPZ852009 MZU852006:MZV852009 NJQ852006:NJR852009 NTM852006:NTN852009 ODI852006:ODJ852009 ONE852006:ONF852009 OXA852006:OXB852009 PGW852006:PGX852009 PQS852006:PQT852009 QAO852006:QAP852009 QKK852006:QKL852009 QUG852006:QUH852009 REC852006:RED852009 RNY852006:RNZ852009 RXU852006:RXV852009 SHQ852006:SHR852009 SRM852006:SRN852009 TBI852006:TBJ852009 TLE852006:TLF852009 TVA852006:TVB852009 UEW852006:UEX852009 UOS852006:UOT852009 UYO852006:UYP852009 VIK852006:VIL852009 VSG852006:VSH852009 WCC852006:WCD852009 WLY852006:WLZ852009 WVU852006:WVV852009 M917541:N917544 JI917542:JJ917545 TE917542:TF917545 ADA917542:ADB917545 AMW917542:AMX917545 AWS917542:AWT917545 BGO917542:BGP917545 BQK917542:BQL917545 CAG917542:CAH917545 CKC917542:CKD917545 CTY917542:CTZ917545 DDU917542:DDV917545 DNQ917542:DNR917545 DXM917542:DXN917545 EHI917542:EHJ917545 ERE917542:ERF917545 FBA917542:FBB917545 FKW917542:FKX917545 FUS917542:FUT917545 GEO917542:GEP917545 GOK917542:GOL917545 GYG917542:GYH917545 HIC917542:HID917545 HRY917542:HRZ917545 IBU917542:IBV917545 ILQ917542:ILR917545 IVM917542:IVN917545 JFI917542:JFJ917545 JPE917542:JPF917545 JZA917542:JZB917545 KIW917542:KIX917545 KSS917542:KST917545 LCO917542:LCP917545 LMK917542:LML917545 LWG917542:LWH917545 MGC917542:MGD917545 MPY917542:MPZ917545 MZU917542:MZV917545 NJQ917542:NJR917545 NTM917542:NTN917545 ODI917542:ODJ917545 ONE917542:ONF917545 OXA917542:OXB917545 PGW917542:PGX917545 PQS917542:PQT917545 QAO917542:QAP917545 QKK917542:QKL917545 QUG917542:QUH917545 REC917542:RED917545 RNY917542:RNZ917545 RXU917542:RXV917545 SHQ917542:SHR917545 SRM917542:SRN917545 TBI917542:TBJ917545 TLE917542:TLF917545 TVA917542:TVB917545 UEW917542:UEX917545 UOS917542:UOT917545 UYO917542:UYP917545 VIK917542:VIL917545 VSG917542:VSH917545 WCC917542:WCD917545 WLY917542:WLZ917545 WVU917542:WVV917545 M983077:N983080 JI983078:JJ983081 TE983078:TF983081 ADA983078:ADB983081 AMW983078:AMX983081 AWS983078:AWT983081 BGO983078:BGP983081 BQK983078:BQL983081 CAG983078:CAH983081 CKC983078:CKD983081 CTY983078:CTZ983081 DDU983078:DDV983081 DNQ983078:DNR983081 DXM983078:DXN983081 EHI983078:EHJ983081 ERE983078:ERF983081 FBA983078:FBB983081 FKW983078:FKX983081 FUS983078:FUT983081 GEO983078:GEP983081 GOK983078:GOL983081 GYG983078:GYH983081 HIC983078:HID983081 HRY983078:HRZ983081 IBU983078:IBV983081 ILQ983078:ILR983081 IVM983078:IVN983081 JFI983078:JFJ983081 JPE983078:JPF983081 JZA983078:JZB983081 KIW983078:KIX983081 KSS983078:KST983081 LCO983078:LCP983081 LMK983078:LML983081 LWG983078:LWH983081 MGC983078:MGD983081 MPY983078:MPZ983081 MZU983078:MZV983081 NJQ983078:NJR983081 NTM983078:NTN983081 ODI983078:ODJ983081 ONE983078:ONF983081 OXA983078:OXB983081 PGW983078:PGX983081 PQS983078:PQT983081 QAO983078:QAP983081 QKK983078:QKL983081 QUG983078:QUH983081 REC983078:RED983081 RNY983078:RNZ983081 RXU983078:RXV983081 SHQ983078:SHR983081 SRM983078:SRN983081 TBI983078:TBJ983081 TLE983078:TLF983081 TVA983078:TVB983081 UEW983078:UEX983081 UOS983078:UOT983081 UYO983078:UYP983081 VIK983078:VIL983081 VSG983078:VSH983081 WCC983078:WCD983081 WLY983078:WLZ983081 WVU983078:WVV983081 JH51:JJ51 TD51:TF51 ACZ51:ADB51 AMV51:AMX51 AWR51:AWT51 BGN51:BGP51 BQJ51:BQL51 CAF51:CAH51 CKB51:CKD51 CTX51:CTZ51 DDT51:DDV51 DNP51:DNR51 DXL51:DXN51 EHH51:EHJ51 ERD51:ERF51 FAZ51:FBB51 FKV51:FKX51 FUR51:FUT51 GEN51:GEP51 GOJ51:GOL51 GYF51:GYH51 HIB51:HID51 HRX51:HRZ51 IBT51:IBV51 ILP51:ILR51 IVL51:IVN51 JFH51:JFJ51 JPD51:JPF51 JYZ51:JZB51 KIV51:KIX51 KSR51:KST51 LCN51:LCP51 LMJ51:LML51 LWF51:LWH51 MGB51:MGD51 MPX51:MPZ51 MZT51:MZV51 NJP51:NJR51 NTL51:NTN51 ODH51:ODJ51 OND51:ONF51 OWZ51:OXB51 PGV51:PGX51 PQR51:PQT51 QAN51:QAP51 QKJ51:QKL51 QUF51:QUH51 REB51:RED51 RNX51:RNZ51 RXT51:RXV51 SHP51:SHR51 SRL51:SRN51 TBH51:TBJ51 TLD51:TLF51 TUZ51:TVB51 UEV51:UEX51 UOR51:UOT51 UYN51:UYP51 VIJ51:VIL51 VSF51:VSH51 WCB51:WCD51 WLX51:WLZ51 WVT51:WVV51 K65586:N65586 JH65587:JJ65587 TD65587:TF65587 ACZ65587:ADB65587 AMV65587:AMX65587 AWR65587:AWT65587 BGN65587:BGP65587 BQJ65587:BQL65587 CAF65587:CAH65587 CKB65587:CKD65587 CTX65587:CTZ65587 DDT65587:DDV65587 DNP65587:DNR65587 DXL65587:DXN65587 EHH65587:EHJ65587 ERD65587:ERF65587 FAZ65587:FBB65587 FKV65587:FKX65587 FUR65587:FUT65587 GEN65587:GEP65587 GOJ65587:GOL65587 GYF65587:GYH65587 HIB65587:HID65587 HRX65587:HRZ65587 IBT65587:IBV65587 ILP65587:ILR65587 IVL65587:IVN65587 JFH65587:JFJ65587 JPD65587:JPF65587 JYZ65587:JZB65587 KIV65587:KIX65587 KSR65587:KST65587 LCN65587:LCP65587 LMJ65587:LML65587 LWF65587:LWH65587 MGB65587:MGD65587 MPX65587:MPZ65587 MZT65587:MZV65587 NJP65587:NJR65587 NTL65587:NTN65587 ODH65587:ODJ65587 OND65587:ONF65587 OWZ65587:OXB65587 PGV65587:PGX65587 PQR65587:PQT65587 QAN65587:QAP65587 QKJ65587:QKL65587 QUF65587:QUH65587 REB65587:RED65587 RNX65587:RNZ65587 RXT65587:RXV65587 SHP65587:SHR65587 SRL65587:SRN65587 TBH65587:TBJ65587 TLD65587:TLF65587 TUZ65587:TVB65587 UEV65587:UEX65587 UOR65587:UOT65587 UYN65587:UYP65587 VIJ65587:VIL65587 VSF65587:VSH65587 WCB65587:WCD65587 WLX65587:WLZ65587 WVT65587:WVV65587 K131122:N131122 JH131123:JJ131123 TD131123:TF131123 ACZ131123:ADB131123 AMV131123:AMX131123 AWR131123:AWT131123 BGN131123:BGP131123 BQJ131123:BQL131123 CAF131123:CAH131123 CKB131123:CKD131123 CTX131123:CTZ131123 DDT131123:DDV131123 DNP131123:DNR131123 DXL131123:DXN131123 EHH131123:EHJ131123 ERD131123:ERF131123 FAZ131123:FBB131123 FKV131123:FKX131123 FUR131123:FUT131123 GEN131123:GEP131123 GOJ131123:GOL131123 GYF131123:GYH131123 HIB131123:HID131123 HRX131123:HRZ131123 IBT131123:IBV131123 ILP131123:ILR131123 IVL131123:IVN131123 JFH131123:JFJ131123 JPD131123:JPF131123 JYZ131123:JZB131123 KIV131123:KIX131123 KSR131123:KST131123 LCN131123:LCP131123 LMJ131123:LML131123 LWF131123:LWH131123 MGB131123:MGD131123 MPX131123:MPZ131123 MZT131123:MZV131123 NJP131123:NJR131123 NTL131123:NTN131123 ODH131123:ODJ131123 OND131123:ONF131123 OWZ131123:OXB131123 PGV131123:PGX131123 PQR131123:PQT131123 QAN131123:QAP131123 QKJ131123:QKL131123 QUF131123:QUH131123 REB131123:RED131123 RNX131123:RNZ131123 RXT131123:RXV131123 SHP131123:SHR131123 SRL131123:SRN131123 TBH131123:TBJ131123 TLD131123:TLF131123 TUZ131123:TVB131123 UEV131123:UEX131123 UOR131123:UOT131123 UYN131123:UYP131123 VIJ131123:VIL131123 VSF131123:VSH131123 WCB131123:WCD131123 WLX131123:WLZ131123 WVT131123:WVV131123 K196658:N196658 JH196659:JJ196659 TD196659:TF196659 ACZ196659:ADB196659 AMV196659:AMX196659 AWR196659:AWT196659 BGN196659:BGP196659 BQJ196659:BQL196659 CAF196659:CAH196659 CKB196659:CKD196659 CTX196659:CTZ196659 DDT196659:DDV196659 DNP196659:DNR196659 DXL196659:DXN196659 EHH196659:EHJ196659 ERD196659:ERF196659 FAZ196659:FBB196659 FKV196659:FKX196659 FUR196659:FUT196659 GEN196659:GEP196659 GOJ196659:GOL196659 GYF196659:GYH196659 HIB196659:HID196659 HRX196659:HRZ196659 IBT196659:IBV196659 ILP196659:ILR196659 IVL196659:IVN196659 JFH196659:JFJ196659 JPD196659:JPF196659 JYZ196659:JZB196659 KIV196659:KIX196659 KSR196659:KST196659 LCN196659:LCP196659 LMJ196659:LML196659 LWF196659:LWH196659 MGB196659:MGD196659 MPX196659:MPZ196659 MZT196659:MZV196659 NJP196659:NJR196659 NTL196659:NTN196659 ODH196659:ODJ196659 OND196659:ONF196659 OWZ196659:OXB196659 PGV196659:PGX196659 PQR196659:PQT196659 QAN196659:QAP196659 QKJ196659:QKL196659 QUF196659:QUH196659 REB196659:RED196659 RNX196659:RNZ196659 RXT196659:RXV196659 SHP196659:SHR196659 SRL196659:SRN196659 TBH196659:TBJ196659 TLD196659:TLF196659 TUZ196659:TVB196659 UEV196659:UEX196659 UOR196659:UOT196659 UYN196659:UYP196659 VIJ196659:VIL196659 VSF196659:VSH196659 WCB196659:WCD196659 WLX196659:WLZ196659 WVT196659:WVV196659 K262194:N262194 JH262195:JJ262195 TD262195:TF262195 ACZ262195:ADB262195 AMV262195:AMX262195 AWR262195:AWT262195 BGN262195:BGP262195 BQJ262195:BQL262195 CAF262195:CAH262195 CKB262195:CKD262195 CTX262195:CTZ262195 DDT262195:DDV262195 DNP262195:DNR262195 DXL262195:DXN262195 EHH262195:EHJ262195 ERD262195:ERF262195 FAZ262195:FBB262195 FKV262195:FKX262195 FUR262195:FUT262195 GEN262195:GEP262195 GOJ262195:GOL262195 GYF262195:GYH262195 HIB262195:HID262195 HRX262195:HRZ262195 IBT262195:IBV262195 ILP262195:ILR262195 IVL262195:IVN262195 JFH262195:JFJ262195 JPD262195:JPF262195 JYZ262195:JZB262195 KIV262195:KIX262195 KSR262195:KST262195 LCN262195:LCP262195 LMJ262195:LML262195 LWF262195:LWH262195 MGB262195:MGD262195 MPX262195:MPZ262195 MZT262195:MZV262195 NJP262195:NJR262195 NTL262195:NTN262195 ODH262195:ODJ262195 OND262195:ONF262195 OWZ262195:OXB262195 PGV262195:PGX262195 PQR262195:PQT262195 QAN262195:QAP262195 QKJ262195:QKL262195 QUF262195:QUH262195 REB262195:RED262195 RNX262195:RNZ262195 RXT262195:RXV262195 SHP262195:SHR262195 SRL262195:SRN262195 TBH262195:TBJ262195 TLD262195:TLF262195 TUZ262195:TVB262195 UEV262195:UEX262195 UOR262195:UOT262195 UYN262195:UYP262195 VIJ262195:VIL262195 VSF262195:VSH262195 WCB262195:WCD262195 WLX262195:WLZ262195 WVT262195:WVV262195 K327730:N327730 JH327731:JJ327731 TD327731:TF327731 ACZ327731:ADB327731 AMV327731:AMX327731 AWR327731:AWT327731 BGN327731:BGP327731 BQJ327731:BQL327731 CAF327731:CAH327731 CKB327731:CKD327731 CTX327731:CTZ327731 DDT327731:DDV327731 DNP327731:DNR327731 DXL327731:DXN327731 EHH327731:EHJ327731 ERD327731:ERF327731 FAZ327731:FBB327731 FKV327731:FKX327731 FUR327731:FUT327731 GEN327731:GEP327731 GOJ327731:GOL327731 GYF327731:GYH327731 HIB327731:HID327731 HRX327731:HRZ327731 IBT327731:IBV327731 ILP327731:ILR327731 IVL327731:IVN327731 JFH327731:JFJ327731 JPD327731:JPF327731 JYZ327731:JZB327731 KIV327731:KIX327731 KSR327731:KST327731 LCN327731:LCP327731 LMJ327731:LML327731 LWF327731:LWH327731 MGB327731:MGD327731 MPX327731:MPZ327731 MZT327731:MZV327731 NJP327731:NJR327731 NTL327731:NTN327731 ODH327731:ODJ327731 OND327731:ONF327731 OWZ327731:OXB327731 PGV327731:PGX327731 PQR327731:PQT327731 QAN327731:QAP327731 QKJ327731:QKL327731 QUF327731:QUH327731 REB327731:RED327731 RNX327731:RNZ327731 RXT327731:RXV327731 SHP327731:SHR327731 SRL327731:SRN327731 TBH327731:TBJ327731 TLD327731:TLF327731 TUZ327731:TVB327731 UEV327731:UEX327731 UOR327731:UOT327731 UYN327731:UYP327731 VIJ327731:VIL327731 VSF327731:VSH327731 WCB327731:WCD327731 WLX327731:WLZ327731 WVT327731:WVV327731 K393266:N393266 JH393267:JJ393267 TD393267:TF393267 ACZ393267:ADB393267 AMV393267:AMX393267 AWR393267:AWT393267 BGN393267:BGP393267 BQJ393267:BQL393267 CAF393267:CAH393267 CKB393267:CKD393267 CTX393267:CTZ393267 DDT393267:DDV393267 DNP393267:DNR393267 DXL393267:DXN393267 EHH393267:EHJ393267 ERD393267:ERF393267 FAZ393267:FBB393267 FKV393267:FKX393267 FUR393267:FUT393267 GEN393267:GEP393267 GOJ393267:GOL393267 GYF393267:GYH393267 HIB393267:HID393267 HRX393267:HRZ393267 IBT393267:IBV393267 ILP393267:ILR393267 IVL393267:IVN393267 JFH393267:JFJ393267 JPD393267:JPF393267 JYZ393267:JZB393267 KIV393267:KIX393267 KSR393267:KST393267 LCN393267:LCP393267 LMJ393267:LML393267 LWF393267:LWH393267 MGB393267:MGD393267 MPX393267:MPZ393267 MZT393267:MZV393267 NJP393267:NJR393267 NTL393267:NTN393267 ODH393267:ODJ393267 OND393267:ONF393267 OWZ393267:OXB393267 PGV393267:PGX393267 PQR393267:PQT393267 QAN393267:QAP393267 QKJ393267:QKL393267 QUF393267:QUH393267 REB393267:RED393267 RNX393267:RNZ393267 RXT393267:RXV393267 SHP393267:SHR393267 SRL393267:SRN393267 TBH393267:TBJ393267 TLD393267:TLF393267 TUZ393267:TVB393267 UEV393267:UEX393267 UOR393267:UOT393267 UYN393267:UYP393267 VIJ393267:VIL393267 VSF393267:VSH393267 WCB393267:WCD393267 WLX393267:WLZ393267 WVT393267:WVV393267 K458802:N458802 JH458803:JJ458803 TD458803:TF458803 ACZ458803:ADB458803 AMV458803:AMX458803 AWR458803:AWT458803 BGN458803:BGP458803 BQJ458803:BQL458803 CAF458803:CAH458803 CKB458803:CKD458803 CTX458803:CTZ458803 DDT458803:DDV458803 DNP458803:DNR458803 DXL458803:DXN458803 EHH458803:EHJ458803 ERD458803:ERF458803 FAZ458803:FBB458803 FKV458803:FKX458803 FUR458803:FUT458803 GEN458803:GEP458803 GOJ458803:GOL458803 GYF458803:GYH458803 HIB458803:HID458803 HRX458803:HRZ458803 IBT458803:IBV458803 ILP458803:ILR458803 IVL458803:IVN458803 JFH458803:JFJ458803 JPD458803:JPF458803 JYZ458803:JZB458803 KIV458803:KIX458803 KSR458803:KST458803 LCN458803:LCP458803 LMJ458803:LML458803 LWF458803:LWH458803 MGB458803:MGD458803 MPX458803:MPZ458803 MZT458803:MZV458803 NJP458803:NJR458803 NTL458803:NTN458803 ODH458803:ODJ458803 OND458803:ONF458803 OWZ458803:OXB458803 PGV458803:PGX458803 PQR458803:PQT458803 QAN458803:QAP458803 QKJ458803:QKL458803 QUF458803:QUH458803 REB458803:RED458803 RNX458803:RNZ458803 RXT458803:RXV458803 SHP458803:SHR458803 SRL458803:SRN458803 TBH458803:TBJ458803 TLD458803:TLF458803 TUZ458803:TVB458803 UEV458803:UEX458803 UOR458803:UOT458803 UYN458803:UYP458803 VIJ458803:VIL458803 VSF458803:VSH458803 WCB458803:WCD458803 WLX458803:WLZ458803 WVT458803:WVV458803 K524338:N524338 JH524339:JJ524339 TD524339:TF524339 ACZ524339:ADB524339 AMV524339:AMX524339 AWR524339:AWT524339 BGN524339:BGP524339 BQJ524339:BQL524339 CAF524339:CAH524339 CKB524339:CKD524339 CTX524339:CTZ524339 DDT524339:DDV524339 DNP524339:DNR524339 DXL524339:DXN524339 EHH524339:EHJ524339 ERD524339:ERF524339 FAZ524339:FBB524339 FKV524339:FKX524339 FUR524339:FUT524339 GEN524339:GEP524339 GOJ524339:GOL524339 GYF524339:GYH524339 HIB524339:HID524339 HRX524339:HRZ524339 IBT524339:IBV524339 ILP524339:ILR524339 IVL524339:IVN524339 JFH524339:JFJ524339 JPD524339:JPF524339 JYZ524339:JZB524339 KIV524339:KIX524339 KSR524339:KST524339 LCN524339:LCP524339 LMJ524339:LML524339 LWF524339:LWH524339 MGB524339:MGD524339 MPX524339:MPZ524339 MZT524339:MZV524339 NJP524339:NJR524339 NTL524339:NTN524339 ODH524339:ODJ524339 OND524339:ONF524339 OWZ524339:OXB524339 PGV524339:PGX524339 PQR524339:PQT524339 QAN524339:QAP524339 QKJ524339:QKL524339 QUF524339:QUH524339 REB524339:RED524339 RNX524339:RNZ524339 RXT524339:RXV524339 SHP524339:SHR524339 SRL524339:SRN524339 TBH524339:TBJ524339 TLD524339:TLF524339 TUZ524339:TVB524339 UEV524339:UEX524339 UOR524339:UOT524339 UYN524339:UYP524339 VIJ524339:VIL524339 VSF524339:VSH524339 WCB524339:WCD524339 WLX524339:WLZ524339 WVT524339:WVV524339 K589874:N589874 JH589875:JJ589875 TD589875:TF589875 ACZ589875:ADB589875 AMV589875:AMX589875 AWR589875:AWT589875 BGN589875:BGP589875 BQJ589875:BQL589875 CAF589875:CAH589875 CKB589875:CKD589875 CTX589875:CTZ589875 DDT589875:DDV589875 DNP589875:DNR589875 DXL589875:DXN589875 EHH589875:EHJ589875 ERD589875:ERF589875 FAZ589875:FBB589875 FKV589875:FKX589875 FUR589875:FUT589875 GEN589875:GEP589875 GOJ589875:GOL589875 GYF589875:GYH589875 HIB589875:HID589875 HRX589875:HRZ589875 IBT589875:IBV589875 ILP589875:ILR589875 IVL589875:IVN589875 JFH589875:JFJ589875 JPD589875:JPF589875 JYZ589875:JZB589875 KIV589875:KIX589875 KSR589875:KST589875 LCN589875:LCP589875 LMJ589875:LML589875 LWF589875:LWH589875 MGB589875:MGD589875 MPX589875:MPZ589875 MZT589875:MZV589875 NJP589875:NJR589875 NTL589875:NTN589875 ODH589875:ODJ589875 OND589875:ONF589875 OWZ589875:OXB589875 PGV589875:PGX589875 PQR589875:PQT589875 QAN589875:QAP589875 QKJ589875:QKL589875 QUF589875:QUH589875 REB589875:RED589875 RNX589875:RNZ589875 RXT589875:RXV589875 SHP589875:SHR589875 SRL589875:SRN589875 TBH589875:TBJ589875 TLD589875:TLF589875 TUZ589875:TVB589875 UEV589875:UEX589875 UOR589875:UOT589875 UYN589875:UYP589875 VIJ589875:VIL589875 VSF589875:VSH589875 WCB589875:WCD589875 WLX589875:WLZ589875 WVT589875:WVV589875 K655410:N655410 JH655411:JJ655411 TD655411:TF655411 ACZ655411:ADB655411 AMV655411:AMX655411 AWR655411:AWT655411 BGN655411:BGP655411 BQJ655411:BQL655411 CAF655411:CAH655411 CKB655411:CKD655411 CTX655411:CTZ655411 DDT655411:DDV655411 DNP655411:DNR655411 DXL655411:DXN655411 EHH655411:EHJ655411 ERD655411:ERF655411 FAZ655411:FBB655411 FKV655411:FKX655411 FUR655411:FUT655411 GEN655411:GEP655411 GOJ655411:GOL655411 GYF655411:GYH655411 HIB655411:HID655411 HRX655411:HRZ655411 IBT655411:IBV655411 ILP655411:ILR655411 IVL655411:IVN655411 JFH655411:JFJ655411 JPD655411:JPF655411 JYZ655411:JZB655411 KIV655411:KIX655411 KSR655411:KST655411 LCN655411:LCP655411 LMJ655411:LML655411 LWF655411:LWH655411 MGB655411:MGD655411 MPX655411:MPZ655411 MZT655411:MZV655411 NJP655411:NJR655411 NTL655411:NTN655411 ODH655411:ODJ655411 OND655411:ONF655411 OWZ655411:OXB655411 PGV655411:PGX655411 PQR655411:PQT655411 QAN655411:QAP655411 QKJ655411:QKL655411 QUF655411:QUH655411 REB655411:RED655411 RNX655411:RNZ655411 RXT655411:RXV655411 SHP655411:SHR655411 SRL655411:SRN655411 TBH655411:TBJ655411 TLD655411:TLF655411 TUZ655411:TVB655411 UEV655411:UEX655411 UOR655411:UOT655411 UYN655411:UYP655411 VIJ655411:VIL655411 VSF655411:VSH655411 WCB655411:WCD655411 WLX655411:WLZ655411 WVT655411:WVV655411 K720946:N720946 JH720947:JJ720947 TD720947:TF720947 ACZ720947:ADB720947 AMV720947:AMX720947 AWR720947:AWT720947 BGN720947:BGP720947 BQJ720947:BQL720947 CAF720947:CAH720947 CKB720947:CKD720947 CTX720947:CTZ720947 DDT720947:DDV720947 DNP720947:DNR720947 DXL720947:DXN720947 EHH720947:EHJ720947 ERD720947:ERF720947 FAZ720947:FBB720947 FKV720947:FKX720947 FUR720947:FUT720947 GEN720947:GEP720947 GOJ720947:GOL720947 GYF720947:GYH720947 HIB720947:HID720947 HRX720947:HRZ720947 IBT720947:IBV720947 ILP720947:ILR720947 IVL720947:IVN720947 JFH720947:JFJ720947 JPD720947:JPF720947 JYZ720947:JZB720947 KIV720947:KIX720947 KSR720947:KST720947 LCN720947:LCP720947 LMJ720947:LML720947 LWF720947:LWH720947 MGB720947:MGD720947 MPX720947:MPZ720947 MZT720947:MZV720947 NJP720947:NJR720947 NTL720947:NTN720947 ODH720947:ODJ720947 OND720947:ONF720947 OWZ720947:OXB720947 PGV720947:PGX720947 PQR720947:PQT720947 QAN720947:QAP720947 QKJ720947:QKL720947 QUF720947:QUH720947 REB720947:RED720947 RNX720947:RNZ720947 RXT720947:RXV720947 SHP720947:SHR720947 SRL720947:SRN720947 TBH720947:TBJ720947 TLD720947:TLF720947 TUZ720947:TVB720947 UEV720947:UEX720947 UOR720947:UOT720947 UYN720947:UYP720947 VIJ720947:VIL720947 VSF720947:VSH720947 WCB720947:WCD720947 WLX720947:WLZ720947 WVT720947:WVV720947 K786482:N786482 JH786483:JJ786483 TD786483:TF786483 ACZ786483:ADB786483 AMV786483:AMX786483 AWR786483:AWT786483 BGN786483:BGP786483 BQJ786483:BQL786483 CAF786483:CAH786483 CKB786483:CKD786483 CTX786483:CTZ786483 DDT786483:DDV786483 DNP786483:DNR786483 DXL786483:DXN786483 EHH786483:EHJ786483 ERD786483:ERF786483 FAZ786483:FBB786483 FKV786483:FKX786483 FUR786483:FUT786483 GEN786483:GEP786483 GOJ786483:GOL786483 GYF786483:GYH786483 HIB786483:HID786483 HRX786483:HRZ786483 IBT786483:IBV786483 ILP786483:ILR786483 IVL786483:IVN786483 JFH786483:JFJ786483 JPD786483:JPF786483 JYZ786483:JZB786483 KIV786483:KIX786483 KSR786483:KST786483 LCN786483:LCP786483 LMJ786483:LML786483 LWF786483:LWH786483 MGB786483:MGD786483 MPX786483:MPZ786483 MZT786483:MZV786483 NJP786483:NJR786483 NTL786483:NTN786483 ODH786483:ODJ786483 OND786483:ONF786483 OWZ786483:OXB786483 PGV786483:PGX786483 PQR786483:PQT786483 QAN786483:QAP786483 QKJ786483:QKL786483 QUF786483:QUH786483 REB786483:RED786483 RNX786483:RNZ786483 RXT786483:RXV786483 SHP786483:SHR786483 SRL786483:SRN786483 TBH786483:TBJ786483 TLD786483:TLF786483 TUZ786483:TVB786483 UEV786483:UEX786483 UOR786483:UOT786483 UYN786483:UYP786483 VIJ786483:VIL786483 VSF786483:VSH786483 WCB786483:WCD786483 WLX786483:WLZ786483 WVT786483:WVV786483 K852018:N852018 JH852019:JJ852019 TD852019:TF852019 ACZ852019:ADB852019 AMV852019:AMX852019 AWR852019:AWT852019 BGN852019:BGP852019 BQJ852019:BQL852019 CAF852019:CAH852019 CKB852019:CKD852019 CTX852019:CTZ852019 DDT852019:DDV852019 DNP852019:DNR852019 DXL852019:DXN852019 EHH852019:EHJ852019 ERD852019:ERF852019 FAZ852019:FBB852019 FKV852019:FKX852019 FUR852019:FUT852019 GEN852019:GEP852019 GOJ852019:GOL852019 GYF852019:GYH852019 HIB852019:HID852019 HRX852019:HRZ852019 IBT852019:IBV852019 ILP852019:ILR852019 IVL852019:IVN852019 JFH852019:JFJ852019 JPD852019:JPF852019 JYZ852019:JZB852019 KIV852019:KIX852019 KSR852019:KST852019 LCN852019:LCP852019 LMJ852019:LML852019 LWF852019:LWH852019 MGB852019:MGD852019 MPX852019:MPZ852019 MZT852019:MZV852019 NJP852019:NJR852019 NTL852019:NTN852019 ODH852019:ODJ852019 OND852019:ONF852019 OWZ852019:OXB852019 PGV852019:PGX852019 PQR852019:PQT852019 QAN852019:QAP852019 QKJ852019:QKL852019 QUF852019:QUH852019 REB852019:RED852019 RNX852019:RNZ852019 RXT852019:RXV852019 SHP852019:SHR852019 SRL852019:SRN852019 TBH852019:TBJ852019 TLD852019:TLF852019 TUZ852019:TVB852019 UEV852019:UEX852019 UOR852019:UOT852019 UYN852019:UYP852019 VIJ852019:VIL852019 VSF852019:VSH852019 WCB852019:WCD852019 WLX852019:WLZ852019 WVT852019:WVV852019 K917554:N917554 JH917555:JJ917555 TD917555:TF917555 ACZ917555:ADB917555 AMV917555:AMX917555 AWR917555:AWT917555 BGN917555:BGP917555 BQJ917555:BQL917555 CAF917555:CAH917555 CKB917555:CKD917555 CTX917555:CTZ917555 DDT917555:DDV917555 DNP917555:DNR917555 DXL917555:DXN917555 EHH917555:EHJ917555 ERD917555:ERF917555 FAZ917555:FBB917555 FKV917555:FKX917555 FUR917555:FUT917555 GEN917555:GEP917555 GOJ917555:GOL917555 GYF917555:GYH917555 HIB917555:HID917555 HRX917555:HRZ917555 IBT917555:IBV917555 ILP917555:ILR917555 IVL917555:IVN917555 JFH917555:JFJ917555 JPD917555:JPF917555 JYZ917555:JZB917555 KIV917555:KIX917555 KSR917555:KST917555 LCN917555:LCP917555 LMJ917555:LML917555 LWF917555:LWH917555 MGB917555:MGD917555 MPX917555:MPZ917555 MZT917555:MZV917555 NJP917555:NJR917555 NTL917555:NTN917555 ODH917555:ODJ917555 OND917555:ONF917555 OWZ917555:OXB917555 PGV917555:PGX917555 PQR917555:PQT917555 QAN917555:QAP917555 QKJ917555:QKL917555 QUF917555:QUH917555 REB917555:RED917555 RNX917555:RNZ917555 RXT917555:RXV917555 SHP917555:SHR917555 SRL917555:SRN917555 TBH917555:TBJ917555 TLD917555:TLF917555 TUZ917555:TVB917555 UEV917555:UEX917555 UOR917555:UOT917555 UYN917555:UYP917555 VIJ917555:VIL917555 VSF917555:VSH917555 WCB917555:WCD917555 WLX917555:WLZ917555 WVT917555:WVV917555 K983090:N983090 JH983091:JJ983091 TD983091:TF983091 ACZ983091:ADB983091 AMV983091:AMX983091 AWR983091:AWT983091 BGN983091:BGP983091 BQJ983091:BQL983091 CAF983091:CAH983091 CKB983091:CKD983091 CTX983091:CTZ983091 DDT983091:DDV983091 DNP983091:DNR983091 DXL983091:DXN983091 EHH983091:EHJ983091 ERD983091:ERF983091 FAZ983091:FBB983091 FKV983091:FKX983091 FUR983091:FUT983091 GEN983091:GEP983091 GOJ983091:GOL983091 GYF983091:GYH983091 HIB983091:HID983091 HRX983091:HRZ983091 IBT983091:IBV983091 ILP983091:ILR983091 IVL983091:IVN983091 JFH983091:JFJ983091 JPD983091:JPF983091 JYZ983091:JZB983091 KIV983091:KIX983091 KSR983091:KST983091 LCN983091:LCP983091 LMJ983091:LML983091 LWF983091:LWH983091 MGB983091:MGD983091 MPX983091:MPZ983091 MZT983091:MZV983091 NJP983091:NJR983091 NTL983091:NTN983091 ODH983091:ODJ983091 OND983091:ONF983091 OWZ983091:OXB983091 PGV983091:PGX983091 PQR983091:PQT983091 QAN983091:QAP983091 QKJ983091:QKL983091 QUF983091:QUH983091 REB983091:RED983091 RNX983091:RNZ983091 RXT983091:RXV983091 SHP983091:SHR983091 SRL983091:SRN983091 TBH983091:TBJ983091 TLD983091:TLF983091 TUZ983091:TVB983091 UEV983091:UEX983091 UOR983091:UOT983091 UYN983091:UYP983091 VIJ983091:VIL983091 VSF983091:VSH983091 WCB983091:WCD983091 WLX983091:WLZ983091 WVT983091:WVV983091 F65573:F65576 JC65574:JC65577 SY65574:SY65577 ACU65574:ACU65577 AMQ65574:AMQ65577 AWM65574:AWM65577 BGI65574:BGI65577 BQE65574:BQE65577 CAA65574:CAA65577 CJW65574:CJW65577 CTS65574:CTS65577 DDO65574:DDO65577 DNK65574:DNK65577 DXG65574:DXG65577 EHC65574:EHC65577 EQY65574:EQY65577 FAU65574:FAU65577 FKQ65574:FKQ65577 FUM65574:FUM65577 GEI65574:GEI65577 GOE65574:GOE65577 GYA65574:GYA65577 HHW65574:HHW65577 HRS65574:HRS65577 IBO65574:IBO65577 ILK65574:ILK65577 IVG65574:IVG65577 JFC65574:JFC65577 JOY65574:JOY65577 JYU65574:JYU65577 KIQ65574:KIQ65577 KSM65574:KSM65577 LCI65574:LCI65577 LME65574:LME65577 LWA65574:LWA65577 MFW65574:MFW65577 MPS65574:MPS65577 MZO65574:MZO65577 NJK65574:NJK65577 NTG65574:NTG65577 ODC65574:ODC65577 OMY65574:OMY65577 OWU65574:OWU65577 PGQ65574:PGQ65577 PQM65574:PQM65577 QAI65574:QAI65577 QKE65574:QKE65577 QUA65574:QUA65577 RDW65574:RDW65577 RNS65574:RNS65577 RXO65574:RXO65577 SHK65574:SHK65577 SRG65574:SRG65577 TBC65574:TBC65577 TKY65574:TKY65577 TUU65574:TUU65577 UEQ65574:UEQ65577 UOM65574:UOM65577 UYI65574:UYI65577 VIE65574:VIE65577 VSA65574:VSA65577 WBW65574:WBW65577 WLS65574:WLS65577 WVO65574:WVO65577 F131109:F131112 JC131110:JC131113 SY131110:SY131113 ACU131110:ACU131113 AMQ131110:AMQ131113 AWM131110:AWM131113 BGI131110:BGI131113 BQE131110:BQE131113 CAA131110:CAA131113 CJW131110:CJW131113 CTS131110:CTS131113 DDO131110:DDO131113 DNK131110:DNK131113 DXG131110:DXG131113 EHC131110:EHC131113 EQY131110:EQY131113 FAU131110:FAU131113 FKQ131110:FKQ131113 FUM131110:FUM131113 GEI131110:GEI131113 GOE131110:GOE131113 GYA131110:GYA131113 HHW131110:HHW131113 HRS131110:HRS131113 IBO131110:IBO131113 ILK131110:ILK131113 IVG131110:IVG131113 JFC131110:JFC131113 JOY131110:JOY131113 JYU131110:JYU131113 KIQ131110:KIQ131113 KSM131110:KSM131113 LCI131110:LCI131113 LME131110:LME131113 LWA131110:LWA131113 MFW131110:MFW131113 MPS131110:MPS131113 MZO131110:MZO131113 NJK131110:NJK131113 NTG131110:NTG131113 ODC131110:ODC131113 OMY131110:OMY131113 OWU131110:OWU131113 PGQ131110:PGQ131113 PQM131110:PQM131113 QAI131110:QAI131113 QKE131110:QKE131113 QUA131110:QUA131113 RDW131110:RDW131113 RNS131110:RNS131113 RXO131110:RXO131113 SHK131110:SHK131113 SRG131110:SRG131113 TBC131110:TBC131113 TKY131110:TKY131113 TUU131110:TUU131113 UEQ131110:UEQ131113 UOM131110:UOM131113 UYI131110:UYI131113 VIE131110:VIE131113 VSA131110:VSA131113 WBW131110:WBW131113 WLS131110:WLS131113 WVO131110:WVO131113 F196645:F196648 JC196646:JC196649 SY196646:SY196649 ACU196646:ACU196649 AMQ196646:AMQ196649 AWM196646:AWM196649 BGI196646:BGI196649 BQE196646:BQE196649 CAA196646:CAA196649 CJW196646:CJW196649 CTS196646:CTS196649 DDO196646:DDO196649 DNK196646:DNK196649 DXG196646:DXG196649 EHC196646:EHC196649 EQY196646:EQY196649 FAU196646:FAU196649 FKQ196646:FKQ196649 FUM196646:FUM196649 GEI196646:GEI196649 GOE196646:GOE196649 GYA196646:GYA196649 HHW196646:HHW196649 HRS196646:HRS196649 IBO196646:IBO196649 ILK196646:ILK196649 IVG196646:IVG196649 JFC196646:JFC196649 JOY196646:JOY196649 JYU196646:JYU196649 KIQ196646:KIQ196649 KSM196646:KSM196649 LCI196646:LCI196649 LME196646:LME196649 LWA196646:LWA196649 MFW196646:MFW196649 MPS196646:MPS196649 MZO196646:MZO196649 NJK196646:NJK196649 NTG196646:NTG196649 ODC196646:ODC196649 OMY196646:OMY196649 OWU196646:OWU196649 PGQ196646:PGQ196649 PQM196646:PQM196649 QAI196646:QAI196649 QKE196646:QKE196649 QUA196646:QUA196649 RDW196646:RDW196649 RNS196646:RNS196649 RXO196646:RXO196649 SHK196646:SHK196649 SRG196646:SRG196649 TBC196646:TBC196649 TKY196646:TKY196649 TUU196646:TUU196649 UEQ196646:UEQ196649 UOM196646:UOM196649 UYI196646:UYI196649 VIE196646:VIE196649 VSA196646:VSA196649 WBW196646:WBW196649 WLS196646:WLS196649 WVO196646:WVO196649 F262181:F262184 JC262182:JC262185 SY262182:SY262185 ACU262182:ACU262185 AMQ262182:AMQ262185 AWM262182:AWM262185 BGI262182:BGI262185 BQE262182:BQE262185 CAA262182:CAA262185 CJW262182:CJW262185 CTS262182:CTS262185 DDO262182:DDO262185 DNK262182:DNK262185 DXG262182:DXG262185 EHC262182:EHC262185 EQY262182:EQY262185 FAU262182:FAU262185 FKQ262182:FKQ262185 FUM262182:FUM262185 GEI262182:GEI262185 GOE262182:GOE262185 GYA262182:GYA262185 HHW262182:HHW262185 HRS262182:HRS262185 IBO262182:IBO262185 ILK262182:ILK262185 IVG262182:IVG262185 JFC262182:JFC262185 JOY262182:JOY262185 JYU262182:JYU262185 KIQ262182:KIQ262185 KSM262182:KSM262185 LCI262182:LCI262185 LME262182:LME262185 LWA262182:LWA262185 MFW262182:MFW262185 MPS262182:MPS262185 MZO262182:MZO262185 NJK262182:NJK262185 NTG262182:NTG262185 ODC262182:ODC262185 OMY262182:OMY262185 OWU262182:OWU262185 PGQ262182:PGQ262185 PQM262182:PQM262185 QAI262182:QAI262185 QKE262182:QKE262185 QUA262182:QUA262185 RDW262182:RDW262185 RNS262182:RNS262185 RXO262182:RXO262185 SHK262182:SHK262185 SRG262182:SRG262185 TBC262182:TBC262185 TKY262182:TKY262185 TUU262182:TUU262185 UEQ262182:UEQ262185 UOM262182:UOM262185 UYI262182:UYI262185 VIE262182:VIE262185 VSA262182:VSA262185 WBW262182:WBW262185 WLS262182:WLS262185 WVO262182:WVO262185 F327717:F327720 JC327718:JC327721 SY327718:SY327721 ACU327718:ACU327721 AMQ327718:AMQ327721 AWM327718:AWM327721 BGI327718:BGI327721 BQE327718:BQE327721 CAA327718:CAA327721 CJW327718:CJW327721 CTS327718:CTS327721 DDO327718:DDO327721 DNK327718:DNK327721 DXG327718:DXG327721 EHC327718:EHC327721 EQY327718:EQY327721 FAU327718:FAU327721 FKQ327718:FKQ327721 FUM327718:FUM327721 GEI327718:GEI327721 GOE327718:GOE327721 GYA327718:GYA327721 HHW327718:HHW327721 HRS327718:HRS327721 IBO327718:IBO327721 ILK327718:ILK327721 IVG327718:IVG327721 JFC327718:JFC327721 JOY327718:JOY327721 JYU327718:JYU327721 KIQ327718:KIQ327721 KSM327718:KSM327721 LCI327718:LCI327721 LME327718:LME327721 LWA327718:LWA327721 MFW327718:MFW327721 MPS327718:MPS327721 MZO327718:MZO327721 NJK327718:NJK327721 NTG327718:NTG327721 ODC327718:ODC327721 OMY327718:OMY327721 OWU327718:OWU327721 PGQ327718:PGQ327721 PQM327718:PQM327721 QAI327718:QAI327721 QKE327718:QKE327721 QUA327718:QUA327721 RDW327718:RDW327721 RNS327718:RNS327721 RXO327718:RXO327721 SHK327718:SHK327721 SRG327718:SRG327721 TBC327718:TBC327721 TKY327718:TKY327721 TUU327718:TUU327721 UEQ327718:UEQ327721 UOM327718:UOM327721 UYI327718:UYI327721 VIE327718:VIE327721 VSA327718:VSA327721 WBW327718:WBW327721 WLS327718:WLS327721 WVO327718:WVO327721 F393253:F393256 JC393254:JC393257 SY393254:SY393257 ACU393254:ACU393257 AMQ393254:AMQ393257 AWM393254:AWM393257 BGI393254:BGI393257 BQE393254:BQE393257 CAA393254:CAA393257 CJW393254:CJW393257 CTS393254:CTS393257 DDO393254:DDO393257 DNK393254:DNK393257 DXG393254:DXG393257 EHC393254:EHC393257 EQY393254:EQY393257 FAU393254:FAU393257 FKQ393254:FKQ393257 FUM393254:FUM393257 GEI393254:GEI393257 GOE393254:GOE393257 GYA393254:GYA393257 HHW393254:HHW393257 HRS393254:HRS393257 IBO393254:IBO393257 ILK393254:ILK393257 IVG393254:IVG393257 JFC393254:JFC393257 JOY393254:JOY393257 JYU393254:JYU393257 KIQ393254:KIQ393257 KSM393254:KSM393257 LCI393254:LCI393257 LME393254:LME393257 LWA393254:LWA393257 MFW393254:MFW393257 MPS393254:MPS393257 MZO393254:MZO393257 NJK393254:NJK393257 NTG393254:NTG393257 ODC393254:ODC393257 OMY393254:OMY393257 OWU393254:OWU393257 PGQ393254:PGQ393257 PQM393254:PQM393257 QAI393254:QAI393257 QKE393254:QKE393257 QUA393254:QUA393257 RDW393254:RDW393257 RNS393254:RNS393257 RXO393254:RXO393257 SHK393254:SHK393257 SRG393254:SRG393257 TBC393254:TBC393257 TKY393254:TKY393257 TUU393254:TUU393257 UEQ393254:UEQ393257 UOM393254:UOM393257 UYI393254:UYI393257 VIE393254:VIE393257 VSA393254:VSA393257 WBW393254:WBW393257 WLS393254:WLS393257 WVO393254:WVO393257 F458789:F458792 JC458790:JC458793 SY458790:SY458793 ACU458790:ACU458793 AMQ458790:AMQ458793 AWM458790:AWM458793 BGI458790:BGI458793 BQE458790:BQE458793 CAA458790:CAA458793 CJW458790:CJW458793 CTS458790:CTS458793 DDO458790:DDO458793 DNK458790:DNK458793 DXG458790:DXG458793 EHC458790:EHC458793 EQY458790:EQY458793 FAU458790:FAU458793 FKQ458790:FKQ458793 FUM458790:FUM458793 GEI458790:GEI458793 GOE458790:GOE458793 GYA458790:GYA458793 HHW458790:HHW458793 HRS458790:HRS458793 IBO458790:IBO458793 ILK458790:ILK458793 IVG458790:IVG458793 JFC458790:JFC458793 JOY458790:JOY458793 JYU458790:JYU458793 KIQ458790:KIQ458793 KSM458790:KSM458793 LCI458790:LCI458793 LME458790:LME458793 LWA458790:LWA458793 MFW458790:MFW458793 MPS458790:MPS458793 MZO458790:MZO458793 NJK458790:NJK458793 NTG458790:NTG458793 ODC458790:ODC458793 OMY458790:OMY458793 OWU458790:OWU458793 PGQ458790:PGQ458793 PQM458790:PQM458793 QAI458790:QAI458793 QKE458790:QKE458793 QUA458790:QUA458793 RDW458790:RDW458793 RNS458790:RNS458793 RXO458790:RXO458793 SHK458790:SHK458793 SRG458790:SRG458793 TBC458790:TBC458793 TKY458790:TKY458793 TUU458790:TUU458793 UEQ458790:UEQ458793 UOM458790:UOM458793 UYI458790:UYI458793 VIE458790:VIE458793 VSA458790:VSA458793 WBW458790:WBW458793 WLS458790:WLS458793 WVO458790:WVO458793 F524325:F524328 JC524326:JC524329 SY524326:SY524329 ACU524326:ACU524329 AMQ524326:AMQ524329 AWM524326:AWM524329 BGI524326:BGI524329 BQE524326:BQE524329 CAA524326:CAA524329 CJW524326:CJW524329 CTS524326:CTS524329 DDO524326:DDO524329 DNK524326:DNK524329 DXG524326:DXG524329 EHC524326:EHC524329 EQY524326:EQY524329 FAU524326:FAU524329 FKQ524326:FKQ524329 FUM524326:FUM524329 GEI524326:GEI524329 GOE524326:GOE524329 GYA524326:GYA524329 HHW524326:HHW524329 HRS524326:HRS524329 IBO524326:IBO524329 ILK524326:ILK524329 IVG524326:IVG524329 JFC524326:JFC524329 JOY524326:JOY524329 JYU524326:JYU524329 KIQ524326:KIQ524329 KSM524326:KSM524329 LCI524326:LCI524329 LME524326:LME524329 LWA524326:LWA524329 MFW524326:MFW524329 MPS524326:MPS524329 MZO524326:MZO524329 NJK524326:NJK524329 NTG524326:NTG524329 ODC524326:ODC524329 OMY524326:OMY524329 OWU524326:OWU524329 PGQ524326:PGQ524329 PQM524326:PQM524329 QAI524326:QAI524329 QKE524326:QKE524329 QUA524326:QUA524329 RDW524326:RDW524329 RNS524326:RNS524329 RXO524326:RXO524329 SHK524326:SHK524329 SRG524326:SRG524329 TBC524326:TBC524329 TKY524326:TKY524329 TUU524326:TUU524329 UEQ524326:UEQ524329 UOM524326:UOM524329 UYI524326:UYI524329 VIE524326:VIE524329 VSA524326:VSA524329 WBW524326:WBW524329 WLS524326:WLS524329 WVO524326:WVO524329 F589861:F589864 JC589862:JC589865 SY589862:SY589865 ACU589862:ACU589865 AMQ589862:AMQ589865 AWM589862:AWM589865 BGI589862:BGI589865 BQE589862:BQE589865 CAA589862:CAA589865 CJW589862:CJW589865 CTS589862:CTS589865 DDO589862:DDO589865 DNK589862:DNK589865 DXG589862:DXG589865 EHC589862:EHC589865 EQY589862:EQY589865 FAU589862:FAU589865 FKQ589862:FKQ589865 FUM589862:FUM589865 GEI589862:GEI589865 GOE589862:GOE589865 GYA589862:GYA589865 HHW589862:HHW589865 HRS589862:HRS589865 IBO589862:IBO589865 ILK589862:ILK589865 IVG589862:IVG589865 JFC589862:JFC589865 JOY589862:JOY589865 JYU589862:JYU589865 KIQ589862:KIQ589865 KSM589862:KSM589865 LCI589862:LCI589865 LME589862:LME589865 LWA589862:LWA589865 MFW589862:MFW589865 MPS589862:MPS589865 MZO589862:MZO589865 NJK589862:NJK589865 NTG589862:NTG589865 ODC589862:ODC589865 OMY589862:OMY589865 OWU589862:OWU589865 PGQ589862:PGQ589865 PQM589862:PQM589865 QAI589862:QAI589865 QKE589862:QKE589865 QUA589862:QUA589865 RDW589862:RDW589865 RNS589862:RNS589865 RXO589862:RXO589865 SHK589862:SHK589865 SRG589862:SRG589865 TBC589862:TBC589865 TKY589862:TKY589865 TUU589862:TUU589865 UEQ589862:UEQ589865 UOM589862:UOM589865 UYI589862:UYI589865 VIE589862:VIE589865 VSA589862:VSA589865 WBW589862:WBW589865 WLS589862:WLS589865 WVO589862:WVO589865 F655397:F655400 JC655398:JC655401 SY655398:SY655401 ACU655398:ACU655401 AMQ655398:AMQ655401 AWM655398:AWM655401 BGI655398:BGI655401 BQE655398:BQE655401 CAA655398:CAA655401 CJW655398:CJW655401 CTS655398:CTS655401 DDO655398:DDO655401 DNK655398:DNK655401 DXG655398:DXG655401 EHC655398:EHC655401 EQY655398:EQY655401 FAU655398:FAU655401 FKQ655398:FKQ655401 FUM655398:FUM655401 GEI655398:GEI655401 GOE655398:GOE655401 GYA655398:GYA655401 HHW655398:HHW655401 HRS655398:HRS655401 IBO655398:IBO655401 ILK655398:ILK655401 IVG655398:IVG655401 JFC655398:JFC655401 JOY655398:JOY655401 JYU655398:JYU655401 KIQ655398:KIQ655401 KSM655398:KSM655401 LCI655398:LCI655401 LME655398:LME655401 LWA655398:LWA655401 MFW655398:MFW655401 MPS655398:MPS655401 MZO655398:MZO655401 NJK655398:NJK655401 NTG655398:NTG655401 ODC655398:ODC655401 OMY655398:OMY655401 OWU655398:OWU655401 PGQ655398:PGQ655401 PQM655398:PQM655401 QAI655398:QAI655401 QKE655398:QKE655401 QUA655398:QUA655401 RDW655398:RDW655401 RNS655398:RNS655401 RXO655398:RXO655401 SHK655398:SHK655401 SRG655398:SRG655401 TBC655398:TBC655401 TKY655398:TKY655401 TUU655398:TUU655401 UEQ655398:UEQ655401 UOM655398:UOM655401 UYI655398:UYI655401 VIE655398:VIE655401 VSA655398:VSA655401 WBW655398:WBW655401 WLS655398:WLS655401 WVO655398:WVO655401 F720933:F720936 JC720934:JC720937 SY720934:SY720937 ACU720934:ACU720937 AMQ720934:AMQ720937 AWM720934:AWM720937 BGI720934:BGI720937 BQE720934:BQE720937 CAA720934:CAA720937 CJW720934:CJW720937 CTS720934:CTS720937 DDO720934:DDO720937 DNK720934:DNK720937 DXG720934:DXG720937 EHC720934:EHC720937 EQY720934:EQY720937 FAU720934:FAU720937 FKQ720934:FKQ720937 FUM720934:FUM720937 GEI720934:GEI720937 GOE720934:GOE720937 GYA720934:GYA720937 HHW720934:HHW720937 HRS720934:HRS720937 IBO720934:IBO720937 ILK720934:ILK720937 IVG720934:IVG720937 JFC720934:JFC720937 JOY720934:JOY720937 JYU720934:JYU720937 KIQ720934:KIQ720937 KSM720934:KSM720937 LCI720934:LCI720937 LME720934:LME720937 LWA720934:LWA720937 MFW720934:MFW720937 MPS720934:MPS720937 MZO720934:MZO720937 NJK720934:NJK720937 NTG720934:NTG720937 ODC720934:ODC720937 OMY720934:OMY720937 OWU720934:OWU720937 PGQ720934:PGQ720937 PQM720934:PQM720937 QAI720934:QAI720937 QKE720934:QKE720937 QUA720934:QUA720937 RDW720934:RDW720937 RNS720934:RNS720937 RXO720934:RXO720937 SHK720934:SHK720937 SRG720934:SRG720937 TBC720934:TBC720937 TKY720934:TKY720937 TUU720934:TUU720937 UEQ720934:UEQ720937 UOM720934:UOM720937 UYI720934:UYI720937 VIE720934:VIE720937 VSA720934:VSA720937 WBW720934:WBW720937 WLS720934:WLS720937 WVO720934:WVO720937 F786469:F786472 JC786470:JC786473 SY786470:SY786473 ACU786470:ACU786473 AMQ786470:AMQ786473 AWM786470:AWM786473 BGI786470:BGI786473 BQE786470:BQE786473 CAA786470:CAA786473 CJW786470:CJW786473 CTS786470:CTS786473 DDO786470:DDO786473 DNK786470:DNK786473 DXG786470:DXG786473 EHC786470:EHC786473 EQY786470:EQY786473 FAU786470:FAU786473 FKQ786470:FKQ786473 FUM786470:FUM786473 GEI786470:GEI786473 GOE786470:GOE786473 GYA786470:GYA786473 HHW786470:HHW786473 HRS786470:HRS786473 IBO786470:IBO786473 ILK786470:ILK786473 IVG786470:IVG786473 JFC786470:JFC786473 JOY786470:JOY786473 JYU786470:JYU786473 KIQ786470:KIQ786473 KSM786470:KSM786473 LCI786470:LCI786473 LME786470:LME786473 LWA786470:LWA786473 MFW786470:MFW786473 MPS786470:MPS786473 MZO786470:MZO786473 NJK786470:NJK786473 NTG786470:NTG786473 ODC786470:ODC786473 OMY786470:OMY786473 OWU786470:OWU786473 PGQ786470:PGQ786473 PQM786470:PQM786473 QAI786470:QAI786473 QKE786470:QKE786473 QUA786470:QUA786473 RDW786470:RDW786473 RNS786470:RNS786473 RXO786470:RXO786473 SHK786470:SHK786473 SRG786470:SRG786473 TBC786470:TBC786473 TKY786470:TKY786473 TUU786470:TUU786473 UEQ786470:UEQ786473 UOM786470:UOM786473 UYI786470:UYI786473 VIE786470:VIE786473 VSA786470:VSA786473 WBW786470:WBW786473 WLS786470:WLS786473 WVO786470:WVO786473 F852005:F852008 JC852006:JC852009 SY852006:SY852009 ACU852006:ACU852009 AMQ852006:AMQ852009 AWM852006:AWM852009 BGI852006:BGI852009 BQE852006:BQE852009 CAA852006:CAA852009 CJW852006:CJW852009 CTS852006:CTS852009 DDO852006:DDO852009 DNK852006:DNK852009 DXG852006:DXG852009 EHC852006:EHC852009 EQY852006:EQY852009 FAU852006:FAU852009 FKQ852006:FKQ852009 FUM852006:FUM852009 GEI852006:GEI852009 GOE852006:GOE852009 GYA852006:GYA852009 HHW852006:HHW852009 HRS852006:HRS852009 IBO852006:IBO852009 ILK852006:ILK852009 IVG852006:IVG852009 JFC852006:JFC852009 JOY852006:JOY852009 JYU852006:JYU852009 KIQ852006:KIQ852009 KSM852006:KSM852009 LCI852006:LCI852009 LME852006:LME852009 LWA852006:LWA852009 MFW852006:MFW852009 MPS852006:MPS852009 MZO852006:MZO852009 NJK852006:NJK852009 NTG852006:NTG852009 ODC852006:ODC852009 OMY852006:OMY852009 OWU852006:OWU852009 PGQ852006:PGQ852009 PQM852006:PQM852009 QAI852006:QAI852009 QKE852006:QKE852009 QUA852006:QUA852009 RDW852006:RDW852009 RNS852006:RNS852009 RXO852006:RXO852009 SHK852006:SHK852009 SRG852006:SRG852009 TBC852006:TBC852009 TKY852006:TKY852009 TUU852006:TUU852009 UEQ852006:UEQ852009 UOM852006:UOM852009 UYI852006:UYI852009 VIE852006:VIE852009 VSA852006:VSA852009 WBW852006:WBW852009 WLS852006:WLS852009 WVO852006:WVO852009 F917541:F917544 JC917542:JC917545 SY917542:SY917545 ACU917542:ACU917545 AMQ917542:AMQ917545 AWM917542:AWM917545 BGI917542:BGI917545 BQE917542:BQE917545 CAA917542:CAA917545 CJW917542:CJW917545 CTS917542:CTS917545 DDO917542:DDO917545 DNK917542:DNK917545 DXG917542:DXG917545 EHC917542:EHC917545 EQY917542:EQY917545 FAU917542:FAU917545 FKQ917542:FKQ917545 FUM917542:FUM917545 GEI917542:GEI917545 GOE917542:GOE917545 GYA917542:GYA917545 HHW917542:HHW917545 HRS917542:HRS917545 IBO917542:IBO917545 ILK917542:ILK917545 IVG917542:IVG917545 JFC917542:JFC917545 JOY917542:JOY917545 JYU917542:JYU917545 KIQ917542:KIQ917545 KSM917542:KSM917545 LCI917542:LCI917545 LME917542:LME917545 LWA917542:LWA917545 MFW917542:MFW917545 MPS917542:MPS917545 MZO917542:MZO917545 NJK917542:NJK917545 NTG917542:NTG917545 ODC917542:ODC917545 OMY917542:OMY917545 OWU917542:OWU917545 PGQ917542:PGQ917545 PQM917542:PQM917545 QAI917542:QAI917545 QKE917542:QKE917545 QUA917542:QUA917545 RDW917542:RDW917545 RNS917542:RNS917545 RXO917542:RXO917545 SHK917542:SHK917545 SRG917542:SRG917545 TBC917542:TBC917545 TKY917542:TKY917545 TUU917542:TUU917545 UEQ917542:UEQ917545 UOM917542:UOM917545 UYI917542:UYI917545 VIE917542:VIE917545 VSA917542:VSA917545 WBW917542:WBW917545 WLS917542:WLS917545 WVO917542:WVO917545 F983077:F983080 JC983078:JC983081 SY983078:SY983081 ACU983078:ACU983081 AMQ983078:AMQ983081 AWM983078:AWM983081 BGI983078:BGI983081 BQE983078:BQE983081 CAA983078:CAA983081 CJW983078:CJW983081 CTS983078:CTS983081 DDO983078:DDO983081 DNK983078:DNK983081 DXG983078:DXG983081 EHC983078:EHC983081 EQY983078:EQY983081 FAU983078:FAU983081 FKQ983078:FKQ983081 FUM983078:FUM983081 GEI983078:GEI983081 GOE983078:GOE983081 GYA983078:GYA983081 HHW983078:HHW983081 HRS983078:HRS983081 IBO983078:IBO983081 ILK983078:ILK983081 IVG983078:IVG983081 JFC983078:JFC983081 JOY983078:JOY983081 JYU983078:JYU983081 KIQ983078:KIQ983081 KSM983078:KSM983081 LCI983078:LCI983081 LME983078:LME983081 LWA983078:LWA983081 MFW983078:MFW983081 MPS983078:MPS983081 MZO983078:MZO983081 NJK983078:NJK983081 NTG983078:NTG983081 ODC983078:ODC983081 OMY983078:OMY983081 OWU983078:OWU983081 PGQ983078:PGQ983081 PQM983078:PQM983081 QAI983078:QAI983081 QKE983078:QKE983081 QUA983078:QUA983081 RDW983078:RDW983081 RNS983078:RNS983081 RXO983078:RXO983081 SHK983078:SHK983081 SRG983078:SRG983081 TBC983078:TBC983081 TKY983078:TKY983081 TUU983078:TUU983081 UEQ983078:UEQ983081 UOM983078:UOM983081 UYI983078:UYI983081 VIE983078:VIE983081 VSA983078:VSA983081 WBW983078:WBW983081 WLS983078:WLS983081 WVO983078:WVO983081 JB43:JC43 SX43:SY43 ACT43:ACU43 AMP43:AMQ43 AWL43:AWM43 BGH43:BGI43 BQD43:BQE43 BZZ43:CAA43 CJV43:CJW43 CTR43:CTS43 DDN43:DDO43 DNJ43:DNK43 DXF43:DXG43 EHB43:EHC43 EQX43:EQY43 FAT43:FAU43 FKP43:FKQ43 FUL43:FUM43 GEH43:GEI43 GOD43:GOE43 GXZ43:GYA43 HHV43:HHW43 HRR43:HRS43 IBN43:IBO43 ILJ43:ILK43 IVF43:IVG43 JFB43:JFC43 JOX43:JOY43 JYT43:JYU43 KIP43:KIQ43 KSL43:KSM43 LCH43:LCI43 LMD43:LME43 LVZ43:LWA43 MFV43:MFW43 MPR43:MPS43 MZN43:MZO43 NJJ43:NJK43 NTF43:NTG43 ODB43:ODC43 OMX43:OMY43 OWT43:OWU43 PGP43:PGQ43 PQL43:PQM43 QAH43:QAI43 QKD43:QKE43 QTZ43:QUA43 RDV43:RDW43 RNR43:RNS43 RXN43:RXO43 SHJ43:SHK43 SRF43:SRG43 TBB43:TBC43 TKX43:TKY43 TUT43:TUU43 UEP43:UEQ43 UOL43:UOM43 UYH43:UYI43 VID43:VIE43 VRZ43:VSA43 WBV43:WBW43 WLR43:WLS43 WVN43:WVO43 E65578:F65578 JB65579:JC65579 SX65579:SY65579 ACT65579:ACU65579 AMP65579:AMQ65579 AWL65579:AWM65579 BGH65579:BGI65579 BQD65579:BQE65579 BZZ65579:CAA65579 CJV65579:CJW65579 CTR65579:CTS65579 DDN65579:DDO65579 DNJ65579:DNK65579 DXF65579:DXG65579 EHB65579:EHC65579 EQX65579:EQY65579 FAT65579:FAU65579 FKP65579:FKQ65579 FUL65579:FUM65579 GEH65579:GEI65579 GOD65579:GOE65579 GXZ65579:GYA65579 HHV65579:HHW65579 HRR65579:HRS65579 IBN65579:IBO65579 ILJ65579:ILK65579 IVF65579:IVG65579 JFB65579:JFC65579 JOX65579:JOY65579 JYT65579:JYU65579 KIP65579:KIQ65579 KSL65579:KSM65579 LCH65579:LCI65579 LMD65579:LME65579 LVZ65579:LWA65579 MFV65579:MFW65579 MPR65579:MPS65579 MZN65579:MZO65579 NJJ65579:NJK65579 NTF65579:NTG65579 ODB65579:ODC65579 OMX65579:OMY65579 OWT65579:OWU65579 PGP65579:PGQ65579 PQL65579:PQM65579 QAH65579:QAI65579 QKD65579:QKE65579 QTZ65579:QUA65579 RDV65579:RDW65579 RNR65579:RNS65579 RXN65579:RXO65579 SHJ65579:SHK65579 SRF65579:SRG65579 TBB65579:TBC65579 TKX65579:TKY65579 TUT65579:TUU65579 UEP65579:UEQ65579 UOL65579:UOM65579 UYH65579:UYI65579 VID65579:VIE65579 VRZ65579:VSA65579 WBV65579:WBW65579 WLR65579:WLS65579 WVN65579:WVO65579 E131114:F131114 JB131115:JC131115 SX131115:SY131115 ACT131115:ACU131115 AMP131115:AMQ131115 AWL131115:AWM131115 BGH131115:BGI131115 BQD131115:BQE131115 BZZ131115:CAA131115 CJV131115:CJW131115 CTR131115:CTS131115 DDN131115:DDO131115 DNJ131115:DNK131115 DXF131115:DXG131115 EHB131115:EHC131115 EQX131115:EQY131115 FAT131115:FAU131115 FKP131115:FKQ131115 FUL131115:FUM131115 GEH131115:GEI131115 GOD131115:GOE131115 GXZ131115:GYA131115 HHV131115:HHW131115 HRR131115:HRS131115 IBN131115:IBO131115 ILJ131115:ILK131115 IVF131115:IVG131115 JFB131115:JFC131115 JOX131115:JOY131115 JYT131115:JYU131115 KIP131115:KIQ131115 KSL131115:KSM131115 LCH131115:LCI131115 LMD131115:LME131115 LVZ131115:LWA131115 MFV131115:MFW131115 MPR131115:MPS131115 MZN131115:MZO131115 NJJ131115:NJK131115 NTF131115:NTG131115 ODB131115:ODC131115 OMX131115:OMY131115 OWT131115:OWU131115 PGP131115:PGQ131115 PQL131115:PQM131115 QAH131115:QAI131115 QKD131115:QKE131115 QTZ131115:QUA131115 RDV131115:RDW131115 RNR131115:RNS131115 RXN131115:RXO131115 SHJ131115:SHK131115 SRF131115:SRG131115 TBB131115:TBC131115 TKX131115:TKY131115 TUT131115:TUU131115 UEP131115:UEQ131115 UOL131115:UOM131115 UYH131115:UYI131115 VID131115:VIE131115 VRZ131115:VSA131115 WBV131115:WBW131115 WLR131115:WLS131115 WVN131115:WVO131115 E196650:F196650 JB196651:JC196651 SX196651:SY196651 ACT196651:ACU196651 AMP196651:AMQ196651 AWL196651:AWM196651 BGH196651:BGI196651 BQD196651:BQE196651 BZZ196651:CAA196651 CJV196651:CJW196651 CTR196651:CTS196651 DDN196651:DDO196651 DNJ196651:DNK196651 DXF196651:DXG196651 EHB196651:EHC196651 EQX196651:EQY196651 FAT196651:FAU196651 FKP196651:FKQ196651 FUL196651:FUM196651 GEH196651:GEI196651 GOD196651:GOE196651 GXZ196651:GYA196651 HHV196651:HHW196651 HRR196651:HRS196651 IBN196651:IBO196651 ILJ196651:ILK196651 IVF196651:IVG196651 JFB196651:JFC196651 JOX196651:JOY196651 JYT196651:JYU196651 KIP196651:KIQ196651 KSL196651:KSM196651 LCH196651:LCI196651 LMD196651:LME196651 LVZ196651:LWA196651 MFV196651:MFW196651 MPR196651:MPS196651 MZN196651:MZO196651 NJJ196651:NJK196651 NTF196651:NTG196651 ODB196651:ODC196651 OMX196651:OMY196651 OWT196651:OWU196651 PGP196651:PGQ196651 PQL196651:PQM196651 QAH196651:QAI196651 QKD196651:QKE196651 QTZ196651:QUA196651 RDV196651:RDW196651 RNR196651:RNS196651 RXN196651:RXO196651 SHJ196651:SHK196651 SRF196651:SRG196651 TBB196651:TBC196651 TKX196651:TKY196651 TUT196651:TUU196651 UEP196651:UEQ196651 UOL196651:UOM196651 UYH196651:UYI196651 VID196651:VIE196651 VRZ196651:VSA196651 WBV196651:WBW196651 WLR196651:WLS196651 WVN196651:WVO196651 E262186:F262186 JB262187:JC262187 SX262187:SY262187 ACT262187:ACU262187 AMP262187:AMQ262187 AWL262187:AWM262187 BGH262187:BGI262187 BQD262187:BQE262187 BZZ262187:CAA262187 CJV262187:CJW262187 CTR262187:CTS262187 DDN262187:DDO262187 DNJ262187:DNK262187 DXF262187:DXG262187 EHB262187:EHC262187 EQX262187:EQY262187 FAT262187:FAU262187 FKP262187:FKQ262187 FUL262187:FUM262187 GEH262187:GEI262187 GOD262187:GOE262187 GXZ262187:GYA262187 HHV262187:HHW262187 HRR262187:HRS262187 IBN262187:IBO262187 ILJ262187:ILK262187 IVF262187:IVG262187 JFB262187:JFC262187 JOX262187:JOY262187 JYT262187:JYU262187 KIP262187:KIQ262187 KSL262187:KSM262187 LCH262187:LCI262187 LMD262187:LME262187 LVZ262187:LWA262187 MFV262187:MFW262187 MPR262187:MPS262187 MZN262187:MZO262187 NJJ262187:NJK262187 NTF262187:NTG262187 ODB262187:ODC262187 OMX262187:OMY262187 OWT262187:OWU262187 PGP262187:PGQ262187 PQL262187:PQM262187 QAH262187:QAI262187 QKD262187:QKE262187 QTZ262187:QUA262187 RDV262187:RDW262187 RNR262187:RNS262187 RXN262187:RXO262187 SHJ262187:SHK262187 SRF262187:SRG262187 TBB262187:TBC262187 TKX262187:TKY262187 TUT262187:TUU262187 UEP262187:UEQ262187 UOL262187:UOM262187 UYH262187:UYI262187 VID262187:VIE262187 VRZ262187:VSA262187 WBV262187:WBW262187 WLR262187:WLS262187 WVN262187:WVO262187 E327722:F327722 JB327723:JC327723 SX327723:SY327723 ACT327723:ACU327723 AMP327723:AMQ327723 AWL327723:AWM327723 BGH327723:BGI327723 BQD327723:BQE327723 BZZ327723:CAA327723 CJV327723:CJW327723 CTR327723:CTS327723 DDN327723:DDO327723 DNJ327723:DNK327723 DXF327723:DXG327723 EHB327723:EHC327723 EQX327723:EQY327723 FAT327723:FAU327723 FKP327723:FKQ327723 FUL327723:FUM327723 GEH327723:GEI327723 GOD327723:GOE327723 GXZ327723:GYA327723 HHV327723:HHW327723 HRR327723:HRS327723 IBN327723:IBO327723 ILJ327723:ILK327723 IVF327723:IVG327723 JFB327723:JFC327723 JOX327723:JOY327723 JYT327723:JYU327723 KIP327723:KIQ327723 KSL327723:KSM327723 LCH327723:LCI327723 LMD327723:LME327723 LVZ327723:LWA327723 MFV327723:MFW327723 MPR327723:MPS327723 MZN327723:MZO327723 NJJ327723:NJK327723 NTF327723:NTG327723 ODB327723:ODC327723 OMX327723:OMY327723 OWT327723:OWU327723 PGP327723:PGQ327723 PQL327723:PQM327723 QAH327723:QAI327723 QKD327723:QKE327723 QTZ327723:QUA327723 RDV327723:RDW327723 RNR327723:RNS327723 RXN327723:RXO327723 SHJ327723:SHK327723 SRF327723:SRG327723 TBB327723:TBC327723 TKX327723:TKY327723 TUT327723:TUU327723 UEP327723:UEQ327723 UOL327723:UOM327723 UYH327723:UYI327723 VID327723:VIE327723 VRZ327723:VSA327723 WBV327723:WBW327723 WLR327723:WLS327723 WVN327723:WVO327723 E393258:F393258 JB393259:JC393259 SX393259:SY393259 ACT393259:ACU393259 AMP393259:AMQ393259 AWL393259:AWM393259 BGH393259:BGI393259 BQD393259:BQE393259 BZZ393259:CAA393259 CJV393259:CJW393259 CTR393259:CTS393259 DDN393259:DDO393259 DNJ393259:DNK393259 DXF393259:DXG393259 EHB393259:EHC393259 EQX393259:EQY393259 FAT393259:FAU393259 FKP393259:FKQ393259 FUL393259:FUM393259 GEH393259:GEI393259 GOD393259:GOE393259 GXZ393259:GYA393259 HHV393259:HHW393259 HRR393259:HRS393259 IBN393259:IBO393259 ILJ393259:ILK393259 IVF393259:IVG393259 JFB393259:JFC393259 JOX393259:JOY393259 JYT393259:JYU393259 KIP393259:KIQ393259 KSL393259:KSM393259 LCH393259:LCI393259 LMD393259:LME393259 LVZ393259:LWA393259 MFV393259:MFW393259 MPR393259:MPS393259 MZN393259:MZO393259 NJJ393259:NJK393259 NTF393259:NTG393259 ODB393259:ODC393259 OMX393259:OMY393259 OWT393259:OWU393259 PGP393259:PGQ393259 PQL393259:PQM393259 QAH393259:QAI393259 QKD393259:QKE393259 QTZ393259:QUA393259 RDV393259:RDW393259 RNR393259:RNS393259 RXN393259:RXO393259 SHJ393259:SHK393259 SRF393259:SRG393259 TBB393259:TBC393259 TKX393259:TKY393259 TUT393259:TUU393259 UEP393259:UEQ393259 UOL393259:UOM393259 UYH393259:UYI393259 VID393259:VIE393259 VRZ393259:VSA393259 WBV393259:WBW393259 WLR393259:WLS393259 WVN393259:WVO393259 E458794:F458794 JB458795:JC458795 SX458795:SY458795 ACT458795:ACU458795 AMP458795:AMQ458795 AWL458795:AWM458795 BGH458795:BGI458795 BQD458795:BQE458795 BZZ458795:CAA458795 CJV458795:CJW458795 CTR458795:CTS458795 DDN458795:DDO458795 DNJ458795:DNK458795 DXF458795:DXG458795 EHB458795:EHC458795 EQX458795:EQY458795 FAT458795:FAU458795 FKP458795:FKQ458795 FUL458795:FUM458795 GEH458795:GEI458795 GOD458795:GOE458795 GXZ458795:GYA458795 HHV458795:HHW458795 HRR458795:HRS458795 IBN458795:IBO458795 ILJ458795:ILK458795 IVF458795:IVG458795 JFB458795:JFC458795 JOX458795:JOY458795 JYT458795:JYU458795 KIP458795:KIQ458795 KSL458795:KSM458795 LCH458795:LCI458795 LMD458795:LME458795 LVZ458795:LWA458795 MFV458795:MFW458795 MPR458795:MPS458795 MZN458795:MZO458795 NJJ458795:NJK458795 NTF458795:NTG458795 ODB458795:ODC458795 OMX458795:OMY458795 OWT458795:OWU458795 PGP458795:PGQ458795 PQL458795:PQM458795 QAH458795:QAI458795 QKD458795:QKE458795 QTZ458795:QUA458795 RDV458795:RDW458795 RNR458795:RNS458795 RXN458795:RXO458795 SHJ458795:SHK458795 SRF458795:SRG458795 TBB458795:TBC458795 TKX458795:TKY458795 TUT458795:TUU458795 UEP458795:UEQ458795 UOL458795:UOM458795 UYH458795:UYI458795 VID458795:VIE458795 VRZ458795:VSA458795 WBV458795:WBW458795 WLR458795:WLS458795 WVN458795:WVO458795 E524330:F524330 JB524331:JC524331 SX524331:SY524331 ACT524331:ACU524331 AMP524331:AMQ524331 AWL524331:AWM524331 BGH524331:BGI524331 BQD524331:BQE524331 BZZ524331:CAA524331 CJV524331:CJW524331 CTR524331:CTS524331 DDN524331:DDO524331 DNJ524331:DNK524331 DXF524331:DXG524331 EHB524331:EHC524331 EQX524331:EQY524331 FAT524331:FAU524331 FKP524331:FKQ524331 FUL524331:FUM524331 GEH524331:GEI524331 GOD524331:GOE524331 GXZ524331:GYA524331 HHV524331:HHW524331 HRR524331:HRS524331 IBN524331:IBO524331 ILJ524331:ILK524331 IVF524331:IVG524331 JFB524331:JFC524331 JOX524331:JOY524331 JYT524331:JYU524331 KIP524331:KIQ524331 KSL524331:KSM524331 LCH524331:LCI524331 LMD524331:LME524331 LVZ524331:LWA524331 MFV524331:MFW524331 MPR524331:MPS524331 MZN524331:MZO524331 NJJ524331:NJK524331 NTF524331:NTG524331 ODB524331:ODC524331 OMX524331:OMY524331 OWT524331:OWU524331 PGP524331:PGQ524331 PQL524331:PQM524331 QAH524331:QAI524331 QKD524331:QKE524331 QTZ524331:QUA524331 RDV524331:RDW524331 RNR524331:RNS524331 RXN524331:RXO524331 SHJ524331:SHK524331 SRF524331:SRG524331 TBB524331:TBC524331 TKX524331:TKY524331 TUT524331:TUU524331 UEP524331:UEQ524331 UOL524331:UOM524331 UYH524331:UYI524331 VID524331:VIE524331 VRZ524331:VSA524331 WBV524331:WBW524331 WLR524331:WLS524331 WVN524331:WVO524331 E589866:F589866 JB589867:JC589867 SX589867:SY589867 ACT589867:ACU589867 AMP589867:AMQ589867 AWL589867:AWM589867 BGH589867:BGI589867 BQD589867:BQE589867 BZZ589867:CAA589867 CJV589867:CJW589867 CTR589867:CTS589867 DDN589867:DDO589867 DNJ589867:DNK589867 DXF589867:DXG589867 EHB589867:EHC589867 EQX589867:EQY589867 FAT589867:FAU589867 FKP589867:FKQ589867 FUL589867:FUM589867 GEH589867:GEI589867 GOD589867:GOE589867 GXZ589867:GYA589867 HHV589867:HHW589867 HRR589867:HRS589867 IBN589867:IBO589867 ILJ589867:ILK589867 IVF589867:IVG589867 JFB589867:JFC589867 JOX589867:JOY589867 JYT589867:JYU589867 KIP589867:KIQ589867 KSL589867:KSM589867 LCH589867:LCI589867 LMD589867:LME589867 LVZ589867:LWA589867 MFV589867:MFW589867 MPR589867:MPS589867 MZN589867:MZO589867 NJJ589867:NJK589867 NTF589867:NTG589867 ODB589867:ODC589867 OMX589867:OMY589867 OWT589867:OWU589867 PGP589867:PGQ589867 PQL589867:PQM589867 QAH589867:QAI589867 QKD589867:QKE589867 QTZ589867:QUA589867 RDV589867:RDW589867 RNR589867:RNS589867 RXN589867:RXO589867 SHJ589867:SHK589867 SRF589867:SRG589867 TBB589867:TBC589867 TKX589867:TKY589867 TUT589867:TUU589867 UEP589867:UEQ589867 UOL589867:UOM589867 UYH589867:UYI589867 VID589867:VIE589867 VRZ589867:VSA589867 WBV589867:WBW589867 WLR589867:WLS589867 WVN589867:WVO589867 E655402:F655402 JB655403:JC655403 SX655403:SY655403 ACT655403:ACU655403 AMP655403:AMQ655403 AWL655403:AWM655403 BGH655403:BGI655403 BQD655403:BQE655403 BZZ655403:CAA655403 CJV655403:CJW655403 CTR655403:CTS655403 DDN655403:DDO655403 DNJ655403:DNK655403 DXF655403:DXG655403 EHB655403:EHC655403 EQX655403:EQY655403 FAT655403:FAU655403 FKP655403:FKQ655403 FUL655403:FUM655403 GEH655403:GEI655403 GOD655403:GOE655403 GXZ655403:GYA655403 HHV655403:HHW655403 HRR655403:HRS655403 IBN655403:IBO655403 ILJ655403:ILK655403 IVF655403:IVG655403 JFB655403:JFC655403 JOX655403:JOY655403 JYT655403:JYU655403 KIP655403:KIQ655403 KSL655403:KSM655403 LCH655403:LCI655403 LMD655403:LME655403 LVZ655403:LWA655403 MFV655403:MFW655403 MPR655403:MPS655403 MZN655403:MZO655403 NJJ655403:NJK655403 NTF655403:NTG655403 ODB655403:ODC655403 OMX655403:OMY655403 OWT655403:OWU655403 PGP655403:PGQ655403 PQL655403:PQM655403 QAH655403:QAI655403 QKD655403:QKE655403 QTZ655403:QUA655403 RDV655403:RDW655403 RNR655403:RNS655403 RXN655403:RXO655403 SHJ655403:SHK655403 SRF655403:SRG655403 TBB655403:TBC655403 TKX655403:TKY655403 TUT655403:TUU655403 UEP655403:UEQ655403 UOL655403:UOM655403 UYH655403:UYI655403 VID655403:VIE655403 VRZ655403:VSA655403 WBV655403:WBW655403 WLR655403:WLS655403 WVN655403:WVO655403 E720938:F720938 JB720939:JC720939 SX720939:SY720939 ACT720939:ACU720939 AMP720939:AMQ720939 AWL720939:AWM720939 BGH720939:BGI720939 BQD720939:BQE720939 BZZ720939:CAA720939 CJV720939:CJW720939 CTR720939:CTS720939 DDN720939:DDO720939 DNJ720939:DNK720939 DXF720939:DXG720939 EHB720939:EHC720939 EQX720939:EQY720939 FAT720939:FAU720939 FKP720939:FKQ720939 FUL720939:FUM720939 GEH720939:GEI720939 GOD720939:GOE720939 GXZ720939:GYA720939 HHV720939:HHW720939 HRR720939:HRS720939 IBN720939:IBO720939 ILJ720939:ILK720939 IVF720939:IVG720939 JFB720939:JFC720939 JOX720939:JOY720939 JYT720939:JYU720939 KIP720939:KIQ720939 KSL720939:KSM720939 LCH720939:LCI720939 LMD720939:LME720939 LVZ720939:LWA720939 MFV720939:MFW720939 MPR720939:MPS720939 MZN720939:MZO720939 NJJ720939:NJK720939 NTF720939:NTG720939 ODB720939:ODC720939 OMX720939:OMY720939 OWT720939:OWU720939 PGP720939:PGQ720939 PQL720939:PQM720939 QAH720939:QAI720939 QKD720939:QKE720939 QTZ720939:QUA720939 RDV720939:RDW720939 RNR720939:RNS720939 RXN720939:RXO720939 SHJ720939:SHK720939 SRF720939:SRG720939 TBB720939:TBC720939 TKX720939:TKY720939 TUT720939:TUU720939 UEP720939:UEQ720939 UOL720939:UOM720939 UYH720939:UYI720939 VID720939:VIE720939 VRZ720939:VSA720939 WBV720939:WBW720939 WLR720939:WLS720939 WVN720939:WVO720939 E786474:F786474 JB786475:JC786475 SX786475:SY786475 ACT786475:ACU786475 AMP786475:AMQ786475 AWL786475:AWM786475 BGH786475:BGI786475 BQD786475:BQE786475 BZZ786475:CAA786475 CJV786475:CJW786475 CTR786475:CTS786475 DDN786475:DDO786475 DNJ786475:DNK786475 DXF786475:DXG786475 EHB786475:EHC786475 EQX786475:EQY786475 FAT786475:FAU786475 FKP786475:FKQ786475 FUL786475:FUM786475 GEH786475:GEI786475 GOD786475:GOE786475 GXZ786475:GYA786475 HHV786475:HHW786475 HRR786475:HRS786475 IBN786475:IBO786475 ILJ786475:ILK786475 IVF786475:IVG786475 JFB786475:JFC786475 JOX786475:JOY786475 JYT786475:JYU786475 KIP786475:KIQ786475 KSL786475:KSM786475 LCH786475:LCI786475 LMD786475:LME786475 LVZ786475:LWA786475 MFV786475:MFW786475 MPR786475:MPS786475 MZN786475:MZO786475 NJJ786475:NJK786475 NTF786475:NTG786475 ODB786475:ODC786475 OMX786475:OMY786475 OWT786475:OWU786475 PGP786475:PGQ786475 PQL786475:PQM786475 QAH786475:QAI786475 QKD786475:QKE786475 QTZ786475:QUA786475 RDV786475:RDW786475 RNR786475:RNS786475 RXN786475:RXO786475 SHJ786475:SHK786475 SRF786475:SRG786475 TBB786475:TBC786475 TKX786475:TKY786475 TUT786475:TUU786475 UEP786475:UEQ786475 UOL786475:UOM786475 UYH786475:UYI786475 VID786475:VIE786475 VRZ786475:VSA786475 WBV786475:WBW786475 WLR786475:WLS786475 WVN786475:WVO786475 E852010:F852010 JB852011:JC852011 SX852011:SY852011 ACT852011:ACU852011 AMP852011:AMQ852011 AWL852011:AWM852011 BGH852011:BGI852011 BQD852011:BQE852011 BZZ852011:CAA852011 CJV852011:CJW852011 CTR852011:CTS852011 DDN852011:DDO852011 DNJ852011:DNK852011 DXF852011:DXG852011 EHB852011:EHC852011 EQX852011:EQY852011 FAT852011:FAU852011 FKP852011:FKQ852011 FUL852011:FUM852011 GEH852011:GEI852011 GOD852011:GOE852011 GXZ852011:GYA852011 HHV852011:HHW852011 HRR852011:HRS852011 IBN852011:IBO852011 ILJ852011:ILK852011 IVF852011:IVG852011 JFB852011:JFC852011 JOX852011:JOY852011 JYT852011:JYU852011 KIP852011:KIQ852011 KSL852011:KSM852011 LCH852011:LCI852011 LMD852011:LME852011 LVZ852011:LWA852011 MFV852011:MFW852011 MPR852011:MPS852011 MZN852011:MZO852011 NJJ852011:NJK852011 NTF852011:NTG852011 ODB852011:ODC852011 OMX852011:OMY852011 OWT852011:OWU852011 PGP852011:PGQ852011 PQL852011:PQM852011 QAH852011:QAI852011 QKD852011:QKE852011 QTZ852011:QUA852011 RDV852011:RDW852011 RNR852011:RNS852011 RXN852011:RXO852011 SHJ852011:SHK852011 SRF852011:SRG852011 TBB852011:TBC852011 TKX852011:TKY852011 TUT852011:TUU852011 UEP852011:UEQ852011 UOL852011:UOM852011 UYH852011:UYI852011 VID852011:VIE852011 VRZ852011:VSA852011 WBV852011:WBW852011 WLR852011:WLS852011 WVN852011:WVO852011 E917546:F917546 JB917547:JC917547 SX917547:SY917547 ACT917547:ACU917547 AMP917547:AMQ917547 AWL917547:AWM917547 BGH917547:BGI917547 BQD917547:BQE917547 BZZ917547:CAA917547 CJV917547:CJW917547 CTR917547:CTS917547 DDN917547:DDO917547 DNJ917547:DNK917547 DXF917547:DXG917547 EHB917547:EHC917547 EQX917547:EQY917547 FAT917547:FAU917547 FKP917547:FKQ917547 FUL917547:FUM917547 GEH917547:GEI917547 GOD917547:GOE917547 GXZ917547:GYA917547 HHV917547:HHW917547 HRR917547:HRS917547 IBN917547:IBO917547 ILJ917547:ILK917547 IVF917547:IVG917547 JFB917547:JFC917547 JOX917547:JOY917547 JYT917547:JYU917547 KIP917547:KIQ917547 KSL917547:KSM917547 LCH917547:LCI917547 LMD917547:LME917547 LVZ917547:LWA917547 MFV917547:MFW917547 MPR917547:MPS917547 MZN917547:MZO917547 NJJ917547:NJK917547 NTF917547:NTG917547 ODB917547:ODC917547 OMX917547:OMY917547 OWT917547:OWU917547 PGP917547:PGQ917547 PQL917547:PQM917547 QAH917547:QAI917547 QKD917547:QKE917547 QTZ917547:QUA917547 RDV917547:RDW917547 RNR917547:RNS917547 RXN917547:RXO917547 SHJ917547:SHK917547 SRF917547:SRG917547 TBB917547:TBC917547 TKX917547:TKY917547 TUT917547:TUU917547 UEP917547:UEQ917547 UOL917547:UOM917547 UYH917547:UYI917547 VID917547:VIE917547 VRZ917547:VSA917547 WBV917547:WBW917547 WLR917547:WLS917547 WVN917547:WVO917547 E983082:F983082 JB983083:JC983083 SX983083:SY983083 ACT983083:ACU983083 AMP983083:AMQ983083 AWL983083:AWM983083 BGH983083:BGI983083 BQD983083:BQE983083 BZZ983083:CAA983083 CJV983083:CJW983083 CTR983083:CTS983083 DDN983083:DDO983083 DNJ983083:DNK983083 DXF983083:DXG983083 EHB983083:EHC983083 EQX983083:EQY983083 FAT983083:FAU983083 FKP983083:FKQ983083 FUL983083:FUM983083 GEH983083:GEI983083 GOD983083:GOE983083 GXZ983083:GYA983083 HHV983083:HHW983083 HRR983083:HRS983083 IBN983083:IBO983083 ILJ983083:ILK983083 IVF983083:IVG983083 JFB983083:JFC983083 JOX983083:JOY983083 JYT983083:JYU983083 KIP983083:KIQ983083 KSL983083:KSM983083 LCH983083:LCI983083 LMD983083:LME983083 LVZ983083:LWA983083 MFV983083:MFW983083 MPR983083:MPS983083 MZN983083:MZO983083 NJJ983083:NJK983083 NTF983083:NTG983083 ODB983083:ODC983083 OMX983083:OMY983083 OWT983083:OWU983083 PGP983083:PGQ983083 PQL983083:PQM983083 QAH983083:QAI983083 QKD983083:QKE983083 QTZ983083:QUA983083 RDV983083:RDW983083 RNR983083:RNS983083 RXN983083:RXO983083 SHJ983083:SHK983083 SRF983083:SRG983083 TBB983083:TBC983083 TKX983083:TKY983083 TUT983083:TUU983083 UEP983083:UEQ983083 UOL983083:UOM983083 UYH983083:UYI983083 VID983083:VIE983083 VRZ983083:VSA983083 WBV983083:WBW983083 WLR983083:WLS983083 WVN983083:WVO983083 JI43:JJ43 TE43:TF43 ADA43:ADB43 AMW43:AMX43 AWS43:AWT43 BGO43:BGP43 BQK43:BQL43 CAG43:CAH43 CKC43:CKD43 CTY43:CTZ43 DDU43:DDV43 DNQ43:DNR43 DXM43:DXN43 EHI43:EHJ43 ERE43:ERF43 FBA43:FBB43 FKW43:FKX43 FUS43:FUT43 GEO43:GEP43 GOK43:GOL43 GYG43:GYH43 HIC43:HID43 HRY43:HRZ43 IBU43:IBV43 ILQ43:ILR43 IVM43:IVN43 JFI43:JFJ43 JPE43:JPF43 JZA43:JZB43 KIW43:KIX43 KSS43:KST43 LCO43:LCP43 LMK43:LML43 LWG43:LWH43 MGC43:MGD43 MPY43:MPZ43 MZU43:MZV43 NJQ43:NJR43 NTM43:NTN43 ODI43:ODJ43 ONE43:ONF43 OXA43:OXB43 PGW43:PGX43 PQS43:PQT43 QAO43:QAP43 QKK43:QKL43 QUG43:QUH43 REC43:RED43 RNY43:RNZ43 RXU43:RXV43 SHQ43:SHR43 SRM43:SRN43 TBI43:TBJ43 TLE43:TLF43 TVA43:TVB43 UEW43:UEX43 UOS43:UOT43 UYO43:UYP43 VIK43:VIL43 VSG43:VSH43 WCC43:WCD43 WLY43:WLZ43 WVU43:WVV43 M65578:N65578 JI65579:JJ65579 TE65579:TF65579 ADA65579:ADB65579 AMW65579:AMX65579 AWS65579:AWT65579 BGO65579:BGP65579 BQK65579:BQL65579 CAG65579:CAH65579 CKC65579:CKD65579 CTY65579:CTZ65579 DDU65579:DDV65579 DNQ65579:DNR65579 DXM65579:DXN65579 EHI65579:EHJ65579 ERE65579:ERF65579 FBA65579:FBB65579 FKW65579:FKX65579 FUS65579:FUT65579 GEO65579:GEP65579 GOK65579:GOL65579 GYG65579:GYH65579 HIC65579:HID65579 HRY65579:HRZ65579 IBU65579:IBV65579 ILQ65579:ILR65579 IVM65579:IVN65579 JFI65579:JFJ65579 JPE65579:JPF65579 JZA65579:JZB65579 KIW65579:KIX65579 KSS65579:KST65579 LCO65579:LCP65579 LMK65579:LML65579 LWG65579:LWH65579 MGC65579:MGD65579 MPY65579:MPZ65579 MZU65579:MZV65579 NJQ65579:NJR65579 NTM65579:NTN65579 ODI65579:ODJ65579 ONE65579:ONF65579 OXA65579:OXB65579 PGW65579:PGX65579 PQS65579:PQT65579 QAO65579:QAP65579 QKK65579:QKL65579 QUG65579:QUH65579 REC65579:RED65579 RNY65579:RNZ65579 RXU65579:RXV65579 SHQ65579:SHR65579 SRM65579:SRN65579 TBI65579:TBJ65579 TLE65579:TLF65579 TVA65579:TVB65579 UEW65579:UEX65579 UOS65579:UOT65579 UYO65579:UYP65579 VIK65579:VIL65579 VSG65579:VSH65579 WCC65579:WCD65579 WLY65579:WLZ65579 WVU65579:WVV65579 M131114:N131114 JI131115:JJ131115 TE131115:TF131115 ADA131115:ADB131115 AMW131115:AMX131115 AWS131115:AWT131115 BGO131115:BGP131115 BQK131115:BQL131115 CAG131115:CAH131115 CKC131115:CKD131115 CTY131115:CTZ131115 DDU131115:DDV131115 DNQ131115:DNR131115 DXM131115:DXN131115 EHI131115:EHJ131115 ERE131115:ERF131115 FBA131115:FBB131115 FKW131115:FKX131115 FUS131115:FUT131115 GEO131115:GEP131115 GOK131115:GOL131115 GYG131115:GYH131115 HIC131115:HID131115 HRY131115:HRZ131115 IBU131115:IBV131115 ILQ131115:ILR131115 IVM131115:IVN131115 JFI131115:JFJ131115 JPE131115:JPF131115 JZA131115:JZB131115 KIW131115:KIX131115 KSS131115:KST131115 LCO131115:LCP131115 LMK131115:LML131115 LWG131115:LWH131115 MGC131115:MGD131115 MPY131115:MPZ131115 MZU131115:MZV131115 NJQ131115:NJR131115 NTM131115:NTN131115 ODI131115:ODJ131115 ONE131115:ONF131115 OXA131115:OXB131115 PGW131115:PGX131115 PQS131115:PQT131115 QAO131115:QAP131115 QKK131115:QKL131115 QUG131115:QUH131115 REC131115:RED131115 RNY131115:RNZ131115 RXU131115:RXV131115 SHQ131115:SHR131115 SRM131115:SRN131115 TBI131115:TBJ131115 TLE131115:TLF131115 TVA131115:TVB131115 UEW131115:UEX131115 UOS131115:UOT131115 UYO131115:UYP131115 VIK131115:VIL131115 VSG131115:VSH131115 WCC131115:WCD131115 WLY131115:WLZ131115 WVU131115:WVV131115 M196650:N196650 JI196651:JJ196651 TE196651:TF196651 ADA196651:ADB196651 AMW196651:AMX196651 AWS196651:AWT196651 BGO196651:BGP196651 BQK196651:BQL196651 CAG196651:CAH196651 CKC196651:CKD196651 CTY196651:CTZ196651 DDU196651:DDV196651 DNQ196651:DNR196651 DXM196651:DXN196651 EHI196651:EHJ196651 ERE196651:ERF196651 FBA196651:FBB196651 FKW196651:FKX196651 FUS196651:FUT196651 GEO196651:GEP196651 GOK196651:GOL196651 GYG196651:GYH196651 HIC196651:HID196651 HRY196651:HRZ196651 IBU196651:IBV196651 ILQ196651:ILR196651 IVM196651:IVN196651 JFI196651:JFJ196651 JPE196651:JPF196651 JZA196651:JZB196651 KIW196651:KIX196651 KSS196651:KST196651 LCO196651:LCP196651 LMK196651:LML196651 LWG196651:LWH196651 MGC196651:MGD196651 MPY196651:MPZ196651 MZU196651:MZV196651 NJQ196651:NJR196651 NTM196651:NTN196651 ODI196651:ODJ196651 ONE196651:ONF196651 OXA196651:OXB196651 PGW196651:PGX196651 PQS196651:PQT196651 QAO196651:QAP196651 QKK196651:QKL196651 QUG196651:QUH196651 REC196651:RED196651 RNY196651:RNZ196651 RXU196651:RXV196651 SHQ196651:SHR196651 SRM196651:SRN196651 TBI196651:TBJ196651 TLE196651:TLF196651 TVA196651:TVB196651 UEW196651:UEX196651 UOS196651:UOT196651 UYO196651:UYP196651 VIK196651:VIL196651 VSG196651:VSH196651 WCC196651:WCD196651 WLY196651:WLZ196651 WVU196651:WVV196651 M262186:N262186 JI262187:JJ262187 TE262187:TF262187 ADA262187:ADB262187 AMW262187:AMX262187 AWS262187:AWT262187 BGO262187:BGP262187 BQK262187:BQL262187 CAG262187:CAH262187 CKC262187:CKD262187 CTY262187:CTZ262187 DDU262187:DDV262187 DNQ262187:DNR262187 DXM262187:DXN262187 EHI262187:EHJ262187 ERE262187:ERF262187 FBA262187:FBB262187 FKW262187:FKX262187 FUS262187:FUT262187 GEO262187:GEP262187 GOK262187:GOL262187 GYG262187:GYH262187 HIC262187:HID262187 HRY262187:HRZ262187 IBU262187:IBV262187 ILQ262187:ILR262187 IVM262187:IVN262187 JFI262187:JFJ262187 JPE262187:JPF262187 JZA262187:JZB262187 KIW262187:KIX262187 KSS262187:KST262187 LCO262187:LCP262187 LMK262187:LML262187 LWG262187:LWH262187 MGC262187:MGD262187 MPY262187:MPZ262187 MZU262187:MZV262187 NJQ262187:NJR262187 NTM262187:NTN262187 ODI262187:ODJ262187 ONE262187:ONF262187 OXA262187:OXB262187 PGW262187:PGX262187 PQS262187:PQT262187 QAO262187:QAP262187 QKK262187:QKL262187 QUG262187:QUH262187 REC262187:RED262187 RNY262187:RNZ262187 RXU262187:RXV262187 SHQ262187:SHR262187 SRM262187:SRN262187 TBI262187:TBJ262187 TLE262187:TLF262187 TVA262187:TVB262187 UEW262187:UEX262187 UOS262187:UOT262187 UYO262187:UYP262187 VIK262187:VIL262187 VSG262187:VSH262187 WCC262187:WCD262187 WLY262187:WLZ262187 WVU262187:WVV262187 M327722:N327722 JI327723:JJ327723 TE327723:TF327723 ADA327723:ADB327723 AMW327723:AMX327723 AWS327723:AWT327723 BGO327723:BGP327723 BQK327723:BQL327723 CAG327723:CAH327723 CKC327723:CKD327723 CTY327723:CTZ327723 DDU327723:DDV327723 DNQ327723:DNR327723 DXM327723:DXN327723 EHI327723:EHJ327723 ERE327723:ERF327723 FBA327723:FBB327723 FKW327723:FKX327723 FUS327723:FUT327723 GEO327723:GEP327723 GOK327723:GOL327723 GYG327723:GYH327723 HIC327723:HID327723 HRY327723:HRZ327723 IBU327723:IBV327723 ILQ327723:ILR327723 IVM327723:IVN327723 JFI327723:JFJ327723 JPE327723:JPF327723 JZA327723:JZB327723 KIW327723:KIX327723 KSS327723:KST327723 LCO327723:LCP327723 LMK327723:LML327723 LWG327723:LWH327723 MGC327723:MGD327723 MPY327723:MPZ327723 MZU327723:MZV327723 NJQ327723:NJR327723 NTM327723:NTN327723 ODI327723:ODJ327723 ONE327723:ONF327723 OXA327723:OXB327723 PGW327723:PGX327723 PQS327723:PQT327723 QAO327723:QAP327723 QKK327723:QKL327723 QUG327723:QUH327723 REC327723:RED327723 RNY327723:RNZ327723 RXU327723:RXV327723 SHQ327723:SHR327723 SRM327723:SRN327723 TBI327723:TBJ327723 TLE327723:TLF327723 TVA327723:TVB327723 UEW327723:UEX327723 UOS327723:UOT327723 UYO327723:UYP327723 VIK327723:VIL327723 VSG327723:VSH327723 WCC327723:WCD327723 WLY327723:WLZ327723 WVU327723:WVV327723 M393258:N393258 JI393259:JJ393259 TE393259:TF393259 ADA393259:ADB393259 AMW393259:AMX393259 AWS393259:AWT393259 BGO393259:BGP393259 BQK393259:BQL393259 CAG393259:CAH393259 CKC393259:CKD393259 CTY393259:CTZ393259 DDU393259:DDV393259 DNQ393259:DNR393259 DXM393259:DXN393259 EHI393259:EHJ393259 ERE393259:ERF393259 FBA393259:FBB393259 FKW393259:FKX393259 FUS393259:FUT393259 GEO393259:GEP393259 GOK393259:GOL393259 GYG393259:GYH393259 HIC393259:HID393259 HRY393259:HRZ393259 IBU393259:IBV393259 ILQ393259:ILR393259 IVM393259:IVN393259 JFI393259:JFJ393259 JPE393259:JPF393259 JZA393259:JZB393259 KIW393259:KIX393259 KSS393259:KST393259 LCO393259:LCP393259 LMK393259:LML393259 LWG393259:LWH393259 MGC393259:MGD393259 MPY393259:MPZ393259 MZU393259:MZV393259 NJQ393259:NJR393259 NTM393259:NTN393259 ODI393259:ODJ393259 ONE393259:ONF393259 OXA393259:OXB393259 PGW393259:PGX393259 PQS393259:PQT393259 QAO393259:QAP393259 QKK393259:QKL393259 QUG393259:QUH393259 REC393259:RED393259 RNY393259:RNZ393259 RXU393259:RXV393259 SHQ393259:SHR393259 SRM393259:SRN393259 TBI393259:TBJ393259 TLE393259:TLF393259 TVA393259:TVB393259 UEW393259:UEX393259 UOS393259:UOT393259 UYO393259:UYP393259 VIK393259:VIL393259 VSG393259:VSH393259 WCC393259:WCD393259 WLY393259:WLZ393259 WVU393259:WVV393259 M458794:N458794 JI458795:JJ458795 TE458795:TF458795 ADA458795:ADB458795 AMW458795:AMX458795 AWS458795:AWT458795 BGO458795:BGP458795 BQK458795:BQL458795 CAG458795:CAH458795 CKC458795:CKD458795 CTY458795:CTZ458795 DDU458795:DDV458795 DNQ458795:DNR458795 DXM458795:DXN458795 EHI458795:EHJ458795 ERE458795:ERF458795 FBA458795:FBB458795 FKW458795:FKX458795 FUS458795:FUT458795 GEO458795:GEP458795 GOK458795:GOL458795 GYG458795:GYH458795 HIC458795:HID458795 HRY458795:HRZ458795 IBU458795:IBV458795 ILQ458795:ILR458795 IVM458795:IVN458795 JFI458795:JFJ458795 JPE458795:JPF458795 JZA458795:JZB458795 KIW458795:KIX458795 KSS458795:KST458795 LCO458795:LCP458795 LMK458795:LML458795 LWG458795:LWH458795 MGC458795:MGD458795 MPY458795:MPZ458795 MZU458795:MZV458795 NJQ458795:NJR458795 NTM458795:NTN458795 ODI458795:ODJ458795 ONE458795:ONF458795 OXA458795:OXB458795 PGW458795:PGX458795 PQS458795:PQT458795 QAO458795:QAP458795 QKK458795:QKL458795 QUG458795:QUH458795 REC458795:RED458795 RNY458795:RNZ458795 RXU458795:RXV458795 SHQ458795:SHR458795 SRM458795:SRN458795 TBI458795:TBJ458795 TLE458795:TLF458795 TVA458795:TVB458795 UEW458795:UEX458795 UOS458795:UOT458795 UYO458795:UYP458795 VIK458795:VIL458795 VSG458795:VSH458795 WCC458795:WCD458795 WLY458795:WLZ458795 WVU458795:WVV458795 M524330:N524330 JI524331:JJ524331 TE524331:TF524331 ADA524331:ADB524331 AMW524331:AMX524331 AWS524331:AWT524331 BGO524331:BGP524331 BQK524331:BQL524331 CAG524331:CAH524331 CKC524331:CKD524331 CTY524331:CTZ524331 DDU524331:DDV524331 DNQ524331:DNR524331 DXM524331:DXN524331 EHI524331:EHJ524331 ERE524331:ERF524331 FBA524331:FBB524331 FKW524331:FKX524331 FUS524331:FUT524331 GEO524331:GEP524331 GOK524331:GOL524331 GYG524331:GYH524331 HIC524331:HID524331 HRY524331:HRZ524331 IBU524331:IBV524331 ILQ524331:ILR524331 IVM524331:IVN524331 JFI524331:JFJ524331 JPE524331:JPF524331 JZA524331:JZB524331 KIW524331:KIX524331 KSS524331:KST524331 LCO524331:LCP524331 LMK524331:LML524331 LWG524331:LWH524331 MGC524331:MGD524331 MPY524331:MPZ524331 MZU524331:MZV524331 NJQ524331:NJR524331 NTM524331:NTN524331 ODI524331:ODJ524331 ONE524331:ONF524331 OXA524331:OXB524331 PGW524331:PGX524331 PQS524331:PQT524331 QAO524331:QAP524331 QKK524331:QKL524331 QUG524331:QUH524331 REC524331:RED524331 RNY524331:RNZ524331 RXU524331:RXV524331 SHQ524331:SHR524331 SRM524331:SRN524331 TBI524331:TBJ524331 TLE524331:TLF524331 TVA524331:TVB524331 UEW524331:UEX524331 UOS524331:UOT524331 UYO524331:UYP524331 VIK524331:VIL524331 VSG524331:VSH524331 WCC524331:WCD524331 WLY524331:WLZ524331 WVU524331:WVV524331 M589866:N589866 JI589867:JJ589867 TE589867:TF589867 ADA589867:ADB589867 AMW589867:AMX589867 AWS589867:AWT589867 BGO589867:BGP589867 BQK589867:BQL589867 CAG589867:CAH589867 CKC589867:CKD589867 CTY589867:CTZ589867 DDU589867:DDV589867 DNQ589867:DNR589867 DXM589867:DXN589867 EHI589867:EHJ589867 ERE589867:ERF589867 FBA589867:FBB589867 FKW589867:FKX589867 FUS589867:FUT589867 GEO589867:GEP589867 GOK589867:GOL589867 GYG589867:GYH589867 HIC589867:HID589867 HRY589867:HRZ589867 IBU589867:IBV589867 ILQ589867:ILR589867 IVM589867:IVN589867 JFI589867:JFJ589867 JPE589867:JPF589867 JZA589867:JZB589867 KIW589867:KIX589867 KSS589867:KST589867 LCO589867:LCP589867 LMK589867:LML589867 LWG589867:LWH589867 MGC589867:MGD589867 MPY589867:MPZ589867 MZU589867:MZV589867 NJQ589867:NJR589867 NTM589867:NTN589867 ODI589867:ODJ589867 ONE589867:ONF589867 OXA589867:OXB589867 PGW589867:PGX589867 PQS589867:PQT589867 QAO589867:QAP589867 QKK589867:QKL589867 QUG589867:QUH589867 REC589867:RED589867 RNY589867:RNZ589867 RXU589867:RXV589867 SHQ589867:SHR589867 SRM589867:SRN589867 TBI589867:TBJ589867 TLE589867:TLF589867 TVA589867:TVB589867 UEW589867:UEX589867 UOS589867:UOT589867 UYO589867:UYP589867 VIK589867:VIL589867 VSG589867:VSH589867 WCC589867:WCD589867 WLY589867:WLZ589867 WVU589867:WVV589867 M655402:N655402 JI655403:JJ655403 TE655403:TF655403 ADA655403:ADB655403 AMW655403:AMX655403 AWS655403:AWT655403 BGO655403:BGP655403 BQK655403:BQL655403 CAG655403:CAH655403 CKC655403:CKD655403 CTY655403:CTZ655403 DDU655403:DDV655403 DNQ655403:DNR655403 DXM655403:DXN655403 EHI655403:EHJ655403 ERE655403:ERF655403 FBA655403:FBB655403 FKW655403:FKX655403 FUS655403:FUT655403 GEO655403:GEP655403 GOK655403:GOL655403 GYG655403:GYH655403 HIC655403:HID655403 HRY655403:HRZ655403 IBU655403:IBV655403 ILQ655403:ILR655403 IVM655403:IVN655403 JFI655403:JFJ655403 JPE655403:JPF655403 JZA655403:JZB655403 KIW655403:KIX655403 KSS655403:KST655403 LCO655403:LCP655403 LMK655403:LML655403 LWG655403:LWH655403 MGC655403:MGD655403 MPY655403:MPZ655403 MZU655403:MZV655403 NJQ655403:NJR655403 NTM655403:NTN655403 ODI655403:ODJ655403 ONE655403:ONF655403 OXA655403:OXB655403 PGW655403:PGX655403 PQS655403:PQT655403 QAO655403:QAP655403 QKK655403:QKL655403 QUG655403:QUH655403 REC655403:RED655403 RNY655403:RNZ655403 RXU655403:RXV655403 SHQ655403:SHR655403 SRM655403:SRN655403 TBI655403:TBJ655403 TLE655403:TLF655403 TVA655403:TVB655403 UEW655403:UEX655403 UOS655403:UOT655403 UYO655403:UYP655403 VIK655403:VIL655403 VSG655403:VSH655403 WCC655403:WCD655403 WLY655403:WLZ655403 WVU655403:WVV655403 M720938:N720938 JI720939:JJ720939 TE720939:TF720939 ADA720939:ADB720939 AMW720939:AMX720939 AWS720939:AWT720939 BGO720939:BGP720939 BQK720939:BQL720939 CAG720939:CAH720939 CKC720939:CKD720939 CTY720939:CTZ720939 DDU720939:DDV720939 DNQ720939:DNR720939 DXM720939:DXN720939 EHI720939:EHJ720939 ERE720939:ERF720939 FBA720939:FBB720939 FKW720939:FKX720939 FUS720939:FUT720939 GEO720939:GEP720939 GOK720939:GOL720939 GYG720939:GYH720939 HIC720939:HID720939 HRY720939:HRZ720939 IBU720939:IBV720939 ILQ720939:ILR720939 IVM720939:IVN720939 JFI720939:JFJ720939 JPE720939:JPF720939 JZA720939:JZB720939 KIW720939:KIX720939 KSS720939:KST720939 LCO720939:LCP720939 LMK720939:LML720939 LWG720939:LWH720939 MGC720939:MGD720939 MPY720939:MPZ720939 MZU720939:MZV720939 NJQ720939:NJR720939 NTM720939:NTN720939 ODI720939:ODJ720939 ONE720939:ONF720939 OXA720939:OXB720939 PGW720939:PGX720939 PQS720939:PQT720939 QAO720939:QAP720939 QKK720939:QKL720939 QUG720939:QUH720939 REC720939:RED720939 RNY720939:RNZ720939 RXU720939:RXV720939 SHQ720939:SHR720939 SRM720939:SRN720939 TBI720939:TBJ720939 TLE720939:TLF720939 TVA720939:TVB720939 UEW720939:UEX720939 UOS720939:UOT720939 UYO720939:UYP720939 VIK720939:VIL720939 VSG720939:VSH720939 WCC720939:WCD720939 WLY720939:WLZ720939 WVU720939:WVV720939 M786474:N786474 JI786475:JJ786475 TE786475:TF786475 ADA786475:ADB786475 AMW786475:AMX786475 AWS786475:AWT786475 BGO786475:BGP786475 BQK786475:BQL786475 CAG786475:CAH786475 CKC786475:CKD786475 CTY786475:CTZ786475 DDU786475:DDV786475 DNQ786475:DNR786475 DXM786475:DXN786475 EHI786475:EHJ786475 ERE786475:ERF786475 FBA786475:FBB786475 FKW786475:FKX786475 FUS786475:FUT786475 GEO786475:GEP786475 GOK786475:GOL786475 GYG786475:GYH786475 HIC786475:HID786475 HRY786475:HRZ786475 IBU786475:IBV786475 ILQ786475:ILR786475 IVM786475:IVN786475 JFI786475:JFJ786475 JPE786475:JPF786475 JZA786475:JZB786475 KIW786475:KIX786475 KSS786475:KST786475 LCO786475:LCP786475 LMK786475:LML786475 LWG786475:LWH786475 MGC786475:MGD786475 MPY786475:MPZ786475 MZU786475:MZV786475 NJQ786475:NJR786475 NTM786475:NTN786475 ODI786475:ODJ786475 ONE786475:ONF786475 OXA786475:OXB786475 PGW786475:PGX786475 PQS786475:PQT786475 QAO786475:QAP786475 QKK786475:QKL786475 QUG786475:QUH786475 REC786475:RED786475 RNY786475:RNZ786475 RXU786475:RXV786475 SHQ786475:SHR786475 SRM786475:SRN786475 TBI786475:TBJ786475 TLE786475:TLF786475 TVA786475:TVB786475 UEW786475:UEX786475 UOS786475:UOT786475 UYO786475:UYP786475 VIK786475:VIL786475 VSG786475:VSH786475 WCC786475:WCD786475 WLY786475:WLZ786475 WVU786475:WVV786475 M852010:N852010 JI852011:JJ852011 TE852011:TF852011 ADA852011:ADB852011 AMW852011:AMX852011 AWS852011:AWT852011 BGO852011:BGP852011 BQK852011:BQL852011 CAG852011:CAH852011 CKC852011:CKD852011 CTY852011:CTZ852011 DDU852011:DDV852011 DNQ852011:DNR852011 DXM852011:DXN852011 EHI852011:EHJ852011 ERE852011:ERF852011 FBA852011:FBB852011 FKW852011:FKX852011 FUS852011:FUT852011 GEO852011:GEP852011 GOK852011:GOL852011 GYG852011:GYH852011 HIC852011:HID852011 HRY852011:HRZ852011 IBU852011:IBV852011 ILQ852011:ILR852011 IVM852011:IVN852011 JFI852011:JFJ852011 JPE852011:JPF852011 JZA852011:JZB852011 KIW852011:KIX852011 KSS852011:KST852011 LCO852011:LCP852011 LMK852011:LML852011 LWG852011:LWH852011 MGC852011:MGD852011 MPY852011:MPZ852011 MZU852011:MZV852011 NJQ852011:NJR852011 NTM852011:NTN852011 ODI852011:ODJ852011 ONE852011:ONF852011 OXA852011:OXB852011 PGW852011:PGX852011 PQS852011:PQT852011 QAO852011:QAP852011 QKK852011:QKL852011 QUG852011:QUH852011 REC852011:RED852011 RNY852011:RNZ852011 RXU852011:RXV852011 SHQ852011:SHR852011 SRM852011:SRN852011 TBI852011:TBJ852011 TLE852011:TLF852011 TVA852011:TVB852011 UEW852011:UEX852011 UOS852011:UOT852011 UYO852011:UYP852011 VIK852011:VIL852011 VSG852011:VSH852011 WCC852011:WCD852011 WLY852011:WLZ852011 WVU852011:WVV852011 M917546:N917546 JI917547:JJ917547 TE917547:TF917547 ADA917547:ADB917547 AMW917547:AMX917547 AWS917547:AWT917547 BGO917547:BGP917547 BQK917547:BQL917547 CAG917547:CAH917547 CKC917547:CKD917547 CTY917547:CTZ917547 DDU917547:DDV917547 DNQ917547:DNR917547 DXM917547:DXN917547 EHI917547:EHJ917547 ERE917547:ERF917547 FBA917547:FBB917547 FKW917547:FKX917547 FUS917547:FUT917547 GEO917547:GEP917547 GOK917547:GOL917547 GYG917547:GYH917547 HIC917547:HID917547 HRY917547:HRZ917547 IBU917547:IBV917547 ILQ917547:ILR917547 IVM917547:IVN917547 JFI917547:JFJ917547 JPE917547:JPF917547 JZA917547:JZB917547 KIW917547:KIX917547 KSS917547:KST917547 LCO917547:LCP917547 LMK917547:LML917547 LWG917547:LWH917547 MGC917547:MGD917547 MPY917547:MPZ917547 MZU917547:MZV917547 NJQ917547:NJR917547 NTM917547:NTN917547 ODI917547:ODJ917547 ONE917547:ONF917547 OXA917547:OXB917547 PGW917547:PGX917547 PQS917547:PQT917547 QAO917547:QAP917547 QKK917547:QKL917547 QUG917547:QUH917547 REC917547:RED917547 RNY917547:RNZ917547 RXU917547:RXV917547 SHQ917547:SHR917547 SRM917547:SRN917547 TBI917547:TBJ917547 TLE917547:TLF917547 TVA917547:TVB917547 UEW917547:UEX917547 UOS917547:UOT917547 UYO917547:UYP917547 VIK917547:VIL917547 VSG917547:VSH917547 WCC917547:WCD917547 WLY917547:WLZ917547 WVU917547:WVV917547 M983082:N983082 JI983083:JJ983083 TE983083:TF983083 ADA983083:ADB983083 AMW983083:AMX983083 AWS983083:AWT983083 BGO983083:BGP983083 BQK983083:BQL983083 CAG983083:CAH983083 CKC983083:CKD983083 CTY983083:CTZ983083 DDU983083:DDV983083 DNQ983083:DNR983083 DXM983083:DXN983083 EHI983083:EHJ983083 ERE983083:ERF983083 FBA983083:FBB983083 FKW983083:FKX983083 FUS983083:FUT983083 GEO983083:GEP983083 GOK983083:GOL983083 GYG983083:GYH983083 HIC983083:HID983083 HRY983083:HRZ983083 IBU983083:IBV983083 ILQ983083:ILR983083 IVM983083:IVN983083 JFI983083:JFJ983083 JPE983083:JPF983083 JZA983083:JZB983083 KIW983083:KIX983083 KSS983083:KST983083 LCO983083:LCP983083 LMK983083:LML983083 LWG983083:LWH983083 MGC983083:MGD983083 MPY983083:MPZ983083 MZU983083:MZV983083 NJQ983083:NJR983083 NTM983083:NTN983083 ODI983083:ODJ983083 ONE983083:ONF983083 OXA983083:OXB983083 PGW983083:PGX983083 PQS983083:PQT983083 QAO983083:QAP983083 QKK983083:QKL983083 QUG983083:QUH983083 REC983083:RED983083 RNY983083:RNZ983083 RXU983083:RXV983083 SHQ983083:SHR983083 SRM983083:SRN983083 TBI983083:TBJ983083 TLE983083:TLF983083 TVA983083:TVB983083 UEW983083:UEX983083 UOS983083:UOT983083 UYO983083:UYP983083 VIK983083:VIL983083 VSG983083:VSH983083 WCC983083:WCD983083 WLY983083:WLZ983083 WVU983083:WVV983083 K65562:L65578 JH65563:JH65579 TD65563:TD65579 ACZ65563:ACZ65579 AMV65563:AMV65579 AWR65563:AWR65579 BGN65563:BGN65579 BQJ65563:BQJ65579 CAF65563:CAF65579 CKB65563:CKB65579 CTX65563:CTX65579 DDT65563:DDT65579 DNP65563:DNP65579 DXL65563:DXL65579 EHH65563:EHH65579 ERD65563:ERD65579 FAZ65563:FAZ65579 FKV65563:FKV65579 FUR65563:FUR65579 GEN65563:GEN65579 GOJ65563:GOJ65579 GYF65563:GYF65579 HIB65563:HIB65579 HRX65563:HRX65579 IBT65563:IBT65579 ILP65563:ILP65579 IVL65563:IVL65579 JFH65563:JFH65579 JPD65563:JPD65579 JYZ65563:JYZ65579 KIV65563:KIV65579 KSR65563:KSR65579 LCN65563:LCN65579 LMJ65563:LMJ65579 LWF65563:LWF65579 MGB65563:MGB65579 MPX65563:MPX65579 MZT65563:MZT65579 NJP65563:NJP65579 NTL65563:NTL65579 ODH65563:ODH65579 OND65563:OND65579 OWZ65563:OWZ65579 PGV65563:PGV65579 PQR65563:PQR65579 QAN65563:QAN65579 QKJ65563:QKJ65579 QUF65563:QUF65579 REB65563:REB65579 RNX65563:RNX65579 RXT65563:RXT65579 SHP65563:SHP65579 SRL65563:SRL65579 TBH65563:TBH65579 TLD65563:TLD65579 TUZ65563:TUZ65579 UEV65563:UEV65579 UOR65563:UOR65579 UYN65563:UYN65579 VIJ65563:VIJ65579 VSF65563:VSF65579 WCB65563:WCB65579 WLX65563:WLX65579 WVT65563:WVT65579 K131098:L131114 JH131099:JH131115 TD131099:TD131115 ACZ131099:ACZ131115 AMV131099:AMV131115 AWR131099:AWR131115 BGN131099:BGN131115 BQJ131099:BQJ131115 CAF131099:CAF131115 CKB131099:CKB131115 CTX131099:CTX131115 DDT131099:DDT131115 DNP131099:DNP131115 DXL131099:DXL131115 EHH131099:EHH131115 ERD131099:ERD131115 FAZ131099:FAZ131115 FKV131099:FKV131115 FUR131099:FUR131115 GEN131099:GEN131115 GOJ131099:GOJ131115 GYF131099:GYF131115 HIB131099:HIB131115 HRX131099:HRX131115 IBT131099:IBT131115 ILP131099:ILP131115 IVL131099:IVL131115 JFH131099:JFH131115 JPD131099:JPD131115 JYZ131099:JYZ131115 KIV131099:KIV131115 KSR131099:KSR131115 LCN131099:LCN131115 LMJ131099:LMJ131115 LWF131099:LWF131115 MGB131099:MGB131115 MPX131099:MPX131115 MZT131099:MZT131115 NJP131099:NJP131115 NTL131099:NTL131115 ODH131099:ODH131115 OND131099:OND131115 OWZ131099:OWZ131115 PGV131099:PGV131115 PQR131099:PQR131115 QAN131099:QAN131115 QKJ131099:QKJ131115 QUF131099:QUF131115 REB131099:REB131115 RNX131099:RNX131115 RXT131099:RXT131115 SHP131099:SHP131115 SRL131099:SRL131115 TBH131099:TBH131115 TLD131099:TLD131115 TUZ131099:TUZ131115 UEV131099:UEV131115 UOR131099:UOR131115 UYN131099:UYN131115 VIJ131099:VIJ131115 VSF131099:VSF131115 WCB131099:WCB131115 WLX131099:WLX131115 WVT131099:WVT131115 K196634:L196650 JH196635:JH196651 TD196635:TD196651 ACZ196635:ACZ196651 AMV196635:AMV196651 AWR196635:AWR196651 BGN196635:BGN196651 BQJ196635:BQJ196651 CAF196635:CAF196651 CKB196635:CKB196651 CTX196635:CTX196651 DDT196635:DDT196651 DNP196635:DNP196651 DXL196635:DXL196651 EHH196635:EHH196651 ERD196635:ERD196651 FAZ196635:FAZ196651 FKV196635:FKV196651 FUR196635:FUR196651 GEN196635:GEN196651 GOJ196635:GOJ196651 GYF196635:GYF196651 HIB196635:HIB196651 HRX196635:HRX196651 IBT196635:IBT196651 ILP196635:ILP196651 IVL196635:IVL196651 JFH196635:JFH196651 JPD196635:JPD196651 JYZ196635:JYZ196651 KIV196635:KIV196651 KSR196635:KSR196651 LCN196635:LCN196651 LMJ196635:LMJ196651 LWF196635:LWF196651 MGB196635:MGB196651 MPX196635:MPX196651 MZT196635:MZT196651 NJP196635:NJP196651 NTL196635:NTL196651 ODH196635:ODH196651 OND196635:OND196651 OWZ196635:OWZ196651 PGV196635:PGV196651 PQR196635:PQR196651 QAN196635:QAN196651 QKJ196635:QKJ196651 QUF196635:QUF196651 REB196635:REB196651 RNX196635:RNX196651 RXT196635:RXT196651 SHP196635:SHP196651 SRL196635:SRL196651 TBH196635:TBH196651 TLD196635:TLD196651 TUZ196635:TUZ196651 UEV196635:UEV196651 UOR196635:UOR196651 UYN196635:UYN196651 VIJ196635:VIJ196651 VSF196635:VSF196651 WCB196635:WCB196651 WLX196635:WLX196651 WVT196635:WVT196651 K262170:L262186 JH262171:JH262187 TD262171:TD262187 ACZ262171:ACZ262187 AMV262171:AMV262187 AWR262171:AWR262187 BGN262171:BGN262187 BQJ262171:BQJ262187 CAF262171:CAF262187 CKB262171:CKB262187 CTX262171:CTX262187 DDT262171:DDT262187 DNP262171:DNP262187 DXL262171:DXL262187 EHH262171:EHH262187 ERD262171:ERD262187 FAZ262171:FAZ262187 FKV262171:FKV262187 FUR262171:FUR262187 GEN262171:GEN262187 GOJ262171:GOJ262187 GYF262171:GYF262187 HIB262171:HIB262187 HRX262171:HRX262187 IBT262171:IBT262187 ILP262171:ILP262187 IVL262171:IVL262187 JFH262171:JFH262187 JPD262171:JPD262187 JYZ262171:JYZ262187 KIV262171:KIV262187 KSR262171:KSR262187 LCN262171:LCN262187 LMJ262171:LMJ262187 LWF262171:LWF262187 MGB262171:MGB262187 MPX262171:MPX262187 MZT262171:MZT262187 NJP262171:NJP262187 NTL262171:NTL262187 ODH262171:ODH262187 OND262171:OND262187 OWZ262171:OWZ262187 PGV262171:PGV262187 PQR262171:PQR262187 QAN262171:QAN262187 QKJ262171:QKJ262187 QUF262171:QUF262187 REB262171:REB262187 RNX262171:RNX262187 RXT262171:RXT262187 SHP262171:SHP262187 SRL262171:SRL262187 TBH262171:TBH262187 TLD262171:TLD262187 TUZ262171:TUZ262187 UEV262171:UEV262187 UOR262171:UOR262187 UYN262171:UYN262187 VIJ262171:VIJ262187 VSF262171:VSF262187 WCB262171:WCB262187 WLX262171:WLX262187 WVT262171:WVT262187 K327706:L327722 JH327707:JH327723 TD327707:TD327723 ACZ327707:ACZ327723 AMV327707:AMV327723 AWR327707:AWR327723 BGN327707:BGN327723 BQJ327707:BQJ327723 CAF327707:CAF327723 CKB327707:CKB327723 CTX327707:CTX327723 DDT327707:DDT327723 DNP327707:DNP327723 DXL327707:DXL327723 EHH327707:EHH327723 ERD327707:ERD327723 FAZ327707:FAZ327723 FKV327707:FKV327723 FUR327707:FUR327723 GEN327707:GEN327723 GOJ327707:GOJ327723 GYF327707:GYF327723 HIB327707:HIB327723 HRX327707:HRX327723 IBT327707:IBT327723 ILP327707:ILP327723 IVL327707:IVL327723 JFH327707:JFH327723 JPD327707:JPD327723 JYZ327707:JYZ327723 KIV327707:KIV327723 KSR327707:KSR327723 LCN327707:LCN327723 LMJ327707:LMJ327723 LWF327707:LWF327723 MGB327707:MGB327723 MPX327707:MPX327723 MZT327707:MZT327723 NJP327707:NJP327723 NTL327707:NTL327723 ODH327707:ODH327723 OND327707:OND327723 OWZ327707:OWZ327723 PGV327707:PGV327723 PQR327707:PQR327723 QAN327707:QAN327723 QKJ327707:QKJ327723 QUF327707:QUF327723 REB327707:REB327723 RNX327707:RNX327723 RXT327707:RXT327723 SHP327707:SHP327723 SRL327707:SRL327723 TBH327707:TBH327723 TLD327707:TLD327723 TUZ327707:TUZ327723 UEV327707:UEV327723 UOR327707:UOR327723 UYN327707:UYN327723 VIJ327707:VIJ327723 VSF327707:VSF327723 WCB327707:WCB327723 WLX327707:WLX327723 WVT327707:WVT327723 K393242:L393258 JH393243:JH393259 TD393243:TD393259 ACZ393243:ACZ393259 AMV393243:AMV393259 AWR393243:AWR393259 BGN393243:BGN393259 BQJ393243:BQJ393259 CAF393243:CAF393259 CKB393243:CKB393259 CTX393243:CTX393259 DDT393243:DDT393259 DNP393243:DNP393259 DXL393243:DXL393259 EHH393243:EHH393259 ERD393243:ERD393259 FAZ393243:FAZ393259 FKV393243:FKV393259 FUR393243:FUR393259 GEN393243:GEN393259 GOJ393243:GOJ393259 GYF393243:GYF393259 HIB393243:HIB393259 HRX393243:HRX393259 IBT393243:IBT393259 ILP393243:ILP393259 IVL393243:IVL393259 JFH393243:JFH393259 JPD393243:JPD393259 JYZ393243:JYZ393259 KIV393243:KIV393259 KSR393243:KSR393259 LCN393243:LCN393259 LMJ393243:LMJ393259 LWF393243:LWF393259 MGB393243:MGB393259 MPX393243:MPX393259 MZT393243:MZT393259 NJP393243:NJP393259 NTL393243:NTL393259 ODH393243:ODH393259 OND393243:OND393259 OWZ393243:OWZ393259 PGV393243:PGV393259 PQR393243:PQR393259 QAN393243:QAN393259 QKJ393243:QKJ393259 QUF393243:QUF393259 REB393243:REB393259 RNX393243:RNX393259 RXT393243:RXT393259 SHP393243:SHP393259 SRL393243:SRL393259 TBH393243:TBH393259 TLD393243:TLD393259 TUZ393243:TUZ393259 UEV393243:UEV393259 UOR393243:UOR393259 UYN393243:UYN393259 VIJ393243:VIJ393259 VSF393243:VSF393259 WCB393243:WCB393259 WLX393243:WLX393259 WVT393243:WVT393259 K458778:L458794 JH458779:JH458795 TD458779:TD458795 ACZ458779:ACZ458795 AMV458779:AMV458795 AWR458779:AWR458795 BGN458779:BGN458795 BQJ458779:BQJ458795 CAF458779:CAF458795 CKB458779:CKB458795 CTX458779:CTX458795 DDT458779:DDT458795 DNP458779:DNP458795 DXL458779:DXL458795 EHH458779:EHH458795 ERD458779:ERD458795 FAZ458779:FAZ458795 FKV458779:FKV458795 FUR458779:FUR458795 GEN458779:GEN458795 GOJ458779:GOJ458795 GYF458779:GYF458795 HIB458779:HIB458795 HRX458779:HRX458795 IBT458779:IBT458795 ILP458779:ILP458795 IVL458779:IVL458795 JFH458779:JFH458795 JPD458779:JPD458795 JYZ458779:JYZ458795 KIV458779:KIV458795 KSR458779:KSR458795 LCN458779:LCN458795 LMJ458779:LMJ458795 LWF458779:LWF458795 MGB458779:MGB458795 MPX458779:MPX458795 MZT458779:MZT458795 NJP458779:NJP458795 NTL458779:NTL458795 ODH458779:ODH458795 OND458779:OND458795 OWZ458779:OWZ458795 PGV458779:PGV458795 PQR458779:PQR458795 QAN458779:QAN458795 QKJ458779:QKJ458795 QUF458779:QUF458795 REB458779:REB458795 RNX458779:RNX458795 RXT458779:RXT458795 SHP458779:SHP458795 SRL458779:SRL458795 TBH458779:TBH458795 TLD458779:TLD458795 TUZ458779:TUZ458795 UEV458779:UEV458795 UOR458779:UOR458795 UYN458779:UYN458795 VIJ458779:VIJ458795 VSF458779:VSF458795 WCB458779:WCB458795 WLX458779:WLX458795 WVT458779:WVT458795 K524314:L524330 JH524315:JH524331 TD524315:TD524331 ACZ524315:ACZ524331 AMV524315:AMV524331 AWR524315:AWR524331 BGN524315:BGN524331 BQJ524315:BQJ524331 CAF524315:CAF524331 CKB524315:CKB524331 CTX524315:CTX524331 DDT524315:DDT524331 DNP524315:DNP524331 DXL524315:DXL524331 EHH524315:EHH524331 ERD524315:ERD524331 FAZ524315:FAZ524331 FKV524315:FKV524331 FUR524315:FUR524331 GEN524315:GEN524331 GOJ524315:GOJ524331 GYF524315:GYF524331 HIB524315:HIB524331 HRX524315:HRX524331 IBT524315:IBT524331 ILP524315:ILP524331 IVL524315:IVL524331 JFH524315:JFH524331 JPD524315:JPD524331 JYZ524315:JYZ524331 KIV524315:KIV524331 KSR524315:KSR524331 LCN524315:LCN524331 LMJ524315:LMJ524331 LWF524315:LWF524331 MGB524315:MGB524331 MPX524315:MPX524331 MZT524315:MZT524331 NJP524315:NJP524331 NTL524315:NTL524331 ODH524315:ODH524331 OND524315:OND524331 OWZ524315:OWZ524331 PGV524315:PGV524331 PQR524315:PQR524331 QAN524315:QAN524331 QKJ524315:QKJ524331 QUF524315:QUF524331 REB524315:REB524331 RNX524315:RNX524331 RXT524315:RXT524331 SHP524315:SHP524331 SRL524315:SRL524331 TBH524315:TBH524331 TLD524315:TLD524331 TUZ524315:TUZ524331 UEV524315:UEV524331 UOR524315:UOR524331 UYN524315:UYN524331 VIJ524315:VIJ524331 VSF524315:VSF524331 WCB524315:WCB524331 WLX524315:WLX524331 WVT524315:WVT524331 K589850:L589866 JH589851:JH589867 TD589851:TD589867 ACZ589851:ACZ589867 AMV589851:AMV589867 AWR589851:AWR589867 BGN589851:BGN589867 BQJ589851:BQJ589867 CAF589851:CAF589867 CKB589851:CKB589867 CTX589851:CTX589867 DDT589851:DDT589867 DNP589851:DNP589867 DXL589851:DXL589867 EHH589851:EHH589867 ERD589851:ERD589867 FAZ589851:FAZ589867 FKV589851:FKV589867 FUR589851:FUR589867 GEN589851:GEN589867 GOJ589851:GOJ589867 GYF589851:GYF589867 HIB589851:HIB589867 HRX589851:HRX589867 IBT589851:IBT589867 ILP589851:ILP589867 IVL589851:IVL589867 JFH589851:JFH589867 JPD589851:JPD589867 JYZ589851:JYZ589867 KIV589851:KIV589867 KSR589851:KSR589867 LCN589851:LCN589867 LMJ589851:LMJ589867 LWF589851:LWF589867 MGB589851:MGB589867 MPX589851:MPX589867 MZT589851:MZT589867 NJP589851:NJP589867 NTL589851:NTL589867 ODH589851:ODH589867 OND589851:OND589867 OWZ589851:OWZ589867 PGV589851:PGV589867 PQR589851:PQR589867 QAN589851:QAN589867 QKJ589851:QKJ589867 QUF589851:QUF589867 REB589851:REB589867 RNX589851:RNX589867 RXT589851:RXT589867 SHP589851:SHP589867 SRL589851:SRL589867 TBH589851:TBH589867 TLD589851:TLD589867 TUZ589851:TUZ589867 UEV589851:UEV589867 UOR589851:UOR589867 UYN589851:UYN589867 VIJ589851:VIJ589867 VSF589851:VSF589867 WCB589851:WCB589867 WLX589851:WLX589867 WVT589851:WVT589867 K655386:L655402 JH655387:JH655403 TD655387:TD655403 ACZ655387:ACZ655403 AMV655387:AMV655403 AWR655387:AWR655403 BGN655387:BGN655403 BQJ655387:BQJ655403 CAF655387:CAF655403 CKB655387:CKB655403 CTX655387:CTX655403 DDT655387:DDT655403 DNP655387:DNP655403 DXL655387:DXL655403 EHH655387:EHH655403 ERD655387:ERD655403 FAZ655387:FAZ655403 FKV655387:FKV655403 FUR655387:FUR655403 GEN655387:GEN655403 GOJ655387:GOJ655403 GYF655387:GYF655403 HIB655387:HIB655403 HRX655387:HRX655403 IBT655387:IBT655403 ILP655387:ILP655403 IVL655387:IVL655403 JFH655387:JFH655403 JPD655387:JPD655403 JYZ655387:JYZ655403 KIV655387:KIV655403 KSR655387:KSR655403 LCN655387:LCN655403 LMJ655387:LMJ655403 LWF655387:LWF655403 MGB655387:MGB655403 MPX655387:MPX655403 MZT655387:MZT655403 NJP655387:NJP655403 NTL655387:NTL655403 ODH655387:ODH655403 OND655387:OND655403 OWZ655387:OWZ655403 PGV655387:PGV655403 PQR655387:PQR655403 QAN655387:QAN655403 QKJ655387:QKJ655403 QUF655387:QUF655403 REB655387:REB655403 RNX655387:RNX655403 RXT655387:RXT655403 SHP655387:SHP655403 SRL655387:SRL655403 TBH655387:TBH655403 TLD655387:TLD655403 TUZ655387:TUZ655403 UEV655387:UEV655403 UOR655387:UOR655403 UYN655387:UYN655403 VIJ655387:VIJ655403 VSF655387:VSF655403 WCB655387:WCB655403 WLX655387:WLX655403 WVT655387:WVT655403 K720922:L720938 JH720923:JH720939 TD720923:TD720939 ACZ720923:ACZ720939 AMV720923:AMV720939 AWR720923:AWR720939 BGN720923:BGN720939 BQJ720923:BQJ720939 CAF720923:CAF720939 CKB720923:CKB720939 CTX720923:CTX720939 DDT720923:DDT720939 DNP720923:DNP720939 DXL720923:DXL720939 EHH720923:EHH720939 ERD720923:ERD720939 FAZ720923:FAZ720939 FKV720923:FKV720939 FUR720923:FUR720939 GEN720923:GEN720939 GOJ720923:GOJ720939 GYF720923:GYF720939 HIB720923:HIB720939 HRX720923:HRX720939 IBT720923:IBT720939 ILP720923:ILP720939 IVL720923:IVL720939 JFH720923:JFH720939 JPD720923:JPD720939 JYZ720923:JYZ720939 KIV720923:KIV720939 KSR720923:KSR720939 LCN720923:LCN720939 LMJ720923:LMJ720939 LWF720923:LWF720939 MGB720923:MGB720939 MPX720923:MPX720939 MZT720923:MZT720939 NJP720923:NJP720939 NTL720923:NTL720939 ODH720923:ODH720939 OND720923:OND720939 OWZ720923:OWZ720939 PGV720923:PGV720939 PQR720923:PQR720939 QAN720923:QAN720939 QKJ720923:QKJ720939 QUF720923:QUF720939 REB720923:REB720939 RNX720923:RNX720939 RXT720923:RXT720939 SHP720923:SHP720939 SRL720923:SRL720939 TBH720923:TBH720939 TLD720923:TLD720939 TUZ720923:TUZ720939 UEV720923:UEV720939 UOR720923:UOR720939 UYN720923:UYN720939 VIJ720923:VIJ720939 VSF720923:VSF720939 WCB720923:WCB720939 WLX720923:WLX720939 WVT720923:WVT720939 K786458:L786474 JH786459:JH786475 TD786459:TD786475 ACZ786459:ACZ786475 AMV786459:AMV786475 AWR786459:AWR786475 BGN786459:BGN786475 BQJ786459:BQJ786475 CAF786459:CAF786475 CKB786459:CKB786475 CTX786459:CTX786475 DDT786459:DDT786475 DNP786459:DNP786475 DXL786459:DXL786475 EHH786459:EHH786475 ERD786459:ERD786475 FAZ786459:FAZ786475 FKV786459:FKV786475 FUR786459:FUR786475 GEN786459:GEN786475 GOJ786459:GOJ786475 GYF786459:GYF786475 HIB786459:HIB786475 HRX786459:HRX786475 IBT786459:IBT786475 ILP786459:ILP786475 IVL786459:IVL786475 JFH786459:JFH786475 JPD786459:JPD786475 JYZ786459:JYZ786475 KIV786459:KIV786475 KSR786459:KSR786475 LCN786459:LCN786475 LMJ786459:LMJ786475 LWF786459:LWF786475 MGB786459:MGB786475 MPX786459:MPX786475 MZT786459:MZT786475 NJP786459:NJP786475 NTL786459:NTL786475 ODH786459:ODH786475 OND786459:OND786475 OWZ786459:OWZ786475 PGV786459:PGV786475 PQR786459:PQR786475 QAN786459:QAN786475 QKJ786459:QKJ786475 QUF786459:QUF786475 REB786459:REB786475 RNX786459:RNX786475 RXT786459:RXT786475 SHP786459:SHP786475 SRL786459:SRL786475 TBH786459:TBH786475 TLD786459:TLD786475 TUZ786459:TUZ786475 UEV786459:UEV786475 UOR786459:UOR786475 UYN786459:UYN786475 VIJ786459:VIJ786475 VSF786459:VSF786475 WCB786459:WCB786475 WLX786459:WLX786475 WVT786459:WVT786475 K851994:L852010 JH851995:JH852011 TD851995:TD852011 ACZ851995:ACZ852011 AMV851995:AMV852011 AWR851995:AWR852011 BGN851995:BGN852011 BQJ851995:BQJ852011 CAF851995:CAF852011 CKB851995:CKB852011 CTX851995:CTX852011 DDT851995:DDT852011 DNP851995:DNP852011 DXL851995:DXL852011 EHH851995:EHH852011 ERD851995:ERD852011 FAZ851995:FAZ852011 FKV851995:FKV852011 FUR851995:FUR852011 GEN851995:GEN852011 GOJ851995:GOJ852011 GYF851995:GYF852011 HIB851995:HIB852011 HRX851995:HRX852011 IBT851995:IBT852011 ILP851995:ILP852011 IVL851995:IVL852011 JFH851995:JFH852011 JPD851995:JPD852011 JYZ851995:JYZ852011 KIV851995:KIV852011 KSR851995:KSR852011 LCN851995:LCN852011 LMJ851995:LMJ852011 LWF851995:LWF852011 MGB851995:MGB852011 MPX851995:MPX852011 MZT851995:MZT852011 NJP851995:NJP852011 NTL851995:NTL852011 ODH851995:ODH852011 OND851995:OND852011 OWZ851995:OWZ852011 PGV851995:PGV852011 PQR851995:PQR852011 QAN851995:QAN852011 QKJ851995:QKJ852011 QUF851995:QUF852011 REB851995:REB852011 RNX851995:RNX852011 RXT851995:RXT852011 SHP851995:SHP852011 SRL851995:SRL852011 TBH851995:TBH852011 TLD851995:TLD852011 TUZ851995:TUZ852011 UEV851995:UEV852011 UOR851995:UOR852011 UYN851995:UYN852011 VIJ851995:VIJ852011 VSF851995:VSF852011 WCB851995:WCB852011 WLX851995:WLX852011 WVT851995:WVT852011 K917530:L917546 JH917531:JH917547 TD917531:TD917547 ACZ917531:ACZ917547 AMV917531:AMV917547 AWR917531:AWR917547 BGN917531:BGN917547 BQJ917531:BQJ917547 CAF917531:CAF917547 CKB917531:CKB917547 CTX917531:CTX917547 DDT917531:DDT917547 DNP917531:DNP917547 DXL917531:DXL917547 EHH917531:EHH917547 ERD917531:ERD917547 FAZ917531:FAZ917547 FKV917531:FKV917547 FUR917531:FUR917547 GEN917531:GEN917547 GOJ917531:GOJ917547 GYF917531:GYF917547 HIB917531:HIB917547 HRX917531:HRX917547 IBT917531:IBT917547 ILP917531:ILP917547 IVL917531:IVL917547 JFH917531:JFH917547 JPD917531:JPD917547 JYZ917531:JYZ917547 KIV917531:KIV917547 KSR917531:KSR917547 LCN917531:LCN917547 LMJ917531:LMJ917547 LWF917531:LWF917547 MGB917531:MGB917547 MPX917531:MPX917547 MZT917531:MZT917547 NJP917531:NJP917547 NTL917531:NTL917547 ODH917531:ODH917547 OND917531:OND917547 OWZ917531:OWZ917547 PGV917531:PGV917547 PQR917531:PQR917547 QAN917531:QAN917547 QKJ917531:QKJ917547 QUF917531:QUF917547 REB917531:REB917547 RNX917531:RNX917547 RXT917531:RXT917547 SHP917531:SHP917547 SRL917531:SRL917547 TBH917531:TBH917547 TLD917531:TLD917547 TUZ917531:TUZ917547 UEV917531:UEV917547 UOR917531:UOR917547 UYN917531:UYN917547 VIJ917531:VIJ917547 VSF917531:VSF917547 WCB917531:WCB917547 WLX917531:WLX917547 WVT917531:WVT917547 K983066:L983082 JH983067:JH983083 TD983067:TD983083 ACZ983067:ACZ983083 AMV983067:AMV983083 AWR983067:AWR983083 BGN983067:BGN983083 BQJ983067:BQJ983083 CAF983067:CAF983083 CKB983067:CKB983083 CTX983067:CTX983083 DDT983067:DDT983083 DNP983067:DNP983083 DXL983067:DXL983083 EHH983067:EHH983083 ERD983067:ERD983083 FAZ983067:FAZ983083 FKV983067:FKV983083 FUR983067:FUR983083 GEN983067:GEN983083 GOJ983067:GOJ983083 GYF983067:GYF983083 HIB983067:HIB983083 HRX983067:HRX983083 IBT983067:IBT983083 ILP983067:ILP983083 IVL983067:IVL983083 JFH983067:JFH983083 JPD983067:JPD983083 JYZ983067:JYZ983083 KIV983067:KIV983083 KSR983067:KSR983083 LCN983067:LCN983083 LMJ983067:LMJ983083 LWF983067:LWF983083 MGB983067:MGB983083 MPX983067:MPX983083 MZT983067:MZT983083 NJP983067:NJP983083 NTL983067:NTL983083 ODH983067:ODH983083 OND983067:OND983083 OWZ983067:OWZ983083 PGV983067:PGV983083 PQR983067:PQR983083 QAN983067:QAN983083 QKJ983067:QKJ983083 QUF983067:QUF983083 REB983067:REB983083 RNX983067:RNX983083 RXT983067:RXT983083 SHP983067:SHP983083 SRL983067:SRL983083 TBH983067:TBH983083 TLD983067:TLD983083 TUZ983067:TUZ983083 UEV983067:UEV983083 UOR983067:UOR983083 UYN983067:UYN983083 VIJ983067:VIJ983083 VSF983067:VSF983083 WCB983067:WCB983083 WLX983067:WLX983083 WVT983067:WVT983083 G65560:G65582 JD65561:JD65583 SZ65561:SZ65583 ACV65561:ACV65583 AMR65561:AMR65583 AWN65561:AWN65583 BGJ65561:BGJ65583 BQF65561:BQF65583 CAB65561:CAB65583 CJX65561:CJX65583 CTT65561:CTT65583 DDP65561:DDP65583 DNL65561:DNL65583 DXH65561:DXH65583 EHD65561:EHD65583 EQZ65561:EQZ65583 FAV65561:FAV65583 FKR65561:FKR65583 FUN65561:FUN65583 GEJ65561:GEJ65583 GOF65561:GOF65583 GYB65561:GYB65583 HHX65561:HHX65583 HRT65561:HRT65583 IBP65561:IBP65583 ILL65561:ILL65583 IVH65561:IVH65583 JFD65561:JFD65583 JOZ65561:JOZ65583 JYV65561:JYV65583 KIR65561:KIR65583 KSN65561:KSN65583 LCJ65561:LCJ65583 LMF65561:LMF65583 LWB65561:LWB65583 MFX65561:MFX65583 MPT65561:MPT65583 MZP65561:MZP65583 NJL65561:NJL65583 NTH65561:NTH65583 ODD65561:ODD65583 OMZ65561:OMZ65583 OWV65561:OWV65583 PGR65561:PGR65583 PQN65561:PQN65583 QAJ65561:QAJ65583 QKF65561:QKF65583 QUB65561:QUB65583 RDX65561:RDX65583 RNT65561:RNT65583 RXP65561:RXP65583 SHL65561:SHL65583 SRH65561:SRH65583 TBD65561:TBD65583 TKZ65561:TKZ65583 TUV65561:TUV65583 UER65561:UER65583 UON65561:UON65583 UYJ65561:UYJ65583 VIF65561:VIF65583 VSB65561:VSB65583 WBX65561:WBX65583 WLT65561:WLT65583 WVP65561:WVP65583 G131096:G131118 JD131097:JD131119 SZ131097:SZ131119 ACV131097:ACV131119 AMR131097:AMR131119 AWN131097:AWN131119 BGJ131097:BGJ131119 BQF131097:BQF131119 CAB131097:CAB131119 CJX131097:CJX131119 CTT131097:CTT131119 DDP131097:DDP131119 DNL131097:DNL131119 DXH131097:DXH131119 EHD131097:EHD131119 EQZ131097:EQZ131119 FAV131097:FAV131119 FKR131097:FKR131119 FUN131097:FUN131119 GEJ131097:GEJ131119 GOF131097:GOF131119 GYB131097:GYB131119 HHX131097:HHX131119 HRT131097:HRT131119 IBP131097:IBP131119 ILL131097:ILL131119 IVH131097:IVH131119 JFD131097:JFD131119 JOZ131097:JOZ131119 JYV131097:JYV131119 KIR131097:KIR131119 KSN131097:KSN131119 LCJ131097:LCJ131119 LMF131097:LMF131119 LWB131097:LWB131119 MFX131097:MFX131119 MPT131097:MPT131119 MZP131097:MZP131119 NJL131097:NJL131119 NTH131097:NTH131119 ODD131097:ODD131119 OMZ131097:OMZ131119 OWV131097:OWV131119 PGR131097:PGR131119 PQN131097:PQN131119 QAJ131097:QAJ131119 QKF131097:QKF131119 QUB131097:QUB131119 RDX131097:RDX131119 RNT131097:RNT131119 RXP131097:RXP131119 SHL131097:SHL131119 SRH131097:SRH131119 TBD131097:TBD131119 TKZ131097:TKZ131119 TUV131097:TUV131119 UER131097:UER131119 UON131097:UON131119 UYJ131097:UYJ131119 VIF131097:VIF131119 VSB131097:VSB131119 WBX131097:WBX131119 WLT131097:WLT131119 WVP131097:WVP131119 G196632:G196654 JD196633:JD196655 SZ196633:SZ196655 ACV196633:ACV196655 AMR196633:AMR196655 AWN196633:AWN196655 BGJ196633:BGJ196655 BQF196633:BQF196655 CAB196633:CAB196655 CJX196633:CJX196655 CTT196633:CTT196655 DDP196633:DDP196655 DNL196633:DNL196655 DXH196633:DXH196655 EHD196633:EHD196655 EQZ196633:EQZ196655 FAV196633:FAV196655 FKR196633:FKR196655 FUN196633:FUN196655 GEJ196633:GEJ196655 GOF196633:GOF196655 GYB196633:GYB196655 HHX196633:HHX196655 HRT196633:HRT196655 IBP196633:IBP196655 ILL196633:ILL196655 IVH196633:IVH196655 JFD196633:JFD196655 JOZ196633:JOZ196655 JYV196633:JYV196655 KIR196633:KIR196655 KSN196633:KSN196655 LCJ196633:LCJ196655 LMF196633:LMF196655 LWB196633:LWB196655 MFX196633:MFX196655 MPT196633:MPT196655 MZP196633:MZP196655 NJL196633:NJL196655 NTH196633:NTH196655 ODD196633:ODD196655 OMZ196633:OMZ196655 OWV196633:OWV196655 PGR196633:PGR196655 PQN196633:PQN196655 QAJ196633:QAJ196655 QKF196633:QKF196655 QUB196633:QUB196655 RDX196633:RDX196655 RNT196633:RNT196655 RXP196633:RXP196655 SHL196633:SHL196655 SRH196633:SRH196655 TBD196633:TBD196655 TKZ196633:TKZ196655 TUV196633:TUV196655 UER196633:UER196655 UON196633:UON196655 UYJ196633:UYJ196655 VIF196633:VIF196655 VSB196633:VSB196655 WBX196633:WBX196655 WLT196633:WLT196655 WVP196633:WVP196655 G262168:G262190 JD262169:JD262191 SZ262169:SZ262191 ACV262169:ACV262191 AMR262169:AMR262191 AWN262169:AWN262191 BGJ262169:BGJ262191 BQF262169:BQF262191 CAB262169:CAB262191 CJX262169:CJX262191 CTT262169:CTT262191 DDP262169:DDP262191 DNL262169:DNL262191 DXH262169:DXH262191 EHD262169:EHD262191 EQZ262169:EQZ262191 FAV262169:FAV262191 FKR262169:FKR262191 FUN262169:FUN262191 GEJ262169:GEJ262191 GOF262169:GOF262191 GYB262169:GYB262191 HHX262169:HHX262191 HRT262169:HRT262191 IBP262169:IBP262191 ILL262169:ILL262191 IVH262169:IVH262191 JFD262169:JFD262191 JOZ262169:JOZ262191 JYV262169:JYV262191 KIR262169:KIR262191 KSN262169:KSN262191 LCJ262169:LCJ262191 LMF262169:LMF262191 LWB262169:LWB262191 MFX262169:MFX262191 MPT262169:MPT262191 MZP262169:MZP262191 NJL262169:NJL262191 NTH262169:NTH262191 ODD262169:ODD262191 OMZ262169:OMZ262191 OWV262169:OWV262191 PGR262169:PGR262191 PQN262169:PQN262191 QAJ262169:QAJ262191 QKF262169:QKF262191 QUB262169:QUB262191 RDX262169:RDX262191 RNT262169:RNT262191 RXP262169:RXP262191 SHL262169:SHL262191 SRH262169:SRH262191 TBD262169:TBD262191 TKZ262169:TKZ262191 TUV262169:TUV262191 UER262169:UER262191 UON262169:UON262191 UYJ262169:UYJ262191 VIF262169:VIF262191 VSB262169:VSB262191 WBX262169:WBX262191 WLT262169:WLT262191 WVP262169:WVP262191 G327704:G327726 JD327705:JD327727 SZ327705:SZ327727 ACV327705:ACV327727 AMR327705:AMR327727 AWN327705:AWN327727 BGJ327705:BGJ327727 BQF327705:BQF327727 CAB327705:CAB327727 CJX327705:CJX327727 CTT327705:CTT327727 DDP327705:DDP327727 DNL327705:DNL327727 DXH327705:DXH327727 EHD327705:EHD327727 EQZ327705:EQZ327727 FAV327705:FAV327727 FKR327705:FKR327727 FUN327705:FUN327727 GEJ327705:GEJ327727 GOF327705:GOF327727 GYB327705:GYB327727 HHX327705:HHX327727 HRT327705:HRT327727 IBP327705:IBP327727 ILL327705:ILL327727 IVH327705:IVH327727 JFD327705:JFD327727 JOZ327705:JOZ327727 JYV327705:JYV327727 KIR327705:KIR327727 KSN327705:KSN327727 LCJ327705:LCJ327727 LMF327705:LMF327727 LWB327705:LWB327727 MFX327705:MFX327727 MPT327705:MPT327727 MZP327705:MZP327727 NJL327705:NJL327727 NTH327705:NTH327727 ODD327705:ODD327727 OMZ327705:OMZ327727 OWV327705:OWV327727 PGR327705:PGR327727 PQN327705:PQN327727 QAJ327705:QAJ327727 QKF327705:QKF327727 QUB327705:QUB327727 RDX327705:RDX327727 RNT327705:RNT327727 RXP327705:RXP327727 SHL327705:SHL327727 SRH327705:SRH327727 TBD327705:TBD327727 TKZ327705:TKZ327727 TUV327705:TUV327727 UER327705:UER327727 UON327705:UON327727 UYJ327705:UYJ327727 VIF327705:VIF327727 VSB327705:VSB327727 WBX327705:WBX327727 WLT327705:WLT327727 WVP327705:WVP327727 G393240:G393262 JD393241:JD393263 SZ393241:SZ393263 ACV393241:ACV393263 AMR393241:AMR393263 AWN393241:AWN393263 BGJ393241:BGJ393263 BQF393241:BQF393263 CAB393241:CAB393263 CJX393241:CJX393263 CTT393241:CTT393263 DDP393241:DDP393263 DNL393241:DNL393263 DXH393241:DXH393263 EHD393241:EHD393263 EQZ393241:EQZ393263 FAV393241:FAV393263 FKR393241:FKR393263 FUN393241:FUN393263 GEJ393241:GEJ393263 GOF393241:GOF393263 GYB393241:GYB393263 HHX393241:HHX393263 HRT393241:HRT393263 IBP393241:IBP393263 ILL393241:ILL393263 IVH393241:IVH393263 JFD393241:JFD393263 JOZ393241:JOZ393263 JYV393241:JYV393263 KIR393241:KIR393263 KSN393241:KSN393263 LCJ393241:LCJ393263 LMF393241:LMF393263 LWB393241:LWB393263 MFX393241:MFX393263 MPT393241:MPT393263 MZP393241:MZP393263 NJL393241:NJL393263 NTH393241:NTH393263 ODD393241:ODD393263 OMZ393241:OMZ393263 OWV393241:OWV393263 PGR393241:PGR393263 PQN393241:PQN393263 QAJ393241:QAJ393263 QKF393241:QKF393263 QUB393241:QUB393263 RDX393241:RDX393263 RNT393241:RNT393263 RXP393241:RXP393263 SHL393241:SHL393263 SRH393241:SRH393263 TBD393241:TBD393263 TKZ393241:TKZ393263 TUV393241:TUV393263 UER393241:UER393263 UON393241:UON393263 UYJ393241:UYJ393263 VIF393241:VIF393263 VSB393241:VSB393263 WBX393241:WBX393263 WLT393241:WLT393263 WVP393241:WVP393263 G458776:G458798 JD458777:JD458799 SZ458777:SZ458799 ACV458777:ACV458799 AMR458777:AMR458799 AWN458777:AWN458799 BGJ458777:BGJ458799 BQF458777:BQF458799 CAB458777:CAB458799 CJX458777:CJX458799 CTT458777:CTT458799 DDP458777:DDP458799 DNL458777:DNL458799 DXH458777:DXH458799 EHD458777:EHD458799 EQZ458777:EQZ458799 FAV458777:FAV458799 FKR458777:FKR458799 FUN458777:FUN458799 GEJ458777:GEJ458799 GOF458777:GOF458799 GYB458777:GYB458799 HHX458777:HHX458799 HRT458777:HRT458799 IBP458777:IBP458799 ILL458777:ILL458799 IVH458777:IVH458799 JFD458777:JFD458799 JOZ458777:JOZ458799 JYV458777:JYV458799 KIR458777:KIR458799 KSN458777:KSN458799 LCJ458777:LCJ458799 LMF458777:LMF458799 LWB458777:LWB458799 MFX458777:MFX458799 MPT458777:MPT458799 MZP458777:MZP458799 NJL458777:NJL458799 NTH458777:NTH458799 ODD458777:ODD458799 OMZ458777:OMZ458799 OWV458777:OWV458799 PGR458777:PGR458799 PQN458777:PQN458799 QAJ458777:QAJ458799 QKF458777:QKF458799 QUB458777:QUB458799 RDX458777:RDX458799 RNT458777:RNT458799 RXP458777:RXP458799 SHL458777:SHL458799 SRH458777:SRH458799 TBD458777:TBD458799 TKZ458777:TKZ458799 TUV458777:TUV458799 UER458777:UER458799 UON458777:UON458799 UYJ458777:UYJ458799 VIF458777:VIF458799 VSB458777:VSB458799 WBX458777:WBX458799 WLT458777:WLT458799 WVP458777:WVP458799 G524312:G524334 JD524313:JD524335 SZ524313:SZ524335 ACV524313:ACV524335 AMR524313:AMR524335 AWN524313:AWN524335 BGJ524313:BGJ524335 BQF524313:BQF524335 CAB524313:CAB524335 CJX524313:CJX524335 CTT524313:CTT524335 DDP524313:DDP524335 DNL524313:DNL524335 DXH524313:DXH524335 EHD524313:EHD524335 EQZ524313:EQZ524335 FAV524313:FAV524335 FKR524313:FKR524335 FUN524313:FUN524335 GEJ524313:GEJ524335 GOF524313:GOF524335 GYB524313:GYB524335 HHX524313:HHX524335 HRT524313:HRT524335 IBP524313:IBP524335 ILL524313:ILL524335 IVH524313:IVH524335 JFD524313:JFD524335 JOZ524313:JOZ524335 JYV524313:JYV524335 KIR524313:KIR524335 KSN524313:KSN524335 LCJ524313:LCJ524335 LMF524313:LMF524335 LWB524313:LWB524335 MFX524313:MFX524335 MPT524313:MPT524335 MZP524313:MZP524335 NJL524313:NJL524335 NTH524313:NTH524335 ODD524313:ODD524335 OMZ524313:OMZ524335 OWV524313:OWV524335 PGR524313:PGR524335 PQN524313:PQN524335 QAJ524313:QAJ524335 QKF524313:QKF524335 QUB524313:QUB524335 RDX524313:RDX524335 RNT524313:RNT524335 RXP524313:RXP524335 SHL524313:SHL524335 SRH524313:SRH524335 TBD524313:TBD524335 TKZ524313:TKZ524335 TUV524313:TUV524335 UER524313:UER524335 UON524313:UON524335 UYJ524313:UYJ524335 VIF524313:VIF524335 VSB524313:VSB524335 WBX524313:WBX524335 WLT524313:WLT524335 WVP524313:WVP524335 G589848:G589870 JD589849:JD589871 SZ589849:SZ589871 ACV589849:ACV589871 AMR589849:AMR589871 AWN589849:AWN589871 BGJ589849:BGJ589871 BQF589849:BQF589871 CAB589849:CAB589871 CJX589849:CJX589871 CTT589849:CTT589871 DDP589849:DDP589871 DNL589849:DNL589871 DXH589849:DXH589871 EHD589849:EHD589871 EQZ589849:EQZ589871 FAV589849:FAV589871 FKR589849:FKR589871 FUN589849:FUN589871 GEJ589849:GEJ589871 GOF589849:GOF589871 GYB589849:GYB589871 HHX589849:HHX589871 HRT589849:HRT589871 IBP589849:IBP589871 ILL589849:ILL589871 IVH589849:IVH589871 JFD589849:JFD589871 JOZ589849:JOZ589871 JYV589849:JYV589871 KIR589849:KIR589871 KSN589849:KSN589871 LCJ589849:LCJ589871 LMF589849:LMF589871 LWB589849:LWB589871 MFX589849:MFX589871 MPT589849:MPT589871 MZP589849:MZP589871 NJL589849:NJL589871 NTH589849:NTH589871 ODD589849:ODD589871 OMZ589849:OMZ589871 OWV589849:OWV589871 PGR589849:PGR589871 PQN589849:PQN589871 QAJ589849:QAJ589871 QKF589849:QKF589871 QUB589849:QUB589871 RDX589849:RDX589871 RNT589849:RNT589871 RXP589849:RXP589871 SHL589849:SHL589871 SRH589849:SRH589871 TBD589849:TBD589871 TKZ589849:TKZ589871 TUV589849:TUV589871 UER589849:UER589871 UON589849:UON589871 UYJ589849:UYJ589871 VIF589849:VIF589871 VSB589849:VSB589871 WBX589849:WBX589871 WLT589849:WLT589871 WVP589849:WVP589871 G655384:G655406 JD655385:JD655407 SZ655385:SZ655407 ACV655385:ACV655407 AMR655385:AMR655407 AWN655385:AWN655407 BGJ655385:BGJ655407 BQF655385:BQF655407 CAB655385:CAB655407 CJX655385:CJX655407 CTT655385:CTT655407 DDP655385:DDP655407 DNL655385:DNL655407 DXH655385:DXH655407 EHD655385:EHD655407 EQZ655385:EQZ655407 FAV655385:FAV655407 FKR655385:FKR655407 FUN655385:FUN655407 GEJ655385:GEJ655407 GOF655385:GOF655407 GYB655385:GYB655407 HHX655385:HHX655407 HRT655385:HRT655407 IBP655385:IBP655407 ILL655385:ILL655407 IVH655385:IVH655407 JFD655385:JFD655407 JOZ655385:JOZ655407 JYV655385:JYV655407 KIR655385:KIR655407 KSN655385:KSN655407 LCJ655385:LCJ655407 LMF655385:LMF655407 LWB655385:LWB655407 MFX655385:MFX655407 MPT655385:MPT655407 MZP655385:MZP655407 NJL655385:NJL655407 NTH655385:NTH655407 ODD655385:ODD655407 OMZ655385:OMZ655407 OWV655385:OWV655407 PGR655385:PGR655407 PQN655385:PQN655407 QAJ655385:QAJ655407 QKF655385:QKF655407 QUB655385:QUB655407 RDX655385:RDX655407 RNT655385:RNT655407 RXP655385:RXP655407 SHL655385:SHL655407 SRH655385:SRH655407 TBD655385:TBD655407 TKZ655385:TKZ655407 TUV655385:TUV655407 UER655385:UER655407 UON655385:UON655407 UYJ655385:UYJ655407 VIF655385:VIF655407 VSB655385:VSB655407 WBX655385:WBX655407 WLT655385:WLT655407 WVP655385:WVP655407 G720920:G720942 JD720921:JD720943 SZ720921:SZ720943 ACV720921:ACV720943 AMR720921:AMR720943 AWN720921:AWN720943 BGJ720921:BGJ720943 BQF720921:BQF720943 CAB720921:CAB720943 CJX720921:CJX720943 CTT720921:CTT720943 DDP720921:DDP720943 DNL720921:DNL720943 DXH720921:DXH720943 EHD720921:EHD720943 EQZ720921:EQZ720943 FAV720921:FAV720943 FKR720921:FKR720943 FUN720921:FUN720943 GEJ720921:GEJ720943 GOF720921:GOF720943 GYB720921:GYB720943 HHX720921:HHX720943 HRT720921:HRT720943 IBP720921:IBP720943 ILL720921:ILL720943 IVH720921:IVH720943 JFD720921:JFD720943 JOZ720921:JOZ720943 JYV720921:JYV720943 KIR720921:KIR720943 KSN720921:KSN720943 LCJ720921:LCJ720943 LMF720921:LMF720943 LWB720921:LWB720943 MFX720921:MFX720943 MPT720921:MPT720943 MZP720921:MZP720943 NJL720921:NJL720943 NTH720921:NTH720943 ODD720921:ODD720943 OMZ720921:OMZ720943 OWV720921:OWV720943 PGR720921:PGR720943 PQN720921:PQN720943 QAJ720921:QAJ720943 QKF720921:QKF720943 QUB720921:QUB720943 RDX720921:RDX720943 RNT720921:RNT720943 RXP720921:RXP720943 SHL720921:SHL720943 SRH720921:SRH720943 TBD720921:TBD720943 TKZ720921:TKZ720943 TUV720921:TUV720943 UER720921:UER720943 UON720921:UON720943 UYJ720921:UYJ720943 VIF720921:VIF720943 VSB720921:VSB720943 WBX720921:WBX720943 WLT720921:WLT720943 WVP720921:WVP720943 G786456:G786478 JD786457:JD786479 SZ786457:SZ786479 ACV786457:ACV786479 AMR786457:AMR786479 AWN786457:AWN786479 BGJ786457:BGJ786479 BQF786457:BQF786479 CAB786457:CAB786479 CJX786457:CJX786479 CTT786457:CTT786479 DDP786457:DDP786479 DNL786457:DNL786479 DXH786457:DXH786479 EHD786457:EHD786479 EQZ786457:EQZ786479 FAV786457:FAV786479 FKR786457:FKR786479 FUN786457:FUN786479 GEJ786457:GEJ786479 GOF786457:GOF786479 GYB786457:GYB786479 HHX786457:HHX786479 HRT786457:HRT786479 IBP786457:IBP786479 ILL786457:ILL786479 IVH786457:IVH786479 JFD786457:JFD786479 JOZ786457:JOZ786479 JYV786457:JYV786479 KIR786457:KIR786479 KSN786457:KSN786479 LCJ786457:LCJ786479 LMF786457:LMF786479 LWB786457:LWB786479 MFX786457:MFX786479 MPT786457:MPT786479 MZP786457:MZP786479 NJL786457:NJL786479 NTH786457:NTH786479 ODD786457:ODD786479 OMZ786457:OMZ786479 OWV786457:OWV786479 PGR786457:PGR786479 PQN786457:PQN786479 QAJ786457:QAJ786479 QKF786457:QKF786479 QUB786457:QUB786479 RDX786457:RDX786479 RNT786457:RNT786479 RXP786457:RXP786479 SHL786457:SHL786479 SRH786457:SRH786479 TBD786457:TBD786479 TKZ786457:TKZ786479 TUV786457:TUV786479 UER786457:UER786479 UON786457:UON786479 UYJ786457:UYJ786479 VIF786457:VIF786479 VSB786457:VSB786479 WBX786457:WBX786479 WLT786457:WLT786479 WVP786457:WVP786479 G851992:G852014 JD851993:JD852015 SZ851993:SZ852015 ACV851993:ACV852015 AMR851993:AMR852015 AWN851993:AWN852015 BGJ851993:BGJ852015 BQF851993:BQF852015 CAB851993:CAB852015 CJX851993:CJX852015 CTT851993:CTT852015 DDP851993:DDP852015 DNL851993:DNL852015 DXH851993:DXH852015 EHD851993:EHD852015 EQZ851993:EQZ852015 FAV851993:FAV852015 FKR851993:FKR852015 FUN851993:FUN852015 GEJ851993:GEJ852015 GOF851993:GOF852015 GYB851993:GYB852015 HHX851993:HHX852015 HRT851993:HRT852015 IBP851993:IBP852015 ILL851993:ILL852015 IVH851993:IVH852015 JFD851993:JFD852015 JOZ851993:JOZ852015 JYV851993:JYV852015 KIR851993:KIR852015 KSN851993:KSN852015 LCJ851993:LCJ852015 LMF851993:LMF852015 LWB851993:LWB852015 MFX851993:MFX852015 MPT851993:MPT852015 MZP851993:MZP852015 NJL851993:NJL852015 NTH851993:NTH852015 ODD851993:ODD852015 OMZ851993:OMZ852015 OWV851993:OWV852015 PGR851993:PGR852015 PQN851993:PQN852015 QAJ851993:QAJ852015 QKF851993:QKF852015 QUB851993:QUB852015 RDX851993:RDX852015 RNT851993:RNT852015 RXP851993:RXP852015 SHL851993:SHL852015 SRH851993:SRH852015 TBD851993:TBD852015 TKZ851993:TKZ852015 TUV851993:TUV852015 UER851993:UER852015 UON851993:UON852015 UYJ851993:UYJ852015 VIF851993:VIF852015 VSB851993:VSB852015 WBX851993:WBX852015 WLT851993:WLT852015 WVP851993:WVP852015 G917528:G917550 JD917529:JD917551 SZ917529:SZ917551 ACV917529:ACV917551 AMR917529:AMR917551 AWN917529:AWN917551 BGJ917529:BGJ917551 BQF917529:BQF917551 CAB917529:CAB917551 CJX917529:CJX917551 CTT917529:CTT917551 DDP917529:DDP917551 DNL917529:DNL917551 DXH917529:DXH917551 EHD917529:EHD917551 EQZ917529:EQZ917551 FAV917529:FAV917551 FKR917529:FKR917551 FUN917529:FUN917551 GEJ917529:GEJ917551 GOF917529:GOF917551 GYB917529:GYB917551 HHX917529:HHX917551 HRT917529:HRT917551 IBP917529:IBP917551 ILL917529:ILL917551 IVH917529:IVH917551 JFD917529:JFD917551 JOZ917529:JOZ917551 JYV917529:JYV917551 KIR917529:KIR917551 KSN917529:KSN917551 LCJ917529:LCJ917551 LMF917529:LMF917551 LWB917529:LWB917551 MFX917529:MFX917551 MPT917529:MPT917551 MZP917529:MZP917551 NJL917529:NJL917551 NTH917529:NTH917551 ODD917529:ODD917551 OMZ917529:OMZ917551 OWV917529:OWV917551 PGR917529:PGR917551 PQN917529:PQN917551 QAJ917529:QAJ917551 QKF917529:QKF917551 QUB917529:QUB917551 RDX917529:RDX917551 RNT917529:RNT917551 RXP917529:RXP917551 SHL917529:SHL917551 SRH917529:SRH917551 TBD917529:TBD917551 TKZ917529:TKZ917551 TUV917529:TUV917551 UER917529:UER917551 UON917529:UON917551 UYJ917529:UYJ917551 VIF917529:VIF917551 VSB917529:VSB917551 WBX917529:WBX917551 WLT917529:WLT917551 WVP917529:WVP917551 G983064:G983086 JD983065:JD983087 SZ983065:SZ983087 ACV983065:ACV983087 AMR983065:AMR983087 AWN983065:AWN983087 BGJ983065:BGJ983087 BQF983065:BQF983087 CAB983065:CAB983087 CJX983065:CJX983087 CTT983065:CTT983087 DDP983065:DDP983087 DNL983065:DNL983087 DXH983065:DXH983087 EHD983065:EHD983087 EQZ983065:EQZ983087 FAV983065:FAV983087 FKR983065:FKR983087 FUN983065:FUN983087 GEJ983065:GEJ983087 GOF983065:GOF983087 GYB983065:GYB983087 HHX983065:HHX983087 HRT983065:HRT983087 IBP983065:IBP983087 ILL983065:ILL983087 IVH983065:IVH983087 JFD983065:JFD983087 JOZ983065:JOZ983087 JYV983065:JYV983087 KIR983065:KIR983087 KSN983065:KSN983087 LCJ983065:LCJ983087 LMF983065:LMF983087 LWB983065:LWB983087 MFX983065:MFX983087 MPT983065:MPT983087 MZP983065:MZP983087 NJL983065:NJL983087 NTH983065:NTH983087 ODD983065:ODD983087 OMZ983065:OMZ983087 OWV983065:OWV983087 PGR983065:PGR983087 PQN983065:PQN983087 QAJ983065:QAJ983087 QKF983065:QKF983087 QUB983065:QUB983087 RDX983065:RDX983087 RNT983065:RNT983087 RXP983065:RXP983087 SHL983065:SHL983087 SRH983065:SRH983087 TBD983065:TBD983087 TKZ983065:TKZ983087 TUV983065:TUV983087 UER983065:UER983087 UON983065:UON983087 UYJ983065:UYJ983087 VIF983065:VIF983087 VSB983065:VSB983087 WBX983065:WBX983087 WLT983065:WLT983087 WVP983065:WVP983087 JB47:JC47 SX47:SY47 ACT47:ACU47 AMP47:AMQ47 AWL47:AWM47 BGH47:BGI47 BQD47:BQE47 BZZ47:CAA47 CJV47:CJW47 CTR47:CTS47 DDN47:DDO47 DNJ47:DNK47 DXF47:DXG47 EHB47:EHC47 EQX47:EQY47 FAT47:FAU47 FKP47:FKQ47 FUL47:FUM47 GEH47:GEI47 GOD47:GOE47 GXZ47:GYA47 HHV47:HHW47 HRR47:HRS47 IBN47:IBO47 ILJ47:ILK47 IVF47:IVG47 JFB47:JFC47 JOX47:JOY47 JYT47:JYU47 KIP47:KIQ47 KSL47:KSM47 LCH47:LCI47 LMD47:LME47 LVZ47:LWA47 MFV47:MFW47 MPR47:MPS47 MZN47:MZO47 NJJ47:NJK47 NTF47:NTG47 ODB47:ODC47 OMX47:OMY47 OWT47:OWU47 PGP47:PGQ47 PQL47:PQM47 QAH47:QAI47 QKD47:QKE47 QTZ47:QUA47 RDV47:RDW47 RNR47:RNS47 RXN47:RXO47 SHJ47:SHK47 SRF47:SRG47 TBB47:TBC47 TKX47:TKY47 TUT47:TUU47 UEP47:UEQ47 UOL47:UOM47 UYH47:UYI47 VID47:VIE47 VRZ47:VSA47 WBV47:WBW47 WLR47:WLS47 WVN47:WVO47 E65582:F65582 JB65583:JC65583 SX65583:SY65583 ACT65583:ACU65583 AMP65583:AMQ65583 AWL65583:AWM65583 BGH65583:BGI65583 BQD65583:BQE65583 BZZ65583:CAA65583 CJV65583:CJW65583 CTR65583:CTS65583 DDN65583:DDO65583 DNJ65583:DNK65583 DXF65583:DXG65583 EHB65583:EHC65583 EQX65583:EQY65583 FAT65583:FAU65583 FKP65583:FKQ65583 FUL65583:FUM65583 GEH65583:GEI65583 GOD65583:GOE65583 GXZ65583:GYA65583 HHV65583:HHW65583 HRR65583:HRS65583 IBN65583:IBO65583 ILJ65583:ILK65583 IVF65583:IVG65583 JFB65583:JFC65583 JOX65583:JOY65583 JYT65583:JYU65583 KIP65583:KIQ65583 KSL65583:KSM65583 LCH65583:LCI65583 LMD65583:LME65583 LVZ65583:LWA65583 MFV65583:MFW65583 MPR65583:MPS65583 MZN65583:MZO65583 NJJ65583:NJK65583 NTF65583:NTG65583 ODB65583:ODC65583 OMX65583:OMY65583 OWT65583:OWU65583 PGP65583:PGQ65583 PQL65583:PQM65583 QAH65583:QAI65583 QKD65583:QKE65583 QTZ65583:QUA65583 RDV65583:RDW65583 RNR65583:RNS65583 RXN65583:RXO65583 SHJ65583:SHK65583 SRF65583:SRG65583 TBB65583:TBC65583 TKX65583:TKY65583 TUT65583:TUU65583 UEP65583:UEQ65583 UOL65583:UOM65583 UYH65583:UYI65583 VID65583:VIE65583 VRZ65583:VSA65583 WBV65583:WBW65583 WLR65583:WLS65583 WVN65583:WVO65583 E131118:F131118 JB131119:JC131119 SX131119:SY131119 ACT131119:ACU131119 AMP131119:AMQ131119 AWL131119:AWM131119 BGH131119:BGI131119 BQD131119:BQE131119 BZZ131119:CAA131119 CJV131119:CJW131119 CTR131119:CTS131119 DDN131119:DDO131119 DNJ131119:DNK131119 DXF131119:DXG131119 EHB131119:EHC131119 EQX131119:EQY131119 FAT131119:FAU131119 FKP131119:FKQ131119 FUL131119:FUM131119 GEH131119:GEI131119 GOD131119:GOE131119 GXZ131119:GYA131119 HHV131119:HHW131119 HRR131119:HRS131119 IBN131119:IBO131119 ILJ131119:ILK131119 IVF131119:IVG131119 JFB131119:JFC131119 JOX131119:JOY131119 JYT131119:JYU131119 KIP131119:KIQ131119 KSL131119:KSM131119 LCH131119:LCI131119 LMD131119:LME131119 LVZ131119:LWA131119 MFV131119:MFW131119 MPR131119:MPS131119 MZN131119:MZO131119 NJJ131119:NJK131119 NTF131119:NTG131119 ODB131119:ODC131119 OMX131119:OMY131119 OWT131119:OWU131119 PGP131119:PGQ131119 PQL131119:PQM131119 QAH131119:QAI131119 QKD131119:QKE131119 QTZ131119:QUA131119 RDV131119:RDW131119 RNR131119:RNS131119 RXN131119:RXO131119 SHJ131119:SHK131119 SRF131119:SRG131119 TBB131119:TBC131119 TKX131119:TKY131119 TUT131119:TUU131119 UEP131119:UEQ131119 UOL131119:UOM131119 UYH131119:UYI131119 VID131119:VIE131119 VRZ131119:VSA131119 WBV131119:WBW131119 WLR131119:WLS131119 WVN131119:WVO131119 E196654:F196654 JB196655:JC196655 SX196655:SY196655 ACT196655:ACU196655 AMP196655:AMQ196655 AWL196655:AWM196655 BGH196655:BGI196655 BQD196655:BQE196655 BZZ196655:CAA196655 CJV196655:CJW196655 CTR196655:CTS196655 DDN196655:DDO196655 DNJ196655:DNK196655 DXF196655:DXG196655 EHB196655:EHC196655 EQX196655:EQY196655 FAT196655:FAU196655 FKP196655:FKQ196655 FUL196655:FUM196655 GEH196655:GEI196655 GOD196655:GOE196655 GXZ196655:GYA196655 HHV196655:HHW196655 HRR196655:HRS196655 IBN196655:IBO196655 ILJ196655:ILK196655 IVF196655:IVG196655 JFB196655:JFC196655 JOX196655:JOY196655 JYT196655:JYU196655 KIP196655:KIQ196655 KSL196655:KSM196655 LCH196655:LCI196655 LMD196655:LME196655 LVZ196655:LWA196655 MFV196655:MFW196655 MPR196655:MPS196655 MZN196655:MZO196655 NJJ196655:NJK196655 NTF196655:NTG196655 ODB196655:ODC196655 OMX196655:OMY196655 OWT196655:OWU196655 PGP196655:PGQ196655 PQL196655:PQM196655 QAH196655:QAI196655 QKD196655:QKE196655 QTZ196655:QUA196655 RDV196655:RDW196655 RNR196655:RNS196655 RXN196655:RXO196655 SHJ196655:SHK196655 SRF196655:SRG196655 TBB196655:TBC196655 TKX196655:TKY196655 TUT196655:TUU196655 UEP196655:UEQ196655 UOL196655:UOM196655 UYH196655:UYI196655 VID196655:VIE196655 VRZ196655:VSA196655 WBV196655:WBW196655 WLR196655:WLS196655 WVN196655:WVO196655 E262190:F262190 JB262191:JC262191 SX262191:SY262191 ACT262191:ACU262191 AMP262191:AMQ262191 AWL262191:AWM262191 BGH262191:BGI262191 BQD262191:BQE262191 BZZ262191:CAA262191 CJV262191:CJW262191 CTR262191:CTS262191 DDN262191:DDO262191 DNJ262191:DNK262191 DXF262191:DXG262191 EHB262191:EHC262191 EQX262191:EQY262191 FAT262191:FAU262191 FKP262191:FKQ262191 FUL262191:FUM262191 GEH262191:GEI262191 GOD262191:GOE262191 GXZ262191:GYA262191 HHV262191:HHW262191 HRR262191:HRS262191 IBN262191:IBO262191 ILJ262191:ILK262191 IVF262191:IVG262191 JFB262191:JFC262191 JOX262191:JOY262191 JYT262191:JYU262191 KIP262191:KIQ262191 KSL262191:KSM262191 LCH262191:LCI262191 LMD262191:LME262191 LVZ262191:LWA262191 MFV262191:MFW262191 MPR262191:MPS262191 MZN262191:MZO262191 NJJ262191:NJK262191 NTF262191:NTG262191 ODB262191:ODC262191 OMX262191:OMY262191 OWT262191:OWU262191 PGP262191:PGQ262191 PQL262191:PQM262191 QAH262191:QAI262191 QKD262191:QKE262191 QTZ262191:QUA262191 RDV262191:RDW262191 RNR262191:RNS262191 RXN262191:RXO262191 SHJ262191:SHK262191 SRF262191:SRG262191 TBB262191:TBC262191 TKX262191:TKY262191 TUT262191:TUU262191 UEP262191:UEQ262191 UOL262191:UOM262191 UYH262191:UYI262191 VID262191:VIE262191 VRZ262191:VSA262191 WBV262191:WBW262191 WLR262191:WLS262191 WVN262191:WVO262191 E327726:F327726 JB327727:JC327727 SX327727:SY327727 ACT327727:ACU327727 AMP327727:AMQ327727 AWL327727:AWM327727 BGH327727:BGI327727 BQD327727:BQE327727 BZZ327727:CAA327727 CJV327727:CJW327727 CTR327727:CTS327727 DDN327727:DDO327727 DNJ327727:DNK327727 DXF327727:DXG327727 EHB327727:EHC327727 EQX327727:EQY327727 FAT327727:FAU327727 FKP327727:FKQ327727 FUL327727:FUM327727 GEH327727:GEI327727 GOD327727:GOE327727 GXZ327727:GYA327727 HHV327727:HHW327727 HRR327727:HRS327727 IBN327727:IBO327727 ILJ327727:ILK327727 IVF327727:IVG327727 JFB327727:JFC327727 JOX327727:JOY327727 JYT327727:JYU327727 KIP327727:KIQ327727 KSL327727:KSM327727 LCH327727:LCI327727 LMD327727:LME327727 LVZ327727:LWA327727 MFV327727:MFW327727 MPR327727:MPS327727 MZN327727:MZO327727 NJJ327727:NJK327727 NTF327727:NTG327727 ODB327727:ODC327727 OMX327727:OMY327727 OWT327727:OWU327727 PGP327727:PGQ327727 PQL327727:PQM327727 QAH327727:QAI327727 QKD327727:QKE327727 QTZ327727:QUA327727 RDV327727:RDW327727 RNR327727:RNS327727 RXN327727:RXO327727 SHJ327727:SHK327727 SRF327727:SRG327727 TBB327727:TBC327727 TKX327727:TKY327727 TUT327727:TUU327727 UEP327727:UEQ327727 UOL327727:UOM327727 UYH327727:UYI327727 VID327727:VIE327727 VRZ327727:VSA327727 WBV327727:WBW327727 WLR327727:WLS327727 WVN327727:WVO327727 E393262:F393262 JB393263:JC393263 SX393263:SY393263 ACT393263:ACU393263 AMP393263:AMQ393263 AWL393263:AWM393263 BGH393263:BGI393263 BQD393263:BQE393263 BZZ393263:CAA393263 CJV393263:CJW393263 CTR393263:CTS393263 DDN393263:DDO393263 DNJ393263:DNK393263 DXF393263:DXG393263 EHB393263:EHC393263 EQX393263:EQY393263 FAT393263:FAU393263 FKP393263:FKQ393263 FUL393263:FUM393263 GEH393263:GEI393263 GOD393263:GOE393263 GXZ393263:GYA393263 HHV393263:HHW393263 HRR393263:HRS393263 IBN393263:IBO393263 ILJ393263:ILK393263 IVF393263:IVG393263 JFB393263:JFC393263 JOX393263:JOY393263 JYT393263:JYU393263 KIP393263:KIQ393263 KSL393263:KSM393263 LCH393263:LCI393263 LMD393263:LME393263 LVZ393263:LWA393263 MFV393263:MFW393263 MPR393263:MPS393263 MZN393263:MZO393263 NJJ393263:NJK393263 NTF393263:NTG393263 ODB393263:ODC393263 OMX393263:OMY393263 OWT393263:OWU393263 PGP393263:PGQ393263 PQL393263:PQM393263 QAH393263:QAI393263 QKD393263:QKE393263 QTZ393263:QUA393263 RDV393263:RDW393263 RNR393263:RNS393263 RXN393263:RXO393263 SHJ393263:SHK393263 SRF393263:SRG393263 TBB393263:TBC393263 TKX393263:TKY393263 TUT393263:TUU393263 UEP393263:UEQ393263 UOL393263:UOM393263 UYH393263:UYI393263 VID393263:VIE393263 VRZ393263:VSA393263 WBV393263:WBW393263 WLR393263:WLS393263 WVN393263:WVO393263 E458798:F458798 JB458799:JC458799 SX458799:SY458799 ACT458799:ACU458799 AMP458799:AMQ458799 AWL458799:AWM458799 BGH458799:BGI458799 BQD458799:BQE458799 BZZ458799:CAA458799 CJV458799:CJW458799 CTR458799:CTS458799 DDN458799:DDO458799 DNJ458799:DNK458799 DXF458799:DXG458799 EHB458799:EHC458799 EQX458799:EQY458799 FAT458799:FAU458799 FKP458799:FKQ458799 FUL458799:FUM458799 GEH458799:GEI458799 GOD458799:GOE458799 GXZ458799:GYA458799 HHV458799:HHW458799 HRR458799:HRS458799 IBN458799:IBO458799 ILJ458799:ILK458799 IVF458799:IVG458799 JFB458799:JFC458799 JOX458799:JOY458799 JYT458799:JYU458799 KIP458799:KIQ458799 KSL458799:KSM458799 LCH458799:LCI458799 LMD458799:LME458799 LVZ458799:LWA458799 MFV458799:MFW458799 MPR458799:MPS458799 MZN458799:MZO458799 NJJ458799:NJK458799 NTF458799:NTG458799 ODB458799:ODC458799 OMX458799:OMY458799 OWT458799:OWU458799 PGP458799:PGQ458799 PQL458799:PQM458799 QAH458799:QAI458799 QKD458799:QKE458799 QTZ458799:QUA458799 RDV458799:RDW458799 RNR458799:RNS458799 RXN458799:RXO458799 SHJ458799:SHK458799 SRF458799:SRG458799 TBB458799:TBC458799 TKX458799:TKY458799 TUT458799:TUU458799 UEP458799:UEQ458799 UOL458799:UOM458799 UYH458799:UYI458799 VID458799:VIE458799 VRZ458799:VSA458799 WBV458799:WBW458799 WLR458799:WLS458799 WVN458799:WVO458799 E524334:F524334 JB524335:JC524335 SX524335:SY524335 ACT524335:ACU524335 AMP524335:AMQ524335 AWL524335:AWM524335 BGH524335:BGI524335 BQD524335:BQE524335 BZZ524335:CAA524335 CJV524335:CJW524335 CTR524335:CTS524335 DDN524335:DDO524335 DNJ524335:DNK524335 DXF524335:DXG524335 EHB524335:EHC524335 EQX524335:EQY524335 FAT524335:FAU524335 FKP524335:FKQ524335 FUL524335:FUM524335 GEH524335:GEI524335 GOD524335:GOE524335 GXZ524335:GYA524335 HHV524335:HHW524335 HRR524335:HRS524335 IBN524335:IBO524335 ILJ524335:ILK524335 IVF524335:IVG524335 JFB524335:JFC524335 JOX524335:JOY524335 JYT524335:JYU524335 KIP524335:KIQ524335 KSL524335:KSM524335 LCH524335:LCI524335 LMD524335:LME524335 LVZ524335:LWA524335 MFV524335:MFW524335 MPR524335:MPS524335 MZN524335:MZO524335 NJJ524335:NJK524335 NTF524335:NTG524335 ODB524335:ODC524335 OMX524335:OMY524335 OWT524335:OWU524335 PGP524335:PGQ524335 PQL524335:PQM524335 QAH524335:QAI524335 QKD524335:QKE524335 QTZ524335:QUA524335 RDV524335:RDW524335 RNR524335:RNS524335 RXN524335:RXO524335 SHJ524335:SHK524335 SRF524335:SRG524335 TBB524335:TBC524335 TKX524335:TKY524335 TUT524335:TUU524335 UEP524335:UEQ524335 UOL524335:UOM524335 UYH524335:UYI524335 VID524335:VIE524335 VRZ524335:VSA524335 WBV524335:WBW524335 WLR524335:WLS524335 WVN524335:WVO524335 E589870:F589870 JB589871:JC589871 SX589871:SY589871 ACT589871:ACU589871 AMP589871:AMQ589871 AWL589871:AWM589871 BGH589871:BGI589871 BQD589871:BQE589871 BZZ589871:CAA589871 CJV589871:CJW589871 CTR589871:CTS589871 DDN589871:DDO589871 DNJ589871:DNK589871 DXF589871:DXG589871 EHB589871:EHC589871 EQX589871:EQY589871 FAT589871:FAU589871 FKP589871:FKQ589871 FUL589871:FUM589871 GEH589871:GEI589871 GOD589871:GOE589871 GXZ589871:GYA589871 HHV589871:HHW589871 HRR589871:HRS589871 IBN589871:IBO589871 ILJ589871:ILK589871 IVF589871:IVG589871 JFB589871:JFC589871 JOX589871:JOY589871 JYT589871:JYU589871 KIP589871:KIQ589871 KSL589871:KSM589871 LCH589871:LCI589871 LMD589871:LME589871 LVZ589871:LWA589871 MFV589871:MFW589871 MPR589871:MPS589871 MZN589871:MZO589871 NJJ589871:NJK589871 NTF589871:NTG589871 ODB589871:ODC589871 OMX589871:OMY589871 OWT589871:OWU589871 PGP589871:PGQ589871 PQL589871:PQM589871 QAH589871:QAI589871 QKD589871:QKE589871 QTZ589871:QUA589871 RDV589871:RDW589871 RNR589871:RNS589871 RXN589871:RXO589871 SHJ589871:SHK589871 SRF589871:SRG589871 TBB589871:TBC589871 TKX589871:TKY589871 TUT589871:TUU589871 UEP589871:UEQ589871 UOL589871:UOM589871 UYH589871:UYI589871 VID589871:VIE589871 VRZ589871:VSA589871 WBV589871:WBW589871 WLR589871:WLS589871 WVN589871:WVO589871 E655406:F655406 JB655407:JC655407 SX655407:SY655407 ACT655407:ACU655407 AMP655407:AMQ655407 AWL655407:AWM655407 BGH655407:BGI655407 BQD655407:BQE655407 BZZ655407:CAA655407 CJV655407:CJW655407 CTR655407:CTS655407 DDN655407:DDO655407 DNJ655407:DNK655407 DXF655407:DXG655407 EHB655407:EHC655407 EQX655407:EQY655407 FAT655407:FAU655407 FKP655407:FKQ655407 FUL655407:FUM655407 GEH655407:GEI655407 GOD655407:GOE655407 GXZ655407:GYA655407 HHV655407:HHW655407 HRR655407:HRS655407 IBN655407:IBO655407 ILJ655407:ILK655407 IVF655407:IVG655407 JFB655407:JFC655407 JOX655407:JOY655407 JYT655407:JYU655407 KIP655407:KIQ655407 KSL655407:KSM655407 LCH655407:LCI655407 LMD655407:LME655407 LVZ655407:LWA655407 MFV655407:MFW655407 MPR655407:MPS655407 MZN655407:MZO655407 NJJ655407:NJK655407 NTF655407:NTG655407 ODB655407:ODC655407 OMX655407:OMY655407 OWT655407:OWU655407 PGP655407:PGQ655407 PQL655407:PQM655407 QAH655407:QAI655407 QKD655407:QKE655407 QTZ655407:QUA655407 RDV655407:RDW655407 RNR655407:RNS655407 RXN655407:RXO655407 SHJ655407:SHK655407 SRF655407:SRG655407 TBB655407:TBC655407 TKX655407:TKY655407 TUT655407:TUU655407 UEP655407:UEQ655407 UOL655407:UOM655407 UYH655407:UYI655407 VID655407:VIE655407 VRZ655407:VSA655407 WBV655407:WBW655407 WLR655407:WLS655407 WVN655407:WVO655407 E720942:F720942 JB720943:JC720943 SX720943:SY720943 ACT720943:ACU720943 AMP720943:AMQ720943 AWL720943:AWM720943 BGH720943:BGI720943 BQD720943:BQE720943 BZZ720943:CAA720943 CJV720943:CJW720943 CTR720943:CTS720943 DDN720943:DDO720943 DNJ720943:DNK720943 DXF720943:DXG720943 EHB720943:EHC720943 EQX720943:EQY720943 FAT720943:FAU720943 FKP720943:FKQ720943 FUL720943:FUM720943 GEH720943:GEI720943 GOD720943:GOE720943 GXZ720943:GYA720943 HHV720943:HHW720943 HRR720943:HRS720943 IBN720943:IBO720943 ILJ720943:ILK720943 IVF720943:IVG720943 JFB720943:JFC720943 JOX720943:JOY720943 JYT720943:JYU720943 KIP720943:KIQ720943 KSL720943:KSM720943 LCH720943:LCI720943 LMD720943:LME720943 LVZ720943:LWA720943 MFV720943:MFW720943 MPR720943:MPS720943 MZN720943:MZO720943 NJJ720943:NJK720943 NTF720943:NTG720943 ODB720943:ODC720943 OMX720943:OMY720943 OWT720943:OWU720943 PGP720943:PGQ720943 PQL720943:PQM720943 QAH720943:QAI720943 QKD720943:QKE720943 QTZ720943:QUA720943 RDV720943:RDW720943 RNR720943:RNS720943 RXN720943:RXO720943 SHJ720943:SHK720943 SRF720943:SRG720943 TBB720943:TBC720943 TKX720943:TKY720943 TUT720943:TUU720943 UEP720943:UEQ720943 UOL720943:UOM720943 UYH720943:UYI720943 VID720943:VIE720943 VRZ720943:VSA720943 WBV720943:WBW720943 WLR720943:WLS720943 WVN720943:WVO720943 E786478:F786478 JB786479:JC786479 SX786479:SY786479 ACT786479:ACU786479 AMP786479:AMQ786479 AWL786479:AWM786479 BGH786479:BGI786479 BQD786479:BQE786479 BZZ786479:CAA786479 CJV786479:CJW786479 CTR786479:CTS786479 DDN786479:DDO786479 DNJ786479:DNK786479 DXF786479:DXG786479 EHB786479:EHC786479 EQX786479:EQY786479 FAT786479:FAU786479 FKP786479:FKQ786479 FUL786479:FUM786479 GEH786479:GEI786479 GOD786479:GOE786479 GXZ786479:GYA786479 HHV786479:HHW786479 HRR786479:HRS786479 IBN786479:IBO786479 ILJ786479:ILK786479 IVF786479:IVG786479 JFB786479:JFC786479 JOX786479:JOY786479 JYT786479:JYU786479 KIP786479:KIQ786479 KSL786479:KSM786479 LCH786479:LCI786479 LMD786479:LME786479 LVZ786479:LWA786479 MFV786479:MFW786479 MPR786479:MPS786479 MZN786479:MZO786479 NJJ786479:NJK786479 NTF786479:NTG786479 ODB786479:ODC786479 OMX786479:OMY786479 OWT786479:OWU786479 PGP786479:PGQ786479 PQL786479:PQM786479 QAH786479:QAI786479 QKD786479:QKE786479 QTZ786479:QUA786479 RDV786479:RDW786479 RNR786479:RNS786479 RXN786479:RXO786479 SHJ786479:SHK786479 SRF786479:SRG786479 TBB786479:TBC786479 TKX786479:TKY786479 TUT786479:TUU786479 UEP786479:UEQ786479 UOL786479:UOM786479 UYH786479:UYI786479 VID786479:VIE786479 VRZ786479:VSA786479 WBV786479:WBW786479 WLR786479:WLS786479 WVN786479:WVO786479 E852014:F852014 JB852015:JC852015 SX852015:SY852015 ACT852015:ACU852015 AMP852015:AMQ852015 AWL852015:AWM852015 BGH852015:BGI852015 BQD852015:BQE852015 BZZ852015:CAA852015 CJV852015:CJW852015 CTR852015:CTS852015 DDN852015:DDO852015 DNJ852015:DNK852015 DXF852015:DXG852015 EHB852015:EHC852015 EQX852015:EQY852015 FAT852015:FAU852015 FKP852015:FKQ852015 FUL852015:FUM852015 GEH852015:GEI852015 GOD852015:GOE852015 GXZ852015:GYA852015 HHV852015:HHW852015 HRR852015:HRS852015 IBN852015:IBO852015 ILJ852015:ILK852015 IVF852015:IVG852015 JFB852015:JFC852015 JOX852015:JOY852015 JYT852015:JYU852015 KIP852015:KIQ852015 KSL852015:KSM852015 LCH852015:LCI852015 LMD852015:LME852015 LVZ852015:LWA852015 MFV852015:MFW852015 MPR852015:MPS852015 MZN852015:MZO852015 NJJ852015:NJK852015 NTF852015:NTG852015 ODB852015:ODC852015 OMX852015:OMY852015 OWT852015:OWU852015 PGP852015:PGQ852015 PQL852015:PQM852015 QAH852015:QAI852015 QKD852015:QKE852015 QTZ852015:QUA852015 RDV852015:RDW852015 RNR852015:RNS852015 RXN852015:RXO852015 SHJ852015:SHK852015 SRF852015:SRG852015 TBB852015:TBC852015 TKX852015:TKY852015 TUT852015:TUU852015 UEP852015:UEQ852015 UOL852015:UOM852015 UYH852015:UYI852015 VID852015:VIE852015 VRZ852015:VSA852015 WBV852015:WBW852015 WLR852015:WLS852015 WVN852015:WVO852015 E917550:F917550 JB917551:JC917551 SX917551:SY917551 ACT917551:ACU917551 AMP917551:AMQ917551 AWL917551:AWM917551 BGH917551:BGI917551 BQD917551:BQE917551 BZZ917551:CAA917551 CJV917551:CJW917551 CTR917551:CTS917551 DDN917551:DDO917551 DNJ917551:DNK917551 DXF917551:DXG917551 EHB917551:EHC917551 EQX917551:EQY917551 FAT917551:FAU917551 FKP917551:FKQ917551 FUL917551:FUM917551 GEH917551:GEI917551 GOD917551:GOE917551 GXZ917551:GYA917551 HHV917551:HHW917551 HRR917551:HRS917551 IBN917551:IBO917551 ILJ917551:ILK917551 IVF917551:IVG917551 JFB917551:JFC917551 JOX917551:JOY917551 JYT917551:JYU917551 KIP917551:KIQ917551 KSL917551:KSM917551 LCH917551:LCI917551 LMD917551:LME917551 LVZ917551:LWA917551 MFV917551:MFW917551 MPR917551:MPS917551 MZN917551:MZO917551 NJJ917551:NJK917551 NTF917551:NTG917551 ODB917551:ODC917551 OMX917551:OMY917551 OWT917551:OWU917551 PGP917551:PGQ917551 PQL917551:PQM917551 QAH917551:QAI917551 QKD917551:QKE917551 QTZ917551:QUA917551 RDV917551:RDW917551 RNR917551:RNS917551 RXN917551:RXO917551 SHJ917551:SHK917551 SRF917551:SRG917551 TBB917551:TBC917551 TKX917551:TKY917551 TUT917551:TUU917551 UEP917551:UEQ917551 UOL917551:UOM917551 UYH917551:UYI917551 VID917551:VIE917551 VRZ917551:VSA917551 WBV917551:WBW917551 WLR917551:WLS917551 WVN917551:WVO917551 E983086:F983086 JB983087:JC983087 SX983087:SY983087 ACT983087:ACU983087 AMP983087:AMQ983087 AWL983087:AWM983087 BGH983087:BGI983087 BQD983087:BQE983087 BZZ983087:CAA983087 CJV983087:CJW983087 CTR983087:CTS983087 DDN983087:DDO983087 DNJ983087:DNK983087 DXF983087:DXG983087 EHB983087:EHC983087 EQX983087:EQY983087 FAT983087:FAU983087 FKP983087:FKQ983087 FUL983087:FUM983087 GEH983087:GEI983087 GOD983087:GOE983087 GXZ983087:GYA983087 HHV983087:HHW983087 HRR983087:HRS983087 IBN983087:IBO983087 ILJ983087:ILK983087 IVF983087:IVG983087 JFB983087:JFC983087 JOX983087:JOY983087 JYT983087:JYU983087 KIP983087:KIQ983087 KSL983087:KSM983087 LCH983087:LCI983087 LMD983087:LME983087 LVZ983087:LWA983087 MFV983087:MFW983087 MPR983087:MPS983087 MZN983087:MZO983087 NJJ983087:NJK983087 NTF983087:NTG983087 ODB983087:ODC983087 OMX983087:OMY983087 OWT983087:OWU983087 PGP983087:PGQ983087 PQL983087:PQM983087 QAH983087:QAI983087 QKD983087:QKE983087 QTZ983087:QUA983087 RDV983087:RDW983087 RNR983087:RNS983087 RXN983087:RXO983087 SHJ983087:SHK983087 SRF983087:SRG983087 TBB983087:TBC983087 TKX983087:TKY983087 TUT983087:TUU983087 UEP983087:UEQ983087 UOL983087:UOM983087 UYH983087:UYI983087 VID983087:VIE983087 VRZ983087:VSA983087 WBV983087:WBW983087 WLR983087:WLS983087 WVN983087:WVO983087 JI47:JJ47 TE47:TF47 ADA47:ADB47 AMW47:AMX47 AWS47:AWT47 BGO47:BGP47 BQK47:BQL47 CAG47:CAH47 CKC47:CKD47 CTY47:CTZ47 DDU47:DDV47 DNQ47:DNR47 DXM47:DXN47 EHI47:EHJ47 ERE47:ERF47 FBA47:FBB47 FKW47:FKX47 FUS47:FUT47 GEO47:GEP47 GOK47:GOL47 GYG47:GYH47 HIC47:HID47 HRY47:HRZ47 IBU47:IBV47 ILQ47:ILR47 IVM47:IVN47 JFI47:JFJ47 JPE47:JPF47 JZA47:JZB47 KIW47:KIX47 KSS47:KST47 LCO47:LCP47 LMK47:LML47 LWG47:LWH47 MGC47:MGD47 MPY47:MPZ47 MZU47:MZV47 NJQ47:NJR47 NTM47:NTN47 ODI47:ODJ47 ONE47:ONF47 OXA47:OXB47 PGW47:PGX47 PQS47:PQT47 QAO47:QAP47 QKK47:QKL47 QUG47:QUH47 REC47:RED47 RNY47:RNZ47 RXU47:RXV47 SHQ47:SHR47 SRM47:SRN47 TBI47:TBJ47 TLE47:TLF47 TVA47:TVB47 UEW47:UEX47 UOS47:UOT47 UYO47:UYP47 VIK47:VIL47 VSG47:VSH47 WCC47:WCD47 WLY47:WLZ47 WVU47:WVV47 M65582:N65582 JI65583:JJ65583 TE65583:TF65583 ADA65583:ADB65583 AMW65583:AMX65583 AWS65583:AWT65583 BGO65583:BGP65583 BQK65583:BQL65583 CAG65583:CAH65583 CKC65583:CKD65583 CTY65583:CTZ65583 DDU65583:DDV65583 DNQ65583:DNR65583 DXM65583:DXN65583 EHI65583:EHJ65583 ERE65583:ERF65583 FBA65583:FBB65583 FKW65583:FKX65583 FUS65583:FUT65583 GEO65583:GEP65583 GOK65583:GOL65583 GYG65583:GYH65583 HIC65583:HID65583 HRY65583:HRZ65583 IBU65583:IBV65583 ILQ65583:ILR65583 IVM65583:IVN65583 JFI65583:JFJ65583 JPE65583:JPF65583 JZA65583:JZB65583 KIW65583:KIX65583 KSS65583:KST65583 LCO65583:LCP65583 LMK65583:LML65583 LWG65583:LWH65583 MGC65583:MGD65583 MPY65583:MPZ65583 MZU65583:MZV65583 NJQ65583:NJR65583 NTM65583:NTN65583 ODI65583:ODJ65583 ONE65583:ONF65583 OXA65583:OXB65583 PGW65583:PGX65583 PQS65583:PQT65583 QAO65583:QAP65583 QKK65583:QKL65583 QUG65583:QUH65583 REC65583:RED65583 RNY65583:RNZ65583 RXU65583:RXV65583 SHQ65583:SHR65583 SRM65583:SRN65583 TBI65583:TBJ65583 TLE65583:TLF65583 TVA65583:TVB65583 UEW65583:UEX65583 UOS65583:UOT65583 UYO65583:UYP65583 VIK65583:VIL65583 VSG65583:VSH65583 WCC65583:WCD65583 WLY65583:WLZ65583 WVU65583:WVV65583 M131118:N131118 JI131119:JJ131119 TE131119:TF131119 ADA131119:ADB131119 AMW131119:AMX131119 AWS131119:AWT131119 BGO131119:BGP131119 BQK131119:BQL131119 CAG131119:CAH131119 CKC131119:CKD131119 CTY131119:CTZ131119 DDU131119:DDV131119 DNQ131119:DNR131119 DXM131119:DXN131119 EHI131119:EHJ131119 ERE131119:ERF131119 FBA131119:FBB131119 FKW131119:FKX131119 FUS131119:FUT131119 GEO131119:GEP131119 GOK131119:GOL131119 GYG131119:GYH131119 HIC131119:HID131119 HRY131119:HRZ131119 IBU131119:IBV131119 ILQ131119:ILR131119 IVM131119:IVN131119 JFI131119:JFJ131119 JPE131119:JPF131119 JZA131119:JZB131119 KIW131119:KIX131119 KSS131119:KST131119 LCO131119:LCP131119 LMK131119:LML131119 LWG131119:LWH131119 MGC131119:MGD131119 MPY131119:MPZ131119 MZU131119:MZV131119 NJQ131119:NJR131119 NTM131119:NTN131119 ODI131119:ODJ131119 ONE131119:ONF131119 OXA131119:OXB131119 PGW131119:PGX131119 PQS131119:PQT131119 QAO131119:QAP131119 QKK131119:QKL131119 QUG131119:QUH131119 REC131119:RED131119 RNY131119:RNZ131119 RXU131119:RXV131119 SHQ131119:SHR131119 SRM131119:SRN131119 TBI131119:TBJ131119 TLE131119:TLF131119 TVA131119:TVB131119 UEW131119:UEX131119 UOS131119:UOT131119 UYO131119:UYP131119 VIK131119:VIL131119 VSG131119:VSH131119 WCC131119:WCD131119 WLY131119:WLZ131119 WVU131119:WVV131119 M196654:N196654 JI196655:JJ196655 TE196655:TF196655 ADA196655:ADB196655 AMW196655:AMX196655 AWS196655:AWT196655 BGO196655:BGP196655 BQK196655:BQL196655 CAG196655:CAH196655 CKC196655:CKD196655 CTY196655:CTZ196655 DDU196655:DDV196655 DNQ196655:DNR196655 DXM196655:DXN196655 EHI196655:EHJ196655 ERE196655:ERF196655 FBA196655:FBB196655 FKW196655:FKX196655 FUS196655:FUT196655 GEO196655:GEP196655 GOK196655:GOL196655 GYG196655:GYH196655 HIC196655:HID196655 HRY196655:HRZ196655 IBU196655:IBV196655 ILQ196655:ILR196655 IVM196655:IVN196655 JFI196655:JFJ196655 JPE196655:JPF196655 JZA196655:JZB196655 KIW196655:KIX196655 KSS196655:KST196655 LCO196655:LCP196655 LMK196655:LML196655 LWG196655:LWH196655 MGC196655:MGD196655 MPY196655:MPZ196655 MZU196655:MZV196655 NJQ196655:NJR196655 NTM196655:NTN196655 ODI196655:ODJ196655 ONE196655:ONF196655 OXA196655:OXB196655 PGW196655:PGX196655 PQS196655:PQT196655 QAO196655:QAP196655 QKK196655:QKL196655 QUG196655:QUH196655 REC196655:RED196655 RNY196655:RNZ196655 RXU196655:RXV196655 SHQ196655:SHR196655 SRM196655:SRN196655 TBI196655:TBJ196655 TLE196655:TLF196655 TVA196655:TVB196655 UEW196655:UEX196655 UOS196655:UOT196655 UYO196655:UYP196655 VIK196655:VIL196655 VSG196655:VSH196655 WCC196655:WCD196655 WLY196655:WLZ196655 WVU196655:WVV196655 M262190:N262190 JI262191:JJ262191 TE262191:TF262191 ADA262191:ADB262191 AMW262191:AMX262191 AWS262191:AWT262191 BGO262191:BGP262191 BQK262191:BQL262191 CAG262191:CAH262191 CKC262191:CKD262191 CTY262191:CTZ262191 DDU262191:DDV262191 DNQ262191:DNR262191 DXM262191:DXN262191 EHI262191:EHJ262191 ERE262191:ERF262191 FBA262191:FBB262191 FKW262191:FKX262191 FUS262191:FUT262191 GEO262191:GEP262191 GOK262191:GOL262191 GYG262191:GYH262191 HIC262191:HID262191 HRY262191:HRZ262191 IBU262191:IBV262191 ILQ262191:ILR262191 IVM262191:IVN262191 JFI262191:JFJ262191 JPE262191:JPF262191 JZA262191:JZB262191 KIW262191:KIX262191 KSS262191:KST262191 LCO262191:LCP262191 LMK262191:LML262191 LWG262191:LWH262191 MGC262191:MGD262191 MPY262191:MPZ262191 MZU262191:MZV262191 NJQ262191:NJR262191 NTM262191:NTN262191 ODI262191:ODJ262191 ONE262191:ONF262191 OXA262191:OXB262191 PGW262191:PGX262191 PQS262191:PQT262191 QAO262191:QAP262191 QKK262191:QKL262191 QUG262191:QUH262191 REC262191:RED262191 RNY262191:RNZ262191 RXU262191:RXV262191 SHQ262191:SHR262191 SRM262191:SRN262191 TBI262191:TBJ262191 TLE262191:TLF262191 TVA262191:TVB262191 UEW262191:UEX262191 UOS262191:UOT262191 UYO262191:UYP262191 VIK262191:VIL262191 VSG262191:VSH262191 WCC262191:WCD262191 WLY262191:WLZ262191 WVU262191:WVV262191 M327726:N327726 JI327727:JJ327727 TE327727:TF327727 ADA327727:ADB327727 AMW327727:AMX327727 AWS327727:AWT327727 BGO327727:BGP327727 BQK327727:BQL327727 CAG327727:CAH327727 CKC327727:CKD327727 CTY327727:CTZ327727 DDU327727:DDV327727 DNQ327727:DNR327727 DXM327727:DXN327727 EHI327727:EHJ327727 ERE327727:ERF327727 FBA327727:FBB327727 FKW327727:FKX327727 FUS327727:FUT327727 GEO327727:GEP327727 GOK327727:GOL327727 GYG327727:GYH327727 HIC327727:HID327727 HRY327727:HRZ327727 IBU327727:IBV327727 ILQ327727:ILR327727 IVM327727:IVN327727 JFI327727:JFJ327727 JPE327727:JPF327727 JZA327727:JZB327727 KIW327727:KIX327727 KSS327727:KST327727 LCO327727:LCP327727 LMK327727:LML327727 LWG327727:LWH327727 MGC327727:MGD327727 MPY327727:MPZ327727 MZU327727:MZV327727 NJQ327727:NJR327727 NTM327727:NTN327727 ODI327727:ODJ327727 ONE327727:ONF327727 OXA327727:OXB327727 PGW327727:PGX327727 PQS327727:PQT327727 QAO327727:QAP327727 QKK327727:QKL327727 QUG327727:QUH327727 REC327727:RED327727 RNY327727:RNZ327727 RXU327727:RXV327727 SHQ327727:SHR327727 SRM327727:SRN327727 TBI327727:TBJ327727 TLE327727:TLF327727 TVA327727:TVB327727 UEW327727:UEX327727 UOS327727:UOT327727 UYO327727:UYP327727 VIK327727:VIL327727 VSG327727:VSH327727 WCC327727:WCD327727 WLY327727:WLZ327727 WVU327727:WVV327727 M393262:N393262 JI393263:JJ393263 TE393263:TF393263 ADA393263:ADB393263 AMW393263:AMX393263 AWS393263:AWT393263 BGO393263:BGP393263 BQK393263:BQL393263 CAG393263:CAH393263 CKC393263:CKD393263 CTY393263:CTZ393263 DDU393263:DDV393263 DNQ393263:DNR393263 DXM393263:DXN393263 EHI393263:EHJ393263 ERE393263:ERF393263 FBA393263:FBB393263 FKW393263:FKX393263 FUS393263:FUT393263 GEO393263:GEP393263 GOK393263:GOL393263 GYG393263:GYH393263 HIC393263:HID393263 HRY393263:HRZ393263 IBU393263:IBV393263 ILQ393263:ILR393263 IVM393263:IVN393263 JFI393263:JFJ393263 JPE393263:JPF393263 JZA393263:JZB393263 KIW393263:KIX393263 KSS393263:KST393263 LCO393263:LCP393263 LMK393263:LML393263 LWG393263:LWH393263 MGC393263:MGD393263 MPY393263:MPZ393263 MZU393263:MZV393263 NJQ393263:NJR393263 NTM393263:NTN393263 ODI393263:ODJ393263 ONE393263:ONF393263 OXA393263:OXB393263 PGW393263:PGX393263 PQS393263:PQT393263 QAO393263:QAP393263 QKK393263:QKL393263 QUG393263:QUH393263 REC393263:RED393263 RNY393263:RNZ393263 RXU393263:RXV393263 SHQ393263:SHR393263 SRM393263:SRN393263 TBI393263:TBJ393263 TLE393263:TLF393263 TVA393263:TVB393263 UEW393263:UEX393263 UOS393263:UOT393263 UYO393263:UYP393263 VIK393263:VIL393263 VSG393263:VSH393263 WCC393263:WCD393263 WLY393263:WLZ393263 WVU393263:WVV393263 M458798:N458798 JI458799:JJ458799 TE458799:TF458799 ADA458799:ADB458799 AMW458799:AMX458799 AWS458799:AWT458799 BGO458799:BGP458799 BQK458799:BQL458799 CAG458799:CAH458799 CKC458799:CKD458799 CTY458799:CTZ458799 DDU458799:DDV458799 DNQ458799:DNR458799 DXM458799:DXN458799 EHI458799:EHJ458799 ERE458799:ERF458799 FBA458799:FBB458799 FKW458799:FKX458799 FUS458799:FUT458799 GEO458799:GEP458799 GOK458799:GOL458799 GYG458799:GYH458799 HIC458799:HID458799 HRY458799:HRZ458799 IBU458799:IBV458799 ILQ458799:ILR458799 IVM458799:IVN458799 JFI458799:JFJ458799 JPE458799:JPF458799 JZA458799:JZB458799 KIW458799:KIX458799 KSS458799:KST458799 LCO458799:LCP458799 LMK458799:LML458799 LWG458799:LWH458799 MGC458799:MGD458799 MPY458799:MPZ458799 MZU458799:MZV458799 NJQ458799:NJR458799 NTM458799:NTN458799 ODI458799:ODJ458799 ONE458799:ONF458799 OXA458799:OXB458799 PGW458799:PGX458799 PQS458799:PQT458799 QAO458799:QAP458799 QKK458799:QKL458799 QUG458799:QUH458799 REC458799:RED458799 RNY458799:RNZ458799 RXU458799:RXV458799 SHQ458799:SHR458799 SRM458799:SRN458799 TBI458799:TBJ458799 TLE458799:TLF458799 TVA458799:TVB458799 UEW458799:UEX458799 UOS458799:UOT458799 UYO458799:UYP458799 VIK458799:VIL458799 VSG458799:VSH458799 WCC458799:WCD458799 WLY458799:WLZ458799 WVU458799:WVV458799 M524334:N524334 JI524335:JJ524335 TE524335:TF524335 ADA524335:ADB524335 AMW524335:AMX524335 AWS524335:AWT524335 BGO524335:BGP524335 BQK524335:BQL524335 CAG524335:CAH524335 CKC524335:CKD524335 CTY524335:CTZ524335 DDU524335:DDV524335 DNQ524335:DNR524335 DXM524335:DXN524335 EHI524335:EHJ524335 ERE524335:ERF524335 FBA524335:FBB524335 FKW524335:FKX524335 FUS524335:FUT524335 GEO524335:GEP524335 GOK524335:GOL524335 GYG524335:GYH524335 HIC524335:HID524335 HRY524335:HRZ524335 IBU524335:IBV524335 ILQ524335:ILR524335 IVM524335:IVN524335 JFI524335:JFJ524335 JPE524335:JPF524335 JZA524335:JZB524335 KIW524335:KIX524335 KSS524335:KST524335 LCO524335:LCP524335 LMK524335:LML524335 LWG524335:LWH524335 MGC524335:MGD524335 MPY524335:MPZ524335 MZU524335:MZV524335 NJQ524335:NJR524335 NTM524335:NTN524335 ODI524335:ODJ524335 ONE524335:ONF524335 OXA524335:OXB524335 PGW524335:PGX524335 PQS524335:PQT524335 QAO524335:QAP524335 QKK524335:QKL524335 QUG524335:QUH524335 REC524335:RED524335 RNY524335:RNZ524335 RXU524335:RXV524335 SHQ524335:SHR524335 SRM524335:SRN524335 TBI524335:TBJ524335 TLE524335:TLF524335 TVA524335:TVB524335 UEW524335:UEX524335 UOS524335:UOT524335 UYO524335:UYP524335 VIK524335:VIL524335 VSG524335:VSH524335 WCC524335:WCD524335 WLY524335:WLZ524335 WVU524335:WVV524335 M589870:N589870 JI589871:JJ589871 TE589871:TF589871 ADA589871:ADB589871 AMW589871:AMX589871 AWS589871:AWT589871 BGO589871:BGP589871 BQK589871:BQL589871 CAG589871:CAH589871 CKC589871:CKD589871 CTY589871:CTZ589871 DDU589871:DDV589871 DNQ589871:DNR589871 DXM589871:DXN589871 EHI589871:EHJ589871 ERE589871:ERF589871 FBA589871:FBB589871 FKW589871:FKX589871 FUS589871:FUT589871 GEO589871:GEP589871 GOK589871:GOL589871 GYG589871:GYH589871 HIC589871:HID589871 HRY589871:HRZ589871 IBU589871:IBV589871 ILQ589871:ILR589871 IVM589871:IVN589871 JFI589871:JFJ589871 JPE589871:JPF589871 JZA589871:JZB589871 KIW589871:KIX589871 KSS589871:KST589871 LCO589871:LCP589871 LMK589871:LML589871 LWG589871:LWH589871 MGC589871:MGD589871 MPY589871:MPZ589871 MZU589871:MZV589871 NJQ589871:NJR589871 NTM589871:NTN589871 ODI589871:ODJ589871 ONE589871:ONF589871 OXA589871:OXB589871 PGW589871:PGX589871 PQS589871:PQT589871 QAO589871:QAP589871 QKK589871:QKL589871 QUG589871:QUH589871 REC589871:RED589871 RNY589871:RNZ589871 RXU589871:RXV589871 SHQ589871:SHR589871 SRM589871:SRN589871 TBI589871:TBJ589871 TLE589871:TLF589871 TVA589871:TVB589871 UEW589871:UEX589871 UOS589871:UOT589871 UYO589871:UYP589871 VIK589871:VIL589871 VSG589871:VSH589871 WCC589871:WCD589871 WLY589871:WLZ589871 WVU589871:WVV589871 M655406:N655406 JI655407:JJ655407 TE655407:TF655407 ADA655407:ADB655407 AMW655407:AMX655407 AWS655407:AWT655407 BGO655407:BGP655407 BQK655407:BQL655407 CAG655407:CAH655407 CKC655407:CKD655407 CTY655407:CTZ655407 DDU655407:DDV655407 DNQ655407:DNR655407 DXM655407:DXN655407 EHI655407:EHJ655407 ERE655407:ERF655407 FBA655407:FBB655407 FKW655407:FKX655407 FUS655407:FUT655407 GEO655407:GEP655407 GOK655407:GOL655407 GYG655407:GYH655407 HIC655407:HID655407 HRY655407:HRZ655407 IBU655407:IBV655407 ILQ655407:ILR655407 IVM655407:IVN655407 JFI655407:JFJ655407 JPE655407:JPF655407 JZA655407:JZB655407 KIW655407:KIX655407 KSS655407:KST655407 LCO655407:LCP655407 LMK655407:LML655407 LWG655407:LWH655407 MGC655407:MGD655407 MPY655407:MPZ655407 MZU655407:MZV655407 NJQ655407:NJR655407 NTM655407:NTN655407 ODI655407:ODJ655407 ONE655407:ONF655407 OXA655407:OXB655407 PGW655407:PGX655407 PQS655407:PQT655407 QAO655407:QAP655407 QKK655407:QKL655407 QUG655407:QUH655407 REC655407:RED655407 RNY655407:RNZ655407 RXU655407:RXV655407 SHQ655407:SHR655407 SRM655407:SRN655407 TBI655407:TBJ655407 TLE655407:TLF655407 TVA655407:TVB655407 UEW655407:UEX655407 UOS655407:UOT655407 UYO655407:UYP655407 VIK655407:VIL655407 VSG655407:VSH655407 WCC655407:WCD655407 WLY655407:WLZ655407 WVU655407:WVV655407 M720942:N720942 JI720943:JJ720943 TE720943:TF720943 ADA720943:ADB720943 AMW720943:AMX720943 AWS720943:AWT720943 BGO720943:BGP720943 BQK720943:BQL720943 CAG720943:CAH720943 CKC720943:CKD720943 CTY720943:CTZ720943 DDU720943:DDV720943 DNQ720943:DNR720943 DXM720943:DXN720943 EHI720943:EHJ720943 ERE720943:ERF720943 FBA720943:FBB720943 FKW720943:FKX720943 FUS720943:FUT720943 GEO720943:GEP720943 GOK720943:GOL720943 GYG720943:GYH720943 HIC720943:HID720943 HRY720943:HRZ720943 IBU720943:IBV720943 ILQ720943:ILR720943 IVM720943:IVN720943 JFI720943:JFJ720943 JPE720943:JPF720943 JZA720943:JZB720943 KIW720943:KIX720943 KSS720943:KST720943 LCO720943:LCP720943 LMK720943:LML720943 LWG720943:LWH720943 MGC720943:MGD720943 MPY720943:MPZ720943 MZU720943:MZV720943 NJQ720943:NJR720943 NTM720943:NTN720943 ODI720943:ODJ720943 ONE720943:ONF720943 OXA720943:OXB720943 PGW720943:PGX720943 PQS720943:PQT720943 QAO720943:QAP720943 QKK720943:QKL720943 QUG720943:QUH720943 REC720943:RED720943 RNY720943:RNZ720943 RXU720943:RXV720943 SHQ720943:SHR720943 SRM720943:SRN720943 TBI720943:TBJ720943 TLE720943:TLF720943 TVA720943:TVB720943 UEW720943:UEX720943 UOS720943:UOT720943 UYO720943:UYP720943 VIK720943:VIL720943 VSG720943:VSH720943 WCC720943:WCD720943 WLY720943:WLZ720943 WVU720943:WVV720943 M786478:N786478 JI786479:JJ786479 TE786479:TF786479 ADA786479:ADB786479 AMW786479:AMX786479 AWS786479:AWT786479 BGO786479:BGP786479 BQK786479:BQL786479 CAG786479:CAH786479 CKC786479:CKD786479 CTY786479:CTZ786479 DDU786479:DDV786479 DNQ786479:DNR786479 DXM786479:DXN786479 EHI786479:EHJ786479 ERE786479:ERF786479 FBA786479:FBB786479 FKW786479:FKX786479 FUS786479:FUT786479 GEO786479:GEP786479 GOK786479:GOL786479 GYG786479:GYH786479 HIC786479:HID786479 HRY786479:HRZ786479 IBU786479:IBV786479 ILQ786479:ILR786479 IVM786479:IVN786479 JFI786479:JFJ786479 JPE786479:JPF786479 JZA786479:JZB786479 KIW786479:KIX786479 KSS786479:KST786479 LCO786479:LCP786479 LMK786479:LML786479 LWG786479:LWH786479 MGC786479:MGD786479 MPY786479:MPZ786479 MZU786479:MZV786479 NJQ786479:NJR786479 NTM786479:NTN786479 ODI786479:ODJ786479 ONE786479:ONF786479 OXA786479:OXB786479 PGW786479:PGX786479 PQS786479:PQT786479 QAO786479:QAP786479 QKK786479:QKL786479 QUG786479:QUH786479 REC786479:RED786479 RNY786479:RNZ786479 RXU786479:RXV786479 SHQ786479:SHR786479 SRM786479:SRN786479 TBI786479:TBJ786479 TLE786479:TLF786479 TVA786479:TVB786479 UEW786479:UEX786479 UOS786479:UOT786479 UYO786479:UYP786479 VIK786479:VIL786479 VSG786479:VSH786479 WCC786479:WCD786479 WLY786479:WLZ786479 WVU786479:WVV786479 M852014:N852014 JI852015:JJ852015 TE852015:TF852015 ADA852015:ADB852015 AMW852015:AMX852015 AWS852015:AWT852015 BGO852015:BGP852015 BQK852015:BQL852015 CAG852015:CAH852015 CKC852015:CKD852015 CTY852015:CTZ852015 DDU852015:DDV852015 DNQ852015:DNR852015 DXM852015:DXN852015 EHI852015:EHJ852015 ERE852015:ERF852015 FBA852015:FBB852015 FKW852015:FKX852015 FUS852015:FUT852015 GEO852015:GEP852015 GOK852015:GOL852015 GYG852015:GYH852015 HIC852015:HID852015 HRY852015:HRZ852015 IBU852015:IBV852015 ILQ852015:ILR852015 IVM852015:IVN852015 JFI852015:JFJ852015 JPE852015:JPF852015 JZA852015:JZB852015 KIW852015:KIX852015 KSS852015:KST852015 LCO852015:LCP852015 LMK852015:LML852015 LWG852015:LWH852015 MGC852015:MGD852015 MPY852015:MPZ852015 MZU852015:MZV852015 NJQ852015:NJR852015 NTM852015:NTN852015 ODI852015:ODJ852015 ONE852015:ONF852015 OXA852015:OXB852015 PGW852015:PGX852015 PQS852015:PQT852015 QAO852015:QAP852015 QKK852015:QKL852015 QUG852015:QUH852015 REC852015:RED852015 RNY852015:RNZ852015 RXU852015:RXV852015 SHQ852015:SHR852015 SRM852015:SRN852015 TBI852015:TBJ852015 TLE852015:TLF852015 TVA852015:TVB852015 UEW852015:UEX852015 UOS852015:UOT852015 UYO852015:UYP852015 VIK852015:VIL852015 VSG852015:VSH852015 WCC852015:WCD852015 WLY852015:WLZ852015 WVU852015:WVV852015 M917550:N917550 JI917551:JJ917551 TE917551:TF917551 ADA917551:ADB917551 AMW917551:AMX917551 AWS917551:AWT917551 BGO917551:BGP917551 BQK917551:BQL917551 CAG917551:CAH917551 CKC917551:CKD917551 CTY917551:CTZ917551 DDU917551:DDV917551 DNQ917551:DNR917551 DXM917551:DXN917551 EHI917551:EHJ917551 ERE917551:ERF917551 FBA917551:FBB917551 FKW917551:FKX917551 FUS917551:FUT917551 GEO917551:GEP917551 GOK917551:GOL917551 GYG917551:GYH917551 HIC917551:HID917551 HRY917551:HRZ917551 IBU917551:IBV917551 ILQ917551:ILR917551 IVM917551:IVN917551 JFI917551:JFJ917551 JPE917551:JPF917551 JZA917551:JZB917551 KIW917551:KIX917551 KSS917551:KST917551 LCO917551:LCP917551 LMK917551:LML917551 LWG917551:LWH917551 MGC917551:MGD917551 MPY917551:MPZ917551 MZU917551:MZV917551 NJQ917551:NJR917551 NTM917551:NTN917551 ODI917551:ODJ917551 ONE917551:ONF917551 OXA917551:OXB917551 PGW917551:PGX917551 PQS917551:PQT917551 QAO917551:QAP917551 QKK917551:QKL917551 QUG917551:QUH917551 REC917551:RED917551 RNY917551:RNZ917551 RXU917551:RXV917551 SHQ917551:SHR917551 SRM917551:SRN917551 TBI917551:TBJ917551 TLE917551:TLF917551 TVA917551:TVB917551 UEW917551:UEX917551 UOS917551:UOT917551 UYO917551:UYP917551 VIK917551:VIL917551 VSG917551:VSH917551 WCC917551:WCD917551 WLY917551:WLZ917551 WVU917551:WVV917551 M983086:N983086 JI983087:JJ983087 TE983087:TF983087 ADA983087:ADB983087 AMW983087:AMX983087 AWS983087:AWT983087 BGO983087:BGP983087 BQK983087:BQL983087 CAG983087:CAH983087 CKC983087:CKD983087 CTY983087:CTZ983087 DDU983087:DDV983087 DNQ983087:DNR983087 DXM983087:DXN983087 EHI983087:EHJ983087 ERE983087:ERF983087 FBA983087:FBB983087 FKW983087:FKX983087 FUS983087:FUT983087 GEO983087:GEP983087 GOK983087:GOL983087 GYG983087:GYH983087 HIC983087:HID983087 HRY983087:HRZ983087 IBU983087:IBV983087 ILQ983087:ILR983087 IVM983087:IVN983087 JFI983087:JFJ983087 JPE983087:JPF983087 JZA983087:JZB983087 KIW983087:KIX983087 KSS983087:KST983087 LCO983087:LCP983087 LMK983087:LML983087 LWG983087:LWH983087 MGC983087:MGD983087 MPY983087:MPZ983087 MZU983087:MZV983087 NJQ983087:NJR983087 NTM983087:NTN983087 ODI983087:ODJ983087 ONE983087:ONF983087 OXA983087:OXB983087 PGW983087:PGX983087 PQS983087:PQT983087 QAO983087:QAP983087 QKK983087:QKL983087 QUG983087:QUH983087 REC983087:RED983087 RNY983087:RNZ983087 RXU983087:RXV983087 SHQ983087:SHR983087 SRM983087:SRN983087 TBI983087:TBJ983087 TLE983087:TLF983087 TVA983087:TVB983087 UEW983087:UEX983087 UOS983087:UOT983087 UYO983087:UYP983087 VIK983087:VIL983087 VSG983087:VSH983087 WCC983087:WCD983087 WLY983087:WLZ983087 WVU983087:WVV983087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H65577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H131113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H196649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H262185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H327721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H393257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H458793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H524329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H589865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H655401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H720937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H786473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H852009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H917545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H983081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E65560:E65576 JB65561:JB65577 SX65561:SX65577 ACT65561:ACT65577 AMP65561:AMP65577 AWL65561:AWL65577 BGH65561:BGH65577 BQD65561:BQD65577 BZZ65561:BZZ65577 CJV65561:CJV65577 CTR65561:CTR65577 DDN65561:DDN65577 DNJ65561:DNJ65577 DXF65561:DXF65577 EHB65561:EHB65577 EQX65561:EQX65577 FAT65561:FAT65577 FKP65561:FKP65577 FUL65561:FUL65577 GEH65561:GEH65577 GOD65561:GOD65577 GXZ65561:GXZ65577 HHV65561:HHV65577 HRR65561:HRR65577 IBN65561:IBN65577 ILJ65561:ILJ65577 IVF65561:IVF65577 JFB65561:JFB65577 JOX65561:JOX65577 JYT65561:JYT65577 KIP65561:KIP65577 KSL65561:KSL65577 LCH65561:LCH65577 LMD65561:LMD65577 LVZ65561:LVZ65577 MFV65561:MFV65577 MPR65561:MPR65577 MZN65561:MZN65577 NJJ65561:NJJ65577 NTF65561:NTF65577 ODB65561:ODB65577 OMX65561:OMX65577 OWT65561:OWT65577 PGP65561:PGP65577 PQL65561:PQL65577 QAH65561:QAH65577 QKD65561:QKD65577 QTZ65561:QTZ65577 RDV65561:RDV65577 RNR65561:RNR65577 RXN65561:RXN65577 SHJ65561:SHJ65577 SRF65561:SRF65577 TBB65561:TBB65577 TKX65561:TKX65577 TUT65561:TUT65577 UEP65561:UEP65577 UOL65561:UOL65577 UYH65561:UYH65577 VID65561:VID65577 VRZ65561:VRZ65577 WBV65561:WBV65577 WLR65561:WLR65577 WVN65561:WVN65577 E131096:E131112 JB131097:JB131113 SX131097:SX131113 ACT131097:ACT131113 AMP131097:AMP131113 AWL131097:AWL131113 BGH131097:BGH131113 BQD131097:BQD131113 BZZ131097:BZZ131113 CJV131097:CJV131113 CTR131097:CTR131113 DDN131097:DDN131113 DNJ131097:DNJ131113 DXF131097:DXF131113 EHB131097:EHB131113 EQX131097:EQX131113 FAT131097:FAT131113 FKP131097:FKP131113 FUL131097:FUL131113 GEH131097:GEH131113 GOD131097:GOD131113 GXZ131097:GXZ131113 HHV131097:HHV131113 HRR131097:HRR131113 IBN131097:IBN131113 ILJ131097:ILJ131113 IVF131097:IVF131113 JFB131097:JFB131113 JOX131097:JOX131113 JYT131097:JYT131113 KIP131097:KIP131113 KSL131097:KSL131113 LCH131097:LCH131113 LMD131097:LMD131113 LVZ131097:LVZ131113 MFV131097:MFV131113 MPR131097:MPR131113 MZN131097:MZN131113 NJJ131097:NJJ131113 NTF131097:NTF131113 ODB131097:ODB131113 OMX131097:OMX131113 OWT131097:OWT131113 PGP131097:PGP131113 PQL131097:PQL131113 QAH131097:QAH131113 QKD131097:QKD131113 QTZ131097:QTZ131113 RDV131097:RDV131113 RNR131097:RNR131113 RXN131097:RXN131113 SHJ131097:SHJ131113 SRF131097:SRF131113 TBB131097:TBB131113 TKX131097:TKX131113 TUT131097:TUT131113 UEP131097:UEP131113 UOL131097:UOL131113 UYH131097:UYH131113 VID131097:VID131113 VRZ131097:VRZ131113 WBV131097:WBV131113 WLR131097:WLR131113 WVN131097:WVN131113 E196632:E196648 JB196633:JB196649 SX196633:SX196649 ACT196633:ACT196649 AMP196633:AMP196649 AWL196633:AWL196649 BGH196633:BGH196649 BQD196633:BQD196649 BZZ196633:BZZ196649 CJV196633:CJV196649 CTR196633:CTR196649 DDN196633:DDN196649 DNJ196633:DNJ196649 DXF196633:DXF196649 EHB196633:EHB196649 EQX196633:EQX196649 FAT196633:FAT196649 FKP196633:FKP196649 FUL196633:FUL196649 GEH196633:GEH196649 GOD196633:GOD196649 GXZ196633:GXZ196649 HHV196633:HHV196649 HRR196633:HRR196649 IBN196633:IBN196649 ILJ196633:ILJ196649 IVF196633:IVF196649 JFB196633:JFB196649 JOX196633:JOX196649 JYT196633:JYT196649 KIP196633:KIP196649 KSL196633:KSL196649 LCH196633:LCH196649 LMD196633:LMD196649 LVZ196633:LVZ196649 MFV196633:MFV196649 MPR196633:MPR196649 MZN196633:MZN196649 NJJ196633:NJJ196649 NTF196633:NTF196649 ODB196633:ODB196649 OMX196633:OMX196649 OWT196633:OWT196649 PGP196633:PGP196649 PQL196633:PQL196649 QAH196633:QAH196649 QKD196633:QKD196649 QTZ196633:QTZ196649 RDV196633:RDV196649 RNR196633:RNR196649 RXN196633:RXN196649 SHJ196633:SHJ196649 SRF196633:SRF196649 TBB196633:TBB196649 TKX196633:TKX196649 TUT196633:TUT196649 UEP196633:UEP196649 UOL196633:UOL196649 UYH196633:UYH196649 VID196633:VID196649 VRZ196633:VRZ196649 WBV196633:WBV196649 WLR196633:WLR196649 WVN196633:WVN196649 E262168:E262184 JB262169:JB262185 SX262169:SX262185 ACT262169:ACT262185 AMP262169:AMP262185 AWL262169:AWL262185 BGH262169:BGH262185 BQD262169:BQD262185 BZZ262169:BZZ262185 CJV262169:CJV262185 CTR262169:CTR262185 DDN262169:DDN262185 DNJ262169:DNJ262185 DXF262169:DXF262185 EHB262169:EHB262185 EQX262169:EQX262185 FAT262169:FAT262185 FKP262169:FKP262185 FUL262169:FUL262185 GEH262169:GEH262185 GOD262169:GOD262185 GXZ262169:GXZ262185 HHV262169:HHV262185 HRR262169:HRR262185 IBN262169:IBN262185 ILJ262169:ILJ262185 IVF262169:IVF262185 JFB262169:JFB262185 JOX262169:JOX262185 JYT262169:JYT262185 KIP262169:KIP262185 KSL262169:KSL262185 LCH262169:LCH262185 LMD262169:LMD262185 LVZ262169:LVZ262185 MFV262169:MFV262185 MPR262169:MPR262185 MZN262169:MZN262185 NJJ262169:NJJ262185 NTF262169:NTF262185 ODB262169:ODB262185 OMX262169:OMX262185 OWT262169:OWT262185 PGP262169:PGP262185 PQL262169:PQL262185 QAH262169:QAH262185 QKD262169:QKD262185 QTZ262169:QTZ262185 RDV262169:RDV262185 RNR262169:RNR262185 RXN262169:RXN262185 SHJ262169:SHJ262185 SRF262169:SRF262185 TBB262169:TBB262185 TKX262169:TKX262185 TUT262169:TUT262185 UEP262169:UEP262185 UOL262169:UOL262185 UYH262169:UYH262185 VID262169:VID262185 VRZ262169:VRZ262185 WBV262169:WBV262185 WLR262169:WLR262185 WVN262169:WVN262185 E327704:E327720 JB327705:JB327721 SX327705:SX327721 ACT327705:ACT327721 AMP327705:AMP327721 AWL327705:AWL327721 BGH327705:BGH327721 BQD327705:BQD327721 BZZ327705:BZZ327721 CJV327705:CJV327721 CTR327705:CTR327721 DDN327705:DDN327721 DNJ327705:DNJ327721 DXF327705:DXF327721 EHB327705:EHB327721 EQX327705:EQX327721 FAT327705:FAT327721 FKP327705:FKP327721 FUL327705:FUL327721 GEH327705:GEH327721 GOD327705:GOD327721 GXZ327705:GXZ327721 HHV327705:HHV327721 HRR327705:HRR327721 IBN327705:IBN327721 ILJ327705:ILJ327721 IVF327705:IVF327721 JFB327705:JFB327721 JOX327705:JOX327721 JYT327705:JYT327721 KIP327705:KIP327721 KSL327705:KSL327721 LCH327705:LCH327721 LMD327705:LMD327721 LVZ327705:LVZ327721 MFV327705:MFV327721 MPR327705:MPR327721 MZN327705:MZN327721 NJJ327705:NJJ327721 NTF327705:NTF327721 ODB327705:ODB327721 OMX327705:OMX327721 OWT327705:OWT327721 PGP327705:PGP327721 PQL327705:PQL327721 QAH327705:QAH327721 QKD327705:QKD327721 QTZ327705:QTZ327721 RDV327705:RDV327721 RNR327705:RNR327721 RXN327705:RXN327721 SHJ327705:SHJ327721 SRF327705:SRF327721 TBB327705:TBB327721 TKX327705:TKX327721 TUT327705:TUT327721 UEP327705:UEP327721 UOL327705:UOL327721 UYH327705:UYH327721 VID327705:VID327721 VRZ327705:VRZ327721 WBV327705:WBV327721 WLR327705:WLR327721 WVN327705:WVN327721 E393240:E393256 JB393241:JB393257 SX393241:SX393257 ACT393241:ACT393257 AMP393241:AMP393257 AWL393241:AWL393257 BGH393241:BGH393257 BQD393241:BQD393257 BZZ393241:BZZ393257 CJV393241:CJV393257 CTR393241:CTR393257 DDN393241:DDN393257 DNJ393241:DNJ393257 DXF393241:DXF393257 EHB393241:EHB393257 EQX393241:EQX393257 FAT393241:FAT393257 FKP393241:FKP393257 FUL393241:FUL393257 GEH393241:GEH393257 GOD393241:GOD393257 GXZ393241:GXZ393257 HHV393241:HHV393257 HRR393241:HRR393257 IBN393241:IBN393257 ILJ393241:ILJ393257 IVF393241:IVF393257 JFB393241:JFB393257 JOX393241:JOX393257 JYT393241:JYT393257 KIP393241:KIP393257 KSL393241:KSL393257 LCH393241:LCH393257 LMD393241:LMD393257 LVZ393241:LVZ393257 MFV393241:MFV393257 MPR393241:MPR393257 MZN393241:MZN393257 NJJ393241:NJJ393257 NTF393241:NTF393257 ODB393241:ODB393257 OMX393241:OMX393257 OWT393241:OWT393257 PGP393241:PGP393257 PQL393241:PQL393257 QAH393241:QAH393257 QKD393241:QKD393257 QTZ393241:QTZ393257 RDV393241:RDV393257 RNR393241:RNR393257 RXN393241:RXN393257 SHJ393241:SHJ393257 SRF393241:SRF393257 TBB393241:TBB393257 TKX393241:TKX393257 TUT393241:TUT393257 UEP393241:UEP393257 UOL393241:UOL393257 UYH393241:UYH393257 VID393241:VID393257 VRZ393241:VRZ393257 WBV393241:WBV393257 WLR393241:WLR393257 WVN393241:WVN393257 E458776:E458792 JB458777:JB458793 SX458777:SX458793 ACT458777:ACT458793 AMP458777:AMP458793 AWL458777:AWL458793 BGH458777:BGH458793 BQD458777:BQD458793 BZZ458777:BZZ458793 CJV458777:CJV458793 CTR458777:CTR458793 DDN458777:DDN458793 DNJ458777:DNJ458793 DXF458777:DXF458793 EHB458777:EHB458793 EQX458777:EQX458793 FAT458777:FAT458793 FKP458777:FKP458793 FUL458777:FUL458793 GEH458777:GEH458793 GOD458777:GOD458793 GXZ458777:GXZ458793 HHV458777:HHV458793 HRR458777:HRR458793 IBN458777:IBN458793 ILJ458777:ILJ458793 IVF458777:IVF458793 JFB458777:JFB458793 JOX458777:JOX458793 JYT458777:JYT458793 KIP458777:KIP458793 KSL458777:KSL458793 LCH458777:LCH458793 LMD458777:LMD458793 LVZ458777:LVZ458793 MFV458777:MFV458793 MPR458777:MPR458793 MZN458777:MZN458793 NJJ458777:NJJ458793 NTF458777:NTF458793 ODB458777:ODB458793 OMX458777:OMX458793 OWT458777:OWT458793 PGP458777:PGP458793 PQL458777:PQL458793 QAH458777:QAH458793 QKD458777:QKD458793 QTZ458777:QTZ458793 RDV458777:RDV458793 RNR458777:RNR458793 RXN458777:RXN458793 SHJ458777:SHJ458793 SRF458777:SRF458793 TBB458777:TBB458793 TKX458777:TKX458793 TUT458777:TUT458793 UEP458777:UEP458793 UOL458777:UOL458793 UYH458777:UYH458793 VID458777:VID458793 VRZ458777:VRZ458793 WBV458777:WBV458793 WLR458777:WLR458793 WVN458777:WVN458793 E524312:E524328 JB524313:JB524329 SX524313:SX524329 ACT524313:ACT524329 AMP524313:AMP524329 AWL524313:AWL524329 BGH524313:BGH524329 BQD524313:BQD524329 BZZ524313:BZZ524329 CJV524313:CJV524329 CTR524313:CTR524329 DDN524313:DDN524329 DNJ524313:DNJ524329 DXF524313:DXF524329 EHB524313:EHB524329 EQX524313:EQX524329 FAT524313:FAT524329 FKP524313:FKP524329 FUL524313:FUL524329 GEH524313:GEH524329 GOD524313:GOD524329 GXZ524313:GXZ524329 HHV524313:HHV524329 HRR524313:HRR524329 IBN524313:IBN524329 ILJ524313:ILJ524329 IVF524313:IVF524329 JFB524313:JFB524329 JOX524313:JOX524329 JYT524313:JYT524329 KIP524313:KIP524329 KSL524313:KSL524329 LCH524313:LCH524329 LMD524313:LMD524329 LVZ524313:LVZ524329 MFV524313:MFV524329 MPR524313:MPR524329 MZN524313:MZN524329 NJJ524313:NJJ524329 NTF524313:NTF524329 ODB524313:ODB524329 OMX524313:OMX524329 OWT524313:OWT524329 PGP524313:PGP524329 PQL524313:PQL524329 QAH524313:QAH524329 QKD524313:QKD524329 QTZ524313:QTZ524329 RDV524313:RDV524329 RNR524313:RNR524329 RXN524313:RXN524329 SHJ524313:SHJ524329 SRF524313:SRF524329 TBB524313:TBB524329 TKX524313:TKX524329 TUT524313:TUT524329 UEP524313:UEP524329 UOL524313:UOL524329 UYH524313:UYH524329 VID524313:VID524329 VRZ524313:VRZ524329 WBV524313:WBV524329 WLR524313:WLR524329 WVN524313:WVN524329 E589848:E589864 JB589849:JB589865 SX589849:SX589865 ACT589849:ACT589865 AMP589849:AMP589865 AWL589849:AWL589865 BGH589849:BGH589865 BQD589849:BQD589865 BZZ589849:BZZ589865 CJV589849:CJV589865 CTR589849:CTR589865 DDN589849:DDN589865 DNJ589849:DNJ589865 DXF589849:DXF589865 EHB589849:EHB589865 EQX589849:EQX589865 FAT589849:FAT589865 FKP589849:FKP589865 FUL589849:FUL589865 GEH589849:GEH589865 GOD589849:GOD589865 GXZ589849:GXZ589865 HHV589849:HHV589865 HRR589849:HRR589865 IBN589849:IBN589865 ILJ589849:ILJ589865 IVF589849:IVF589865 JFB589849:JFB589865 JOX589849:JOX589865 JYT589849:JYT589865 KIP589849:KIP589865 KSL589849:KSL589865 LCH589849:LCH589865 LMD589849:LMD589865 LVZ589849:LVZ589865 MFV589849:MFV589865 MPR589849:MPR589865 MZN589849:MZN589865 NJJ589849:NJJ589865 NTF589849:NTF589865 ODB589849:ODB589865 OMX589849:OMX589865 OWT589849:OWT589865 PGP589849:PGP589865 PQL589849:PQL589865 QAH589849:QAH589865 QKD589849:QKD589865 QTZ589849:QTZ589865 RDV589849:RDV589865 RNR589849:RNR589865 RXN589849:RXN589865 SHJ589849:SHJ589865 SRF589849:SRF589865 TBB589849:TBB589865 TKX589849:TKX589865 TUT589849:TUT589865 UEP589849:UEP589865 UOL589849:UOL589865 UYH589849:UYH589865 VID589849:VID589865 VRZ589849:VRZ589865 WBV589849:WBV589865 WLR589849:WLR589865 WVN589849:WVN589865 E655384:E655400 JB655385:JB655401 SX655385:SX655401 ACT655385:ACT655401 AMP655385:AMP655401 AWL655385:AWL655401 BGH655385:BGH655401 BQD655385:BQD655401 BZZ655385:BZZ655401 CJV655385:CJV655401 CTR655385:CTR655401 DDN655385:DDN655401 DNJ655385:DNJ655401 DXF655385:DXF655401 EHB655385:EHB655401 EQX655385:EQX655401 FAT655385:FAT655401 FKP655385:FKP655401 FUL655385:FUL655401 GEH655385:GEH655401 GOD655385:GOD655401 GXZ655385:GXZ655401 HHV655385:HHV655401 HRR655385:HRR655401 IBN655385:IBN655401 ILJ655385:ILJ655401 IVF655385:IVF655401 JFB655385:JFB655401 JOX655385:JOX655401 JYT655385:JYT655401 KIP655385:KIP655401 KSL655385:KSL655401 LCH655385:LCH655401 LMD655385:LMD655401 LVZ655385:LVZ655401 MFV655385:MFV655401 MPR655385:MPR655401 MZN655385:MZN655401 NJJ655385:NJJ655401 NTF655385:NTF655401 ODB655385:ODB655401 OMX655385:OMX655401 OWT655385:OWT655401 PGP655385:PGP655401 PQL655385:PQL655401 QAH655385:QAH655401 QKD655385:QKD655401 QTZ655385:QTZ655401 RDV655385:RDV655401 RNR655385:RNR655401 RXN655385:RXN655401 SHJ655385:SHJ655401 SRF655385:SRF655401 TBB655385:TBB655401 TKX655385:TKX655401 TUT655385:TUT655401 UEP655385:UEP655401 UOL655385:UOL655401 UYH655385:UYH655401 VID655385:VID655401 VRZ655385:VRZ655401 WBV655385:WBV655401 WLR655385:WLR655401 WVN655385:WVN655401 E720920:E720936 JB720921:JB720937 SX720921:SX720937 ACT720921:ACT720937 AMP720921:AMP720937 AWL720921:AWL720937 BGH720921:BGH720937 BQD720921:BQD720937 BZZ720921:BZZ720937 CJV720921:CJV720937 CTR720921:CTR720937 DDN720921:DDN720937 DNJ720921:DNJ720937 DXF720921:DXF720937 EHB720921:EHB720937 EQX720921:EQX720937 FAT720921:FAT720937 FKP720921:FKP720937 FUL720921:FUL720937 GEH720921:GEH720937 GOD720921:GOD720937 GXZ720921:GXZ720937 HHV720921:HHV720937 HRR720921:HRR720937 IBN720921:IBN720937 ILJ720921:ILJ720937 IVF720921:IVF720937 JFB720921:JFB720937 JOX720921:JOX720937 JYT720921:JYT720937 KIP720921:KIP720937 KSL720921:KSL720937 LCH720921:LCH720937 LMD720921:LMD720937 LVZ720921:LVZ720937 MFV720921:MFV720937 MPR720921:MPR720937 MZN720921:MZN720937 NJJ720921:NJJ720937 NTF720921:NTF720937 ODB720921:ODB720937 OMX720921:OMX720937 OWT720921:OWT720937 PGP720921:PGP720937 PQL720921:PQL720937 QAH720921:QAH720937 QKD720921:QKD720937 QTZ720921:QTZ720937 RDV720921:RDV720937 RNR720921:RNR720937 RXN720921:RXN720937 SHJ720921:SHJ720937 SRF720921:SRF720937 TBB720921:TBB720937 TKX720921:TKX720937 TUT720921:TUT720937 UEP720921:UEP720937 UOL720921:UOL720937 UYH720921:UYH720937 VID720921:VID720937 VRZ720921:VRZ720937 WBV720921:WBV720937 WLR720921:WLR720937 WVN720921:WVN720937 E786456:E786472 JB786457:JB786473 SX786457:SX786473 ACT786457:ACT786473 AMP786457:AMP786473 AWL786457:AWL786473 BGH786457:BGH786473 BQD786457:BQD786473 BZZ786457:BZZ786473 CJV786457:CJV786473 CTR786457:CTR786473 DDN786457:DDN786473 DNJ786457:DNJ786473 DXF786457:DXF786473 EHB786457:EHB786473 EQX786457:EQX786473 FAT786457:FAT786473 FKP786457:FKP786473 FUL786457:FUL786473 GEH786457:GEH786473 GOD786457:GOD786473 GXZ786457:GXZ786473 HHV786457:HHV786473 HRR786457:HRR786473 IBN786457:IBN786473 ILJ786457:ILJ786473 IVF786457:IVF786473 JFB786457:JFB786473 JOX786457:JOX786473 JYT786457:JYT786473 KIP786457:KIP786473 KSL786457:KSL786473 LCH786457:LCH786473 LMD786457:LMD786473 LVZ786457:LVZ786473 MFV786457:MFV786473 MPR786457:MPR786473 MZN786457:MZN786473 NJJ786457:NJJ786473 NTF786457:NTF786473 ODB786457:ODB786473 OMX786457:OMX786473 OWT786457:OWT786473 PGP786457:PGP786473 PQL786457:PQL786473 QAH786457:QAH786473 QKD786457:QKD786473 QTZ786457:QTZ786473 RDV786457:RDV786473 RNR786457:RNR786473 RXN786457:RXN786473 SHJ786457:SHJ786473 SRF786457:SRF786473 TBB786457:TBB786473 TKX786457:TKX786473 TUT786457:TUT786473 UEP786457:UEP786473 UOL786457:UOL786473 UYH786457:UYH786473 VID786457:VID786473 VRZ786457:VRZ786473 WBV786457:WBV786473 WLR786457:WLR786473 WVN786457:WVN786473 E851992:E852008 JB851993:JB852009 SX851993:SX852009 ACT851993:ACT852009 AMP851993:AMP852009 AWL851993:AWL852009 BGH851993:BGH852009 BQD851993:BQD852009 BZZ851993:BZZ852009 CJV851993:CJV852009 CTR851993:CTR852009 DDN851993:DDN852009 DNJ851993:DNJ852009 DXF851993:DXF852009 EHB851993:EHB852009 EQX851993:EQX852009 FAT851993:FAT852009 FKP851993:FKP852009 FUL851993:FUL852009 GEH851993:GEH852009 GOD851993:GOD852009 GXZ851993:GXZ852009 HHV851993:HHV852009 HRR851993:HRR852009 IBN851993:IBN852009 ILJ851993:ILJ852009 IVF851993:IVF852009 JFB851993:JFB852009 JOX851993:JOX852009 JYT851993:JYT852009 KIP851993:KIP852009 KSL851993:KSL852009 LCH851993:LCH852009 LMD851993:LMD852009 LVZ851993:LVZ852009 MFV851993:MFV852009 MPR851993:MPR852009 MZN851993:MZN852009 NJJ851993:NJJ852009 NTF851993:NTF852009 ODB851993:ODB852009 OMX851993:OMX852009 OWT851993:OWT852009 PGP851993:PGP852009 PQL851993:PQL852009 QAH851993:QAH852009 QKD851993:QKD852009 QTZ851993:QTZ852009 RDV851993:RDV852009 RNR851993:RNR852009 RXN851993:RXN852009 SHJ851993:SHJ852009 SRF851993:SRF852009 TBB851993:TBB852009 TKX851993:TKX852009 TUT851993:TUT852009 UEP851993:UEP852009 UOL851993:UOL852009 UYH851993:UYH852009 VID851993:VID852009 VRZ851993:VRZ852009 WBV851993:WBV852009 WLR851993:WLR852009 WVN851993:WVN852009 E917528:E917544 JB917529:JB917545 SX917529:SX917545 ACT917529:ACT917545 AMP917529:AMP917545 AWL917529:AWL917545 BGH917529:BGH917545 BQD917529:BQD917545 BZZ917529:BZZ917545 CJV917529:CJV917545 CTR917529:CTR917545 DDN917529:DDN917545 DNJ917529:DNJ917545 DXF917529:DXF917545 EHB917529:EHB917545 EQX917529:EQX917545 FAT917529:FAT917545 FKP917529:FKP917545 FUL917529:FUL917545 GEH917529:GEH917545 GOD917529:GOD917545 GXZ917529:GXZ917545 HHV917529:HHV917545 HRR917529:HRR917545 IBN917529:IBN917545 ILJ917529:ILJ917545 IVF917529:IVF917545 JFB917529:JFB917545 JOX917529:JOX917545 JYT917529:JYT917545 KIP917529:KIP917545 KSL917529:KSL917545 LCH917529:LCH917545 LMD917529:LMD917545 LVZ917529:LVZ917545 MFV917529:MFV917545 MPR917529:MPR917545 MZN917529:MZN917545 NJJ917529:NJJ917545 NTF917529:NTF917545 ODB917529:ODB917545 OMX917529:OMX917545 OWT917529:OWT917545 PGP917529:PGP917545 PQL917529:PQL917545 QAH917529:QAH917545 QKD917529:QKD917545 QTZ917529:QTZ917545 RDV917529:RDV917545 RNR917529:RNR917545 RXN917529:RXN917545 SHJ917529:SHJ917545 SRF917529:SRF917545 TBB917529:TBB917545 TKX917529:TKX917545 TUT917529:TUT917545 UEP917529:UEP917545 UOL917529:UOL917545 UYH917529:UYH917545 VID917529:VID917545 VRZ917529:VRZ917545 WBV917529:WBV917545 WLR917529:WLR917545 WVN917529:WVN917545 E983064:E983080 JB983065:JB983081 SX983065:SX983081 ACT983065:ACT983081 AMP983065:AMP983081 AWL983065:AWL983081 BGH983065:BGH983081 BQD983065:BQD983081 BZZ983065:BZZ983081 CJV983065:CJV983081 CTR983065:CTR983081 DDN983065:DDN983081 DNJ983065:DNJ983081 DXF983065:DXF983081 EHB983065:EHB983081 EQX983065:EQX983081 FAT983065:FAT983081 FKP983065:FKP983081 FUL983065:FUL983081 GEH983065:GEH983081 GOD983065:GOD983081 GXZ983065:GXZ983081 HHV983065:HHV983081 HRR983065:HRR983081 IBN983065:IBN983081 ILJ983065:ILJ983081 IVF983065:IVF983081 JFB983065:JFB983081 JOX983065:JOX983081 JYT983065:JYT983081 KIP983065:KIP983081 KSL983065:KSL983081 LCH983065:LCH983081 LMD983065:LMD983081 LVZ983065:LVZ983081 MFV983065:MFV983081 MPR983065:MPR983081 MZN983065:MZN983081 NJJ983065:NJJ983081 NTF983065:NTF983081 ODB983065:ODB983081 OMX983065:OMX983081 OWT983065:OWT983081 PGP983065:PGP983081 PQL983065:PQL983081 QAH983065:QAH983081 QKD983065:QKD983081 QTZ983065:QTZ983081 RDV983065:RDV983081 RNR983065:RNR983081 RXN983065:RXN983081 SHJ983065:SHJ983081 SRF983065:SRF983081 TBB983065:TBB983081 TKX983065:TKX983081 TUT983065:TUT983081 UEP983065:UEP983081 UOL983065:UOL983081 UYH983065:UYH983081 VID983065:VID983081 VRZ983065:VRZ983081 WBV983065:WBV983081 WLR983065:WLR983081 WVN983065:WVN983081 WVT983086:WVT983087 F65560:F65568 JC65561:JC65569 SY65561:SY65569 ACU65561:ACU65569 AMQ65561:AMQ65569 AWM65561:AWM65569 BGI65561:BGI65569 BQE65561:BQE65569 CAA65561:CAA65569 CJW65561:CJW65569 CTS65561:CTS65569 DDO65561:DDO65569 DNK65561:DNK65569 DXG65561:DXG65569 EHC65561:EHC65569 EQY65561:EQY65569 FAU65561:FAU65569 FKQ65561:FKQ65569 FUM65561:FUM65569 GEI65561:GEI65569 GOE65561:GOE65569 GYA65561:GYA65569 HHW65561:HHW65569 HRS65561:HRS65569 IBO65561:IBO65569 ILK65561:ILK65569 IVG65561:IVG65569 JFC65561:JFC65569 JOY65561:JOY65569 JYU65561:JYU65569 KIQ65561:KIQ65569 KSM65561:KSM65569 LCI65561:LCI65569 LME65561:LME65569 LWA65561:LWA65569 MFW65561:MFW65569 MPS65561:MPS65569 MZO65561:MZO65569 NJK65561:NJK65569 NTG65561:NTG65569 ODC65561:ODC65569 OMY65561:OMY65569 OWU65561:OWU65569 PGQ65561:PGQ65569 PQM65561:PQM65569 QAI65561:QAI65569 QKE65561:QKE65569 QUA65561:QUA65569 RDW65561:RDW65569 RNS65561:RNS65569 RXO65561:RXO65569 SHK65561:SHK65569 SRG65561:SRG65569 TBC65561:TBC65569 TKY65561:TKY65569 TUU65561:TUU65569 UEQ65561:UEQ65569 UOM65561:UOM65569 UYI65561:UYI65569 VIE65561:VIE65569 VSA65561:VSA65569 WBW65561:WBW65569 WLS65561:WLS65569 WVO65561:WVO65569 F131096:F131104 JC131097:JC131105 SY131097:SY131105 ACU131097:ACU131105 AMQ131097:AMQ131105 AWM131097:AWM131105 BGI131097:BGI131105 BQE131097:BQE131105 CAA131097:CAA131105 CJW131097:CJW131105 CTS131097:CTS131105 DDO131097:DDO131105 DNK131097:DNK131105 DXG131097:DXG131105 EHC131097:EHC131105 EQY131097:EQY131105 FAU131097:FAU131105 FKQ131097:FKQ131105 FUM131097:FUM131105 GEI131097:GEI131105 GOE131097:GOE131105 GYA131097:GYA131105 HHW131097:HHW131105 HRS131097:HRS131105 IBO131097:IBO131105 ILK131097:ILK131105 IVG131097:IVG131105 JFC131097:JFC131105 JOY131097:JOY131105 JYU131097:JYU131105 KIQ131097:KIQ131105 KSM131097:KSM131105 LCI131097:LCI131105 LME131097:LME131105 LWA131097:LWA131105 MFW131097:MFW131105 MPS131097:MPS131105 MZO131097:MZO131105 NJK131097:NJK131105 NTG131097:NTG131105 ODC131097:ODC131105 OMY131097:OMY131105 OWU131097:OWU131105 PGQ131097:PGQ131105 PQM131097:PQM131105 QAI131097:QAI131105 QKE131097:QKE131105 QUA131097:QUA131105 RDW131097:RDW131105 RNS131097:RNS131105 RXO131097:RXO131105 SHK131097:SHK131105 SRG131097:SRG131105 TBC131097:TBC131105 TKY131097:TKY131105 TUU131097:TUU131105 UEQ131097:UEQ131105 UOM131097:UOM131105 UYI131097:UYI131105 VIE131097:VIE131105 VSA131097:VSA131105 WBW131097:WBW131105 WLS131097:WLS131105 WVO131097:WVO131105 F196632:F196640 JC196633:JC196641 SY196633:SY196641 ACU196633:ACU196641 AMQ196633:AMQ196641 AWM196633:AWM196641 BGI196633:BGI196641 BQE196633:BQE196641 CAA196633:CAA196641 CJW196633:CJW196641 CTS196633:CTS196641 DDO196633:DDO196641 DNK196633:DNK196641 DXG196633:DXG196641 EHC196633:EHC196641 EQY196633:EQY196641 FAU196633:FAU196641 FKQ196633:FKQ196641 FUM196633:FUM196641 GEI196633:GEI196641 GOE196633:GOE196641 GYA196633:GYA196641 HHW196633:HHW196641 HRS196633:HRS196641 IBO196633:IBO196641 ILK196633:ILK196641 IVG196633:IVG196641 JFC196633:JFC196641 JOY196633:JOY196641 JYU196633:JYU196641 KIQ196633:KIQ196641 KSM196633:KSM196641 LCI196633:LCI196641 LME196633:LME196641 LWA196633:LWA196641 MFW196633:MFW196641 MPS196633:MPS196641 MZO196633:MZO196641 NJK196633:NJK196641 NTG196633:NTG196641 ODC196633:ODC196641 OMY196633:OMY196641 OWU196633:OWU196641 PGQ196633:PGQ196641 PQM196633:PQM196641 QAI196633:QAI196641 QKE196633:QKE196641 QUA196633:QUA196641 RDW196633:RDW196641 RNS196633:RNS196641 RXO196633:RXO196641 SHK196633:SHK196641 SRG196633:SRG196641 TBC196633:TBC196641 TKY196633:TKY196641 TUU196633:TUU196641 UEQ196633:UEQ196641 UOM196633:UOM196641 UYI196633:UYI196641 VIE196633:VIE196641 VSA196633:VSA196641 WBW196633:WBW196641 WLS196633:WLS196641 WVO196633:WVO196641 F262168:F262176 JC262169:JC262177 SY262169:SY262177 ACU262169:ACU262177 AMQ262169:AMQ262177 AWM262169:AWM262177 BGI262169:BGI262177 BQE262169:BQE262177 CAA262169:CAA262177 CJW262169:CJW262177 CTS262169:CTS262177 DDO262169:DDO262177 DNK262169:DNK262177 DXG262169:DXG262177 EHC262169:EHC262177 EQY262169:EQY262177 FAU262169:FAU262177 FKQ262169:FKQ262177 FUM262169:FUM262177 GEI262169:GEI262177 GOE262169:GOE262177 GYA262169:GYA262177 HHW262169:HHW262177 HRS262169:HRS262177 IBO262169:IBO262177 ILK262169:ILK262177 IVG262169:IVG262177 JFC262169:JFC262177 JOY262169:JOY262177 JYU262169:JYU262177 KIQ262169:KIQ262177 KSM262169:KSM262177 LCI262169:LCI262177 LME262169:LME262177 LWA262169:LWA262177 MFW262169:MFW262177 MPS262169:MPS262177 MZO262169:MZO262177 NJK262169:NJK262177 NTG262169:NTG262177 ODC262169:ODC262177 OMY262169:OMY262177 OWU262169:OWU262177 PGQ262169:PGQ262177 PQM262169:PQM262177 QAI262169:QAI262177 QKE262169:QKE262177 QUA262169:QUA262177 RDW262169:RDW262177 RNS262169:RNS262177 RXO262169:RXO262177 SHK262169:SHK262177 SRG262169:SRG262177 TBC262169:TBC262177 TKY262169:TKY262177 TUU262169:TUU262177 UEQ262169:UEQ262177 UOM262169:UOM262177 UYI262169:UYI262177 VIE262169:VIE262177 VSA262169:VSA262177 WBW262169:WBW262177 WLS262169:WLS262177 WVO262169:WVO262177 F327704:F327712 JC327705:JC327713 SY327705:SY327713 ACU327705:ACU327713 AMQ327705:AMQ327713 AWM327705:AWM327713 BGI327705:BGI327713 BQE327705:BQE327713 CAA327705:CAA327713 CJW327705:CJW327713 CTS327705:CTS327713 DDO327705:DDO327713 DNK327705:DNK327713 DXG327705:DXG327713 EHC327705:EHC327713 EQY327705:EQY327713 FAU327705:FAU327713 FKQ327705:FKQ327713 FUM327705:FUM327713 GEI327705:GEI327713 GOE327705:GOE327713 GYA327705:GYA327713 HHW327705:HHW327713 HRS327705:HRS327713 IBO327705:IBO327713 ILK327705:ILK327713 IVG327705:IVG327713 JFC327705:JFC327713 JOY327705:JOY327713 JYU327705:JYU327713 KIQ327705:KIQ327713 KSM327705:KSM327713 LCI327705:LCI327713 LME327705:LME327713 LWA327705:LWA327713 MFW327705:MFW327713 MPS327705:MPS327713 MZO327705:MZO327713 NJK327705:NJK327713 NTG327705:NTG327713 ODC327705:ODC327713 OMY327705:OMY327713 OWU327705:OWU327713 PGQ327705:PGQ327713 PQM327705:PQM327713 QAI327705:QAI327713 QKE327705:QKE327713 QUA327705:QUA327713 RDW327705:RDW327713 RNS327705:RNS327713 RXO327705:RXO327713 SHK327705:SHK327713 SRG327705:SRG327713 TBC327705:TBC327713 TKY327705:TKY327713 TUU327705:TUU327713 UEQ327705:UEQ327713 UOM327705:UOM327713 UYI327705:UYI327713 VIE327705:VIE327713 VSA327705:VSA327713 WBW327705:WBW327713 WLS327705:WLS327713 WVO327705:WVO327713 F393240:F393248 JC393241:JC393249 SY393241:SY393249 ACU393241:ACU393249 AMQ393241:AMQ393249 AWM393241:AWM393249 BGI393241:BGI393249 BQE393241:BQE393249 CAA393241:CAA393249 CJW393241:CJW393249 CTS393241:CTS393249 DDO393241:DDO393249 DNK393241:DNK393249 DXG393241:DXG393249 EHC393241:EHC393249 EQY393241:EQY393249 FAU393241:FAU393249 FKQ393241:FKQ393249 FUM393241:FUM393249 GEI393241:GEI393249 GOE393241:GOE393249 GYA393241:GYA393249 HHW393241:HHW393249 HRS393241:HRS393249 IBO393241:IBO393249 ILK393241:ILK393249 IVG393241:IVG393249 JFC393241:JFC393249 JOY393241:JOY393249 JYU393241:JYU393249 KIQ393241:KIQ393249 KSM393241:KSM393249 LCI393241:LCI393249 LME393241:LME393249 LWA393241:LWA393249 MFW393241:MFW393249 MPS393241:MPS393249 MZO393241:MZO393249 NJK393241:NJK393249 NTG393241:NTG393249 ODC393241:ODC393249 OMY393241:OMY393249 OWU393241:OWU393249 PGQ393241:PGQ393249 PQM393241:PQM393249 QAI393241:QAI393249 QKE393241:QKE393249 QUA393241:QUA393249 RDW393241:RDW393249 RNS393241:RNS393249 RXO393241:RXO393249 SHK393241:SHK393249 SRG393241:SRG393249 TBC393241:TBC393249 TKY393241:TKY393249 TUU393241:TUU393249 UEQ393241:UEQ393249 UOM393241:UOM393249 UYI393241:UYI393249 VIE393241:VIE393249 VSA393241:VSA393249 WBW393241:WBW393249 WLS393241:WLS393249 WVO393241:WVO393249 F458776:F458784 JC458777:JC458785 SY458777:SY458785 ACU458777:ACU458785 AMQ458777:AMQ458785 AWM458777:AWM458785 BGI458777:BGI458785 BQE458777:BQE458785 CAA458777:CAA458785 CJW458777:CJW458785 CTS458777:CTS458785 DDO458777:DDO458785 DNK458777:DNK458785 DXG458777:DXG458785 EHC458777:EHC458785 EQY458777:EQY458785 FAU458777:FAU458785 FKQ458777:FKQ458785 FUM458777:FUM458785 GEI458777:GEI458785 GOE458777:GOE458785 GYA458777:GYA458785 HHW458777:HHW458785 HRS458777:HRS458785 IBO458777:IBO458785 ILK458777:ILK458785 IVG458777:IVG458785 JFC458777:JFC458785 JOY458777:JOY458785 JYU458777:JYU458785 KIQ458777:KIQ458785 KSM458777:KSM458785 LCI458777:LCI458785 LME458777:LME458785 LWA458777:LWA458785 MFW458777:MFW458785 MPS458777:MPS458785 MZO458777:MZO458785 NJK458777:NJK458785 NTG458777:NTG458785 ODC458777:ODC458785 OMY458777:OMY458785 OWU458777:OWU458785 PGQ458777:PGQ458785 PQM458777:PQM458785 QAI458777:QAI458785 QKE458777:QKE458785 QUA458777:QUA458785 RDW458777:RDW458785 RNS458777:RNS458785 RXO458777:RXO458785 SHK458777:SHK458785 SRG458777:SRG458785 TBC458777:TBC458785 TKY458777:TKY458785 TUU458777:TUU458785 UEQ458777:UEQ458785 UOM458777:UOM458785 UYI458777:UYI458785 VIE458777:VIE458785 VSA458777:VSA458785 WBW458777:WBW458785 WLS458777:WLS458785 WVO458777:WVO458785 F524312:F524320 JC524313:JC524321 SY524313:SY524321 ACU524313:ACU524321 AMQ524313:AMQ524321 AWM524313:AWM524321 BGI524313:BGI524321 BQE524313:BQE524321 CAA524313:CAA524321 CJW524313:CJW524321 CTS524313:CTS524321 DDO524313:DDO524321 DNK524313:DNK524321 DXG524313:DXG524321 EHC524313:EHC524321 EQY524313:EQY524321 FAU524313:FAU524321 FKQ524313:FKQ524321 FUM524313:FUM524321 GEI524313:GEI524321 GOE524313:GOE524321 GYA524313:GYA524321 HHW524313:HHW524321 HRS524313:HRS524321 IBO524313:IBO524321 ILK524313:ILK524321 IVG524313:IVG524321 JFC524313:JFC524321 JOY524313:JOY524321 JYU524313:JYU524321 KIQ524313:KIQ524321 KSM524313:KSM524321 LCI524313:LCI524321 LME524313:LME524321 LWA524313:LWA524321 MFW524313:MFW524321 MPS524313:MPS524321 MZO524313:MZO524321 NJK524313:NJK524321 NTG524313:NTG524321 ODC524313:ODC524321 OMY524313:OMY524321 OWU524313:OWU524321 PGQ524313:PGQ524321 PQM524313:PQM524321 QAI524313:QAI524321 QKE524313:QKE524321 QUA524313:QUA524321 RDW524313:RDW524321 RNS524313:RNS524321 RXO524313:RXO524321 SHK524313:SHK524321 SRG524313:SRG524321 TBC524313:TBC524321 TKY524313:TKY524321 TUU524313:TUU524321 UEQ524313:UEQ524321 UOM524313:UOM524321 UYI524313:UYI524321 VIE524313:VIE524321 VSA524313:VSA524321 WBW524313:WBW524321 WLS524313:WLS524321 WVO524313:WVO524321 F589848:F589856 JC589849:JC589857 SY589849:SY589857 ACU589849:ACU589857 AMQ589849:AMQ589857 AWM589849:AWM589857 BGI589849:BGI589857 BQE589849:BQE589857 CAA589849:CAA589857 CJW589849:CJW589857 CTS589849:CTS589857 DDO589849:DDO589857 DNK589849:DNK589857 DXG589849:DXG589857 EHC589849:EHC589857 EQY589849:EQY589857 FAU589849:FAU589857 FKQ589849:FKQ589857 FUM589849:FUM589857 GEI589849:GEI589857 GOE589849:GOE589857 GYA589849:GYA589857 HHW589849:HHW589857 HRS589849:HRS589857 IBO589849:IBO589857 ILK589849:ILK589857 IVG589849:IVG589857 JFC589849:JFC589857 JOY589849:JOY589857 JYU589849:JYU589857 KIQ589849:KIQ589857 KSM589849:KSM589857 LCI589849:LCI589857 LME589849:LME589857 LWA589849:LWA589857 MFW589849:MFW589857 MPS589849:MPS589857 MZO589849:MZO589857 NJK589849:NJK589857 NTG589849:NTG589857 ODC589849:ODC589857 OMY589849:OMY589857 OWU589849:OWU589857 PGQ589849:PGQ589857 PQM589849:PQM589857 QAI589849:QAI589857 QKE589849:QKE589857 QUA589849:QUA589857 RDW589849:RDW589857 RNS589849:RNS589857 RXO589849:RXO589857 SHK589849:SHK589857 SRG589849:SRG589857 TBC589849:TBC589857 TKY589849:TKY589857 TUU589849:TUU589857 UEQ589849:UEQ589857 UOM589849:UOM589857 UYI589849:UYI589857 VIE589849:VIE589857 VSA589849:VSA589857 WBW589849:WBW589857 WLS589849:WLS589857 WVO589849:WVO589857 F655384:F655392 JC655385:JC655393 SY655385:SY655393 ACU655385:ACU655393 AMQ655385:AMQ655393 AWM655385:AWM655393 BGI655385:BGI655393 BQE655385:BQE655393 CAA655385:CAA655393 CJW655385:CJW655393 CTS655385:CTS655393 DDO655385:DDO655393 DNK655385:DNK655393 DXG655385:DXG655393 EHC655385:EHC655393 EQY655385:EQY655393 FAU655385:FAU655393 FKQ655385:FKQ655393 FUM655385:FUM655393 GEI655385:GEI655393 GOE655385:GOE655393 GYA655385:GYA655393 HHW655385:HHW655393 HRS655385:HRS655393 IBO655385:IBO655393 ILK655385:ILK655393 IVG655385:IVG655393 JFC655385:JFC655393 JOY655385:JOY655393 JYU655385:JYU655393 KIQ655385:KIQ655393 KSM655385:KSM655393 LCI655385:LCI655393 LME655385:LME655393 LWA655385:LWA655393 MFW655385:MFW655393 MPS655385:MPS655393 MZO655385:MZO655393 NJK655385:NJK655393 NTG655385:NTG655393 ODC655385:ODC655393 OMY655385:OMY655393 OWU655385:OWU655393 PGQ655385:PGQ655393 PQM655385:PQM655393 QAI655385:QAI655393 QKE655385:QKE655393 QUA655385:QUA655393 RDW655385:RDW655393 RNS655385:RNS655393 RXO655385:RXO655393 SHK655385:SHK655393 SRG655385:SRG655393 TBC655385:TBC655393 TKY655385:TKY655393 TUU655385:TUU655393 UEQ655385:UEQ655393 UOM655385:UOM655393 UYI655385:UYI655393 VIE655385:VIE655393 VSA655385:VSA655393 WBW655385:WBW655393 WLS655385:WLS655393 WVO655385:WVO655393 F720920:F720928 JC720921:JC720929 SY720921:SY720929 ACU720921:ACU720929 AMQ720921:AMQ720929 AWM720921:AWM720929 BGI720921:BGI720929 BQE720921:BQE720929 CAA720921:CAA720929 CJW720921:CJW720929 CTS720921:CTS720929 DDO720921:DDO720929 DNK720921:DNK720929 DXG720921:DXG720929 EHC720921:EHC720929 EQY720921:EQY720929 FAU720921:FAU720929 FKQ720921:FKQ720929 FUM720921:FUM720929 GEI720921:GEI720929 GOE720921:GOE720929 GYA720921:GYA720929 HHW720921:HHW720929 HRS720921:HRS720929 IBO720921:IBO720929 ILK720921:ILK720929 IVG720921:IVG720929 JFC720921:JFC720929 JOY720921:JOY720929 JYU720921:JYU720929 KIQ720921:KIQ720929 KSM720921:KSM720929 LCI720921:LCI720929 LME720921:LME720929 LWA720921:LWA720929 MFW720921:MFW720929 MPS720921:MPS720929 MZO720921:MZO720929 NJK720921:NJK720929 NTG720921:NTG720929 ODC720921:ODC720929 OMY720921:OMY720929 OWU720921:OWU720929 PGQ720921:PGQ720929 PQM720921:PQM720929 QAI720921:QAI720929 QKE720921:QKE720929 QUA720921:QUA720929 RDW720921:RDW720929 RNS720921:RNS720929 RXO720921:RXO720929 SHK720921:SHK720929 SRG720921:SRG720929 TBC720921:TBC720929 TKY720921:TKY720929 TUU720921:TUU720929 UEQ720921:UEQ720929 UOM720921:UOM720929 UYI720921:UYI720929 VIE720921:VIE720929 VSA720921:VSA720929 WBW720921:WBW720929 WLS720921:WLS720929 WVO720921:WVO720929 F786456:F786464 JC786457:JC786465 SY786457:SY786465 ACU786457:ACU786465 AMQ786457:AMQ786465 AWM786457:AWM786465 BGI786457:BGI786465 BQE786457:BQE786465 CAA786457:CAA786465 CJW786457:CJW786465 CTS786457:CTS786465 DDO786457:DDO786465 DNK786457:DNK786465 DXG786457:DXG786465 EHC786457:EHC786465 EQY786457:EQY786465 FAU786457:FAU786465 FKQ786457:FKQ786465 FUM786457:FUM786465 GEI786457:GEI786465 GOE786457:GOE786465 GYA786457:GYA786465 HHW786457:HHW786465 HRS786457:HRS786465 IBO786457:IBO786465 ILK786457:ILK786465 IVG786457:IVG786465 JFC786457:JFC786465 JOY786457:JOY786465 JYU786457:JYU786465 KIQ786457:KIQ786465 KSM786457:KSM786465 LCI786457:LCI786465 LME786457:LME786465 LWA786457:LWA786465 MFW786457:MFW786465 MPS786457:MPS786465 MZO786457:MZO786465 NJK786457:NJK786465 NTG786457:NTG786465 ODC786457:ODC786465 OMY786457:OMY786465 OWU786457:OWU786465 PGQ786457:PGQ786465 PQM786457:PQM786465 QAI786457:QAI786465 QKE786457:QKE786465 QUA786457:QUA786465 RDW786457:RDW786465 RNS786457:RNS786465 RXO786457:RXO786465 SHK786457:SHK786465 SRG786457:SRG786465 TBC786457:TBC786465 TKY786457:TKY786465 TUU786457:TUU786465 UEQ786457:UEQ786465 UOM786457:UOM786465 UYI786457:UYI786465 VIE786457:VIE786465 VSA786457:VSA786465 WBW786457:WBW786465 WLS786457:WLS786465 WVO786457:WVO786465 F851992:F852000 JC851993:JC852001 SY851993:SY852001 ACU851993:ACU852001 AMQ851993:AMQ852001 AWM851993:AWM852001 BGI851993:BGI852001 BQE851993:BQE852001 CAA851993:CAA852001 CJW851993:CJW852001 CTS851993:CTS852001 DDO851993:DDO852001 DNK851993:DNK852001 DXG851993:DXG852001 EHC851993:EHC852001 EQY851993:EQY852001 FAU851993:FAU852001 FKQ851993:FKQ852001 FUM851993:FUM852001 GEI851993:GEI852001 GOE851993:GOE852001 GYA851993:GYA852001 HHW851993:HHW852001 HRS851993:HRS852001 IBO851993:IBO852001 ILK851993:ILK852001 IVG851993:IVG852001 JFC851993:JFC852001 JOY851993:JOY852001 JYU851993:JYU852001 KIQ851993:KIQ852001 KSM851993:KSM852001 LCI851993:LCI852001 LME851993:LME852001 LWA851993:LWA852001 MFW851993:MFW852001 MPS851993:MPS852001 MZO851993:MZO852001 NJK851993:NJK852001 NTG851993:NTG852001 ODC851993:ODC852001 OMY851993:OMY852001 OWU851993:OWU852001 PGQ851993:PGQ852001 PQM851993:PQM852001 QAI851993:QAI852001 QKE851993:QKE852001 QUA851993:QUA852001 RDW851993:RDW852001 RNS851993:RNS852001 RXO851993:RXO852001 SHK851993:SHK852001 SRG851993:SRG852001 TBC851993:TBC852001 TKY851993:TKY852001 TUU851993:TUU852001 UEQ851993:UEQ852001 UOM851993:UOM852001 UYI851993:UYI852001 VIE851993:VIE852001 VSA851993:VSA852001 WBW851993:WBW852001 WLS851993:WLS852001 WVO851993:WVO852001 F917528:F917536 JC917529:JC917537 SY917529:SY917537 ACU917529:ACU917537 AMQ917529:AMQ917537 AWM917529:AWM917537 BGI917529:BGI917537 BQE917529:BQE917537 CAA917529:CAA917537 CJW917529:CJW917537 CTS917529:CTS917537 DDO917529:DDO917537 DNK917529:DNK917537 DXG917529:DXG917537 EHC917529:EHC917537 EQY917529:EQY917537 FAU917529:FAU917537 FKQ917529:FKQ917537 FUM917529:FUM917537 GEI917529:GEI917537 GOE917529:GOE917537 GYA917529:GYA917537 HHW917529:HHW917537 HRS917529:HRS917537 IBO917529:IBO917537 ILK917529:ILK917537 IVG917529:IVG917537 JFC917529:JFC917537 JOY917529:JOY917537 JYU917529:JYU917537 KIQ917529:KIQ917537 KSM917529:KSM917537 LCI917529:LCI917537 LME917529:LME917537 LWA917529:LWA917537 MFW917529:MFW917537 MPS917529:MPS917537 MZO917529:MZO917537 NJK917529:NJK917537 NTG917529:NTG917537 ODC917529:ODC917537 OMY917529:OMY917537 OWU917529:OWU917537 PGQ917529:PGQ917537 PQM917529:PQM917537 QAI917529:QAI917537 QKE917529:QKE917537 QUA917529:QUA917537 RDW917529:RDW917537 RNS917529:RNS917537 RXO917529:RXO917537 SHK917529:SHK917537 SRG917529:SRG917537 TBC917529:TBC917537 TKY917529:TKY917537 TUU917529:TUU917537 UEQ917529:UEQ917537 UOM917529:UOM917537 UYI917529:UYI917537 VIE917529:VIE917537 VSA917529:VSA917537 WBW917529:WBW917537 WLS917529:WLS917537 WVO917529:WVO917537 F983064:F983072 JC983065:JC983073 SY983065:SY983073 ACU983065:ACU983073 AMQ983065:AMQ983073 AWM983065:AWM983073 BGI983065:BGI983073 BQE983065:BQE983073 CAA983065:CAA983073 CJW983065:CJW983073 CTS983065:CTS983073 DDO983065:DDO983073 DNK983065:DNK983073 DXG983065:DXG983073 EHC983065:EHC983073 EQY983065:EQY983073 FAU983065:FAU983073 FKQ983065:FKQ983073 FUM983065:FUM983073 GEI983065:GEI983073 GOE983065:GOE983073 GYA983065:GYA983073 HHW983065:HHW983073 HRS983065:HRS983073 IBO983065:IBO983073 ILK983065:ILK983073 IVG983065:IVG983073 JFC983065:JFC983073 JOY983065:JOY983073 JYU983065:JYU983073 KIQ983065:KIQ983073 KSM983065:KSM983073 LCI983065:LCI983073 LME983065:LME983073 LWA983065:LWA983073 MFW983065:MFW983073 MPS983065:MPS983073 MZO983065:MZO983073 NJK983065:NJK983073 NTG983065:NTG983073 ODC983065:ODC983073 OMY983065:OMY983073 OWU983065:OWU983073 PGQ983065:PGQ983073 PQM983065:PQM983073 QAI983065:QAI983073 QKE983065:QKE983073 QUA983065:QUA983073 RDW983065:RDW983073 RNS983065:RNS983073 RXO983065:RXO983073 SHK983065:SHK983073 SRG983065:SRG983073 TBC983065:TBC983073 TKY983065:TKY983073 TUU983065:TUU983073 UEQ983065:UEQ983073 UOM983065:UOM983073 UYI983065:UYI983073 VIE983065:VIE983073 VSA983065:VSA983073 WBW983065:WBW983073 WLS983065:WLS983073 WVO983065:WVO983073 JI35:JJ40 TE35:TF40 ADA35:ADB40 AMW35:AMX40 AWS35:AWT40 BGO35:BGP40 BQK35:BQL40 CAG35:CAH40 CKC35:CKD40 CTY35:CTZ40 DDU35:DDV40 DNQ35:DNR40 DXM35:DXN40 EHI35:EHJ40 ERE35:ERF40 FBA35:FBB40 FKW35:FKX40 FUS35:FUT40 GEO35:GEP40 GOK35:GOL40 GYG35:GYH40 HIC35:HID40 HRY35:HRZ40 IBU35:IBV40 ILQ35:ILR40 IVM35:IVN40 JFI35:JFJ40 JPE35:JPF40 JZA35:JZB40 KIW35:KIX40 KSS35:KST40 LCO35:LCP40 LMK35:LML40 LWG35:LWH40 MGC35:MGD40 MPY35:MPZ40 MZU35:MZV40 NJQ35:NJR40 NTM35:NTN40 ODI35:ODJ40 ONE35:ONF40 OXA35:OXB40 PGW35:PGX40 PQS35:PQT40 QAO35:QAP40 QKK35:QKL40 QUG35:QUH40 REC35:RED40 RNY35:RNZ40 RXU35:RXV40 SHQ35:SHR40 SRM35:SRN40 TBI35:TBJ40 TLE35:TLF40 TVA35:TVB40 UEW35:UEX40 UOS35:UOT40 UYO35:UYP40 VIK35:VIL40 VSG35:VSH40 WCC35:WCD40 WLY35:WLZ40 WVU35:WVV40 M65562:N65568 JI65563:JJ65569 TE65563:TF65569 ADA65563:ADB65569 AMW65563:AMX65569 AWS65563:AWT65569 BGO65563:BGP65569 BQK65563:BQL65569 CAG65563:CAH65569 CKC65563:CKD65569 CTY65563:CTZ65569 DDU65563:DDV65569 DNQ65563:DNR65569 DXM65563:DXN65569 EHI65563:EHJ65569 ERE65563:ERF65569 FBA65563:FBB65569 FKW65563:FKX65569 FUS65563:FUT65569 GEO65563:GEP65569 GOK65563:GOL65569 GYG65563:GYH65569 HIC65563:HID65569 HRY65563:HRZ65569 IBU65563:IBV65569 ILQ65563:ILR65569 IVM65563:IVN65569 JFI65563:JFJ65569 JPE65563:JPF65569 JZA65563:JZB65569 KIW65563:KIX65569 KSS65563:KST65569 LCO65563:LCP65569 LMK65563:LML65569 LWG65563:LWH65569 MGC65563:MGD65569 MPY65563:MPZ65569 MZU65563:MZV65569 NJQ65563:NJR65569 NTM65563:NTN65569 ODI65563:ODJ65569 ONE65563:ONF65569 OXA65563:OXB65569 PGW65563:PGX65569 PQS65563:PQT65569 QAO65563:QAP65569 QKK65563:QKL65569 QUG65563:QUH65569 REC65563:RED65569 RNY65563:RNZ65569 RXU65563:RXV65569 SHQ65563:SHR65569 SRM65563:SRN65569 TBI65563:TBJ65569 TLE65563:TLF65569 TVA65563:TVB65569 UEW65563:UEX65569 UOS65563:UOT65569 UYO65563:UYP65569 VIK65563:VIL65569 VSG65563:VSH65569 WCC65563:WCD65569 WLY65563:WLZ65569 WVU65563:WVV65569 M131098:N131104 JI131099:JJ131105 TE131099:TF131105 ADA131099:ADB131105 AMW131099:AMX131105 AWS131099:AWT131105 BGO131099:BGP131105 BQK131099:BQL131105 CAG131099:CAH131105 CKC131099:CKD131105 CTY131099:CTZ131105 DDU131099:DDV131105 DNQ131099:DNR131105 DXM131099:DXN131105 EHI131099:EHJ131105 ERE131099:ERF131105 FBA131099:FBB131105 FKW131099:FKX131105 FUS131099:FUT131105 GEO131099:GEP131105 GOK131099:GOL131105 GYG131099:GYH131105 HIC131099:HID131105 HRY131099:HRZ131105 IBU131099:IBV131105 ILQ131099:ILR131105 IVM131099:IVN131105 JFI131099:JFJ131105 JPE131099:JPF131105 JZA131099:JZB131105 KIW131099:KIX131105 KSS131099:KST131105 LCO131099:LCP131105 LMK131099:LML131105 LWG131099:LWH131105 MGC131099:MGD131105 MPY131099:MPZ131105 MZU131099:MZV131105 NJQ131099:NJR131105 NTM131099:NTN131105 ODI131099:ODJ131105 ONE131099:ONF131105 OXA131099:OXB131105 PGW131099:PGX131105 PQS131099:PQT131105 QAO131099:QAP131105 QKK131099:QKL131105 QUG131099:QUH131105 REC131099:RED131105 RNY131099:RNZ131105 RXU131099:RXV131105 SHQ131099:SHR131105 SRM131099:SRN131105 TBI131099:TBJ131105 TLE131099:TLF131105 TVA131099:TVB131105 UEW131099:UEX131105 UOS131099:UOT131105 UYO131099:UYP131105 VIK131099:VIL131105 VSG131099:VSH131105 WCC131099:WCD131105 WLY131099:WLZ131105 WVU131099:WVV131105 M196634:N196640 JI196635:JJ196641 TE196635:TF196641 ADA196635:ADB196641 AMW196635:AMX196641 AWS196635:AWT196641 BGO196635:BGP196641 BQK196635:BQL196641 CAG196635:CAH196641 CKC196635:CKD196641 CTY196635:CTZ196641 DDU196635:DDV196641 DNQ196635:DNR196641 DXM196635:DXN196641 EHI196635:EHJ196641 ERE196635:ERF196641 FBA196635:FBB196641 FKW196635:FKX196641 FUS196635:FUT196641 GEO196635:GEP196641 GOK196635:GOL196641 GYG196635:GYH196641 HIC196635:HID196641 HRY196635:HRZ196641 IBU196635:IBV196641 ILQ196635:ILR196641 IVM196635:IVN196641 JFI196635:JFJ196641 JPE196635:JPF196641 JZA196635:JZB196641 KIW196635:KIX196641 KSS196635:KST196641 LCO196635:LCP196641 LMK196635:LML196641 LWG196635:LWH196641 MGC196635:MGD196641 MPY196635:MPZ196641 MZU196635:MZV196641 NJQ196635:NJR196641 NTM196635:NTN196641 ODI196635:ODJ196641 ONE196635:ONF196641 OXA196635:OXB196641 PGW196635:PGX196641 PQS196635:PQT196641 QAO196635:QAP196641 QKK196635:QKL196641 QUG196635:QUH196641 REC196635:RED196641 RNY196635:RNZ196641 RXU196635:RXV196641 SHQ196635:SHR196641 SRM196635:SRN196641 TBI196635:TBJ196641 TLE196635:TLF196641 TVA196635:TVB196641 UEW196635:UEX196641 UOS196635:UOT196641 UYO196635:UYP196641 VIK196635:VIL196641 VSG196635:VSH196641 WCC196635:WCD196641 WLY196635:WLZ196641 WVU196635:WVV196641 M262170:N262176 JI262171:JJ262177 TE262171:TF262177 ADA262171:ADB262177 AMW262171:AMX262177 AWS262171:AWT262177 BGO262171:BGP262177 BQK262171:BQL262177 CAG262171:CAH262177 CKC262171:CKD262177 CTY262171:CTZ262177 DDU262171:DDV262177 DNQ262171:DNR262177 DXM262171:DXN262177 EHI262171:EHJ262177 ERE262171:ERF262177 FBA262171:FBB262177 FKW262171:FKX262177 FUS262171:FUT262177 GEO262171:GEP262177 GOK262171:GOL262177 GYG262171:GYH262177 HIC262171:HID262177 HRY262171:HRZ262177 IBU262171:IBV262177 ILQ262171:ILR262177 IVM262171:IVN262177 JFI262171:JFJ262177 JPE262171:JPF262177 JZA262171:JZB262177 KIW262171:KIX262177 KSS262171:KST262177 LCO262171:LCP262177 LMK262171:LML262177 LWG262171:LWH262177 MGC262171:MGD262177 MPY262171:MPZ262177 MZU262171:MZV262177 NJQ262171:NJR262177 NTM262171:NTN262177 ODI262171:ODJ262177 ONE262171:ONF262177 OXA262171:OXB262177 PGW262171:PGX262177 PQS262171:PQT262177 QAO262171:QAP262177 QKK262171:QKL262177 QUG262171:QUH262177 REC262171:RED262177 RNY262171:RNZ262177 RXU262171:RXV262177 SHQ262171:SHR262177 SRM262171:SRN262177 TBI262171:TBJ262177 TLE262171:TLF262177 TVA262171:TVB262177 UEW262171:UEX262177 UOS262171:UOT262177 UYO262171:UYP262177 VIK262171:VIL262177 VSG262171:VSH262177 WCC262171:WCD262177 WLY262171:WLZ262177 WVU262171:WVV262177 M327706:N327712 JI327707:JJ327713 TE327707:TF327713 ADA327707:ADB327713 AMW327707:AMX327713 AWS327707:AWT327713 BGO327707:BGP327713 BQK327707:BQL327713 CAG327707:CAH327713 CKC327707:CKD327713 CTY327707:CTZ327713 DDU327707:DDV327713 DNQ327707:DNR327713 DXM327707:DXN327713 EHI327707:EHJ327713 ERE327707:ERF327713 FBA327707:FBB327713 FKW327707:FKX327713 FUS327707:FUT327713 GEO327707:GEP327713 GOK327707:GOL327713 GYG327707:GYH327713 HIC327707:HID327713 HRY327707:HRZ327713 IBU327707:IBV327713 ILQ327707:ILR327713 IVM327707:IVN327713 JFI327707:JFJ327713 JPE327707:JPF327713 JZA327707:JZB327713 KIW327707:KIX327713 KSS327707:KST327713 LCO327707:LCP327713 LMK327707:LML327713 LWG327707:LWH327713 MGC327707:MGD327713 MPY327707:MPZ327713 MZU327707:MZV327713 NJQ327707:NJR327713 NTM327707:NTN327713 ODI327707:ODJ327713 ONE327707:ONF327713 OXA327707:OXB327713 PGW327707:PGX327713 PQS327707:PQT327713 QAO327707:QAP327713 QKK327707:QKL327713 QUG327707:QUH327713 REC327707:RED327713 RNY327707:RNZ327713 RXU327707:RXV327713 SHQ327707:SHR327713 SRM327707:SRN327713 TBI327707:TBJ327713 TLE327707:TLF327713 TVA327707:TVB327713 UEW327707:UEX327713 UOS327707:UOT327713 UYO327707:UYP327713 VIK327707:VIL327713 VSG327707:VSH327713 WCC327707:WCD327713 WLY327707:WLZ327713 WVU327707:WVV327713 M393242:N393248 JI393243:JJ393249 TE393243:TF393249 ADA393243:ADB393249 AMW393243:AMX393249 AWS393243:AWT393249 BGO393243:BGP393249 BQK393243:BQL393249 CAG393243:CAH393249 CKC393243:CKD393249 CTY393243:CTZ393249 DDU393243:DDV393249 DNQ393243:DNR393249 DXM393243:DXN393249 EHI393243:EHJ393249 ERE393243:ERF393249 FBA393243:FBB393249 FKW393243:FKX393249 FUS393243:FUT393249 GEO393243:GEP393249 GOK393243:GOL393249 GYG393243:GYH393249 HIC393243:HID393249 HRY393243:HRZ393249 IBU393243:IBV393249 ILQ393243:ILR393249 IVM393243:IVN393249 JFI393243:JFJ393249 JPE393243:JPF393249 JZA393243:JZB393249 KIW393243:KIX393249 KSS393243:KST393249 LCO393243:LCP393249 LMK393243:LML393249 LWG393243:LWH393249 MGC393243:MGD393249 MPY393243:MPZ393249 MZU393243:MZV393249 NJQ393243:NJR393249 NTM393243:NTN393249 ODI393243:ODJ393249 ONE393243:ONF393249 OXA393243:OXB393249 PGW393243:PGX393249 PQS393243:PQT393249 QAO393243:QAP393249 QKK393243:QKL393249 QUG393243:QUH393249 REC393243:RED393249 RNY393243:RNZ393249 RXU393243:RXV393249 SHQ393243:SHR393249 SRM393243:SRN393249 TBI393243:TBJ393249 TLE393243:TLF393249 TVA393243:TVB393249 UEW393243:UEX393249 UOS393243:UOT393249 UYO393243:UYP393249 VIK393243:VIL393249 VSG393243:VSH393249 WCC393243:WCD393249 WLY393243:WLZ393249 WVU393243:WVV393249 M458778:N458784 JI458779:JJ458785 TE458779:TF458785 ADA458779:ADB458785 AMW458779:AMX458785 AWS458779:AWT458785 BGO458779:BGP458785 BQK458779:BQL458785 CAG458779:CAH458785 CKC458779:CKD458785 CTY458779:CTZ458785 DDU458779:DDV458785 DNQ458779:DNR458785 DXM458779:DXN458785 EHI458779:EHJ458785 ERE458779:ERF458785 FBA458779:FBB458785 FKW458779:FKX458785 FUS458779:FUT458785 GEO458779:GEP458785 GOK458779:GOL458785 GYG458779:GYH458785 HIC458779:HID458785 HRY458779:HRZ458785 IBU458779:IBV458785 ILQ458779:ILR458785 IVM458779:IVN458785 JFI458779:JFJ458785 JPE458779:JPF458785 JZA458779:JZB458785 KIW458779:KIX458785 KSS458779:KST458785 LCO458779:LCP458785 LMK458779:LML458785 LWG458779:LWH458785 MGC458779:MGD458785 MPY458779:MPZ458785 MZU458779:MZV458785 NJQ458779:NJR458785 NTM458779:NTN458785 ODI458779:ODJ458785 ONE458779:ONF458785 OXA458779:OXB458785 PGW458779:PGX458785 PQS458779:PQT458785 QAO458779:QAP458785 QKK458779:QKL458785 QUG458779:QUH458785 REC458779:RED458785 RNY458779:RNZ458785 RXU458779:RXV458785 SHQ458779:SHR458785 SRM458779:SRN458785 TBI458779:TBJ458785 TLE458779:TLF458785 TVA458779:TVB458785 UEW458779:UEX458785 UOS458779:UOT458785 UYO458779:UYP458785 VIK458779:VIL458785 VSG458779:VSH458785 WCC458779:WCD458785 WLY458779:WLZ458785 WVU458779:WVV458785 M524314:N524320 JI524315:JJ524321 TE524315:TF524321 ADA524315:ADB524321 AMW524315:AMX524321 AWS524315:AWT524321 BGO524315:BGP524321 BQK524315:BQL524321 CAG524315:CAH524321 CKC524315:CKD524321 CTY524315:CTZ524321 DDU524315:DDV524321 DNQ524315:DNR524321 DXM524315:DXN524321 EHI524315:EHJ524321 ERE524315:ERF524321 FBA524315:FBB524321 FKW524315:FKX524321 FUS524315:FUT524321 GEO524315:GEP524321 GOK524315:GOL524321 GYG524315:GYH524321 HIC524315:HID524321 HRY524315:HRZ524321 IBU524315:IBV524321 ILQ524315:ILR524321 IVM524315:IVN524321 JFI524315:JFJ524321 JPE524315:JPF524321 JZA524315:JZB524321 KIW524315:KIX524321 KSS524315:KST524321 LCO524315:LCP524321 LMK524315:LML524321 LWG524315:LWH524321 MGC524315:MGD524321 MPY524315:MPZ524321 MZU524315:MZV524321 NJQ524315:NJR524321 NTM524315:NTN524321 ODI524315:ODJ524321 ONE524315:ONF524321 OXA524315:OXB524321 PGW524315:PGX524321 PQS524315:PQT524321 QAO524315:QAP524321 QKK524315:QKL524321 QUG524315:QUH524321 REC524315:RED524321 RNY524315:RNZ524321 RXU524315:RXV524321 SHQ524315:SHR524321 SRM524315:SRN524321 TBI524315:TBJ524321 TLE524315:TLF524321 TVA524315:TVB524321 UEW524315:UEX524321 UOS524315:UOT524321 UYO524315:UYP524321 VIK524315:VIL524321 VSG524315:VSH524321 WCC524315:WCD524321 WLY524315:WLZ524321 WVU524315:WVV524321 M589850:N589856 JI589851:JJ589857 TE589851:TF589857 ADA589851:ADB589857 AMW589851:AMX589857 AWS589851:AWT589857 BGO589851:BGP589857 BQK589851:BQL589857 CAG589851:CAH589857 CKC589851:CKD589857 CTY589851:CTZ589857 DDU589851:DDV589857 DNQ589851:DNR589857 DXM589851:DXN589857 EHI589851:EHJ589857 ERE589851:ERF589857 FBA589851:FBB589857 FKW589851:FKX589857 FUS589851:FUT589857 GEO589851:GEP589857 GOK589851:GOL589857 GYG589851:GYH589857 HIC589851:HID589857 HRY589851:HRZ589857 IBU589851:IBV589857 ILQ589851:ILR589857 IVM589851:IVN589857 JFI589851:JFJ589857 JPE589851:JPF589857 JZA589851:JZB589857 KIW589851:KIX589857 KSS589851:KST589857 LCO589851:LCP589857 LMK589851:LML589857 LWG589851:LWH589857 MGC589851:MGD589857 MPY589851:MPZ589857 MZU589851:MZV589857 NJQ589851:NJR589857 NTM589851:NTN589857 ODI589851:ODJ589857 ONE589851:ONF589857 OXA589851:OXB589857 PGW589851:PGX589857 PQS589851:PQT589857 QAO589851:QAP589857 QKK589851:QKL589857 QUG589851:QUH589857 REC589851:RED589857 RNY589851:RNZ589857 RXU589851:RXV589857 SHQ589851:SHR589857 SRM589851:SRN589857 TBI589851:TBJ589857 TLE589851:TLF589857 TVA589851:TVB589857 UEW589851:UEX589857 UOS589851:UOT589857 UYO589851:UYP589857 VIK589851:VIL589857 VSG589851:VSH589857 WCC589851:WCD589857 WLY589851:WLZ589857 WVU589851:WVV589857 M655386:N655392 JI655387:JJ655393 TE655387:TF655393 ADA655387:ADB655393 AMW655387:AMX655393 AWS655387:AWT655393 BGO655387:BGP655393 BQK655387:BQL655393 CAG655387:CAH655393 CKC655387:CKD655393 CTY655387:CTZ655393 DDU655387:DDV655393 DNQ655387:DNR655393 DXM655387:DXN655393 EHI655387:EHJ655393 ERE655387:ERF655393 FBA655387:FBB655393 FKW655387:FKX655393 FUS655387:FUT655393 GEO655387:GEP655393 GOK655387:GOL655393 GYG655387:GYH655393 HIC655387:HID655393 HRY655387:HRZ655393 IBU655387:IBV655393 ILQ655387:ILR655393 IVM655387:IVN655393 JFI655387:JFJ655393 JPE655387:JPF655393 JZA655387:JZB655393 KIW655387:KIX655393 KSS655387:KST655393 LCO655387:LCP655393 LMK655387:LML655393 LWG655387:LWH655393 MGC655387:MGD655393 MPY655387:MPZ655393 MZU655387:MZV655393 NJQ655387:NJR655393 NTM655387:NTN655393 ODI655387:ODJ655393 ONE655387:ONF655393 OXA655387:OXB655393 PGW655387:PGX655393 PQS655387:PQT655393 QAO655387:QAP655393 QKK655387:QKL655393 QUG655387:QUH655393 REC655387:RED655393 RNY655387:RNZ655393 RXU655387:RXV655393 SHQ655387:SHR655393 SRM655387:SRN655393 TBI655387:TBJ655393 TLE655387:TLF655393 TVA655387:TVB655393 UEW655387:UEX655393 UOS655387:UOT655393 UYO655387:UYP655393 VIK655387:VIL655393 VSG655387:VSH655393 WCC655387:WCD655393 WLY655387:WLZ655393 WVU655387:WVV655393 M720922:N720928 JI720923:JJ720929 TE720923:TF720929 ADA720923:ADB720929 AMW720923:AMX720929 AWS720923:AWT720929 BGO720923:BGP720929 BQK720923:BQL720929 CAG720923:CAH720929 CKC720923:CKD720929 CTY720923:CTZ720929 DDU720923:DDV720929 DNQ720923:DNR720929 DXM720923:DXN720929 EHI720923:EHJ720929 ERE720923:ERF720929 FBA720923:FBB720929 FKW720923:FKX720929 FUS720923:FUT720929 GEO720923:GEP720929 GOK720923:GOL720929 GYG720923:GYH720929 HIC720923:HID720929 HRY720923:HRZ720929 IBU720923:IBV720929 ILQ720923:ILR720929 IVM720923:IVN720929 JFI720923:JFJ720929 JPE720923:JPF720929 JZA720923:JZB720929 KIW720923:KIX720929 KSS720923:KST720929 LCO720923:LCP720929 LMK720923:LML720929 LWG720923:LWH720929 MGC720923:MGD720929 MPY720923:MPZ720929 MZU720923:MZV720929 NJQ720923:NJR720929 NTM720923:NTN720929 ODI720923:ODJ720929 ONE720923:ONF720929 OXA720923:OXB720929 PGW720923:PGX720929 PQS720923:PQT720929 QAO720923:QAP720929 QKK720923:QKL720929 QUG720923:QUH720929 REC720923:RED720929 RNY720923:RNZ720929 RXU720923:RXV720929 SHQ720923:SHR720929 SRM720923:SRN720929 TBI720923:TBJ720929 TLE720923:TLF720929 TVA720923:TVB720929 UEW720923:UEX720929 UOS720923:UOT720929 UYO720923:UYP720929 VIK720923:VIL720929 VSG720923:VSH720929 WCC720923:WCD720929 WLY720923:WLZ720929 WVU720923:WVV720929 M786458:N786464 JI786459:JJ786465 TE786459:TF786465 ADA786459:ADB786465 AMW786459:AMX786465 AWS786459:AWT786465 BGO786459:BGP786465 BQK786459:BQL786465 CAG786459:CAH786465 CKC786459:CKD786465 CTY786459:CTZ786465 DDU786459:DDV786465 DNQ786459:DNR786465 DXM786459:DXN786465 EHI786459:EHJ786465 ERE786459:ERF786465 FBA786459:FBB786465 FKW786459:FKX786465 FUS786459:FUT786465 GEO786459:GEP786465 GOK786459:GOL786465 GYG786459:GYH786465 HIC786459:HID786465 HRY786459:HRZ786465 IBU786459:IBV786465 ILQ786459:ILR786465 IVM786459:IVN786465 JFI786459:JFJ786465 JPE786459:JPF786465 JZA786459:JZB786465 KIW786459:KIX786465 KSS786459:KST786465 LCO786459:LCP786465 LMK786459:LML786465 LWG786459:LWH786465 MGC786459:MGD786465 MPY786459:MPZ786465 MZU786459:MZV786465 NJQ786459:NJR786465 NTM786459:NTN786465 ODI786459:ODJ786465 ONE786459:ONF786465 OXA786459:OXB786465 PGW786459:PGX786465 PQS786459:PQT786465 QAO786459:QAP786465 QKK786459:QKL786465 QUG786459:QUH786465 REC786459:RED786465 RNY786459:RNZ786465 RXU786459:RXV786465 SHQ786459:SHR786465 SRM786459:SRN786465 TBI786459:TBJ786465 TLE786459:TLF786465 TVA786459:TVB786465 UEW786459:UEX786465 UOS786459:UOT786465 UYO786459:UYP786465 VIK786459:VIL786465 VSG786459:VSH786465 WCC786459:WCD786465 WLY786459:WLZ786465 WVU786459:WVV786465 M851994:N852000 JI851995:JJ852001 TE851995:TF852001 ADA851995:ADB852001 AMW851995:AMX852001 AWS851995:AWT852001 BGO851995:BGP852001 BQK851995:BQL852001 CAG851995:CAH852001 CKC851995:CKD852001 CTY851995:CTZ852001 DDU851995:DDV852001 DNQ851995:DNR852001 DXM851995:DXN852001 EHI851995:EHJ852001 ERE851995:ERF852001 FBA851995:FBB852001 FKW851995:FKX852001 FUS851995:FUT852001 GEO851995:GEP852001 GOK851995:GOL852001 GYG851995:GYH852001 HIC851995:HID852001 HRY851995:HRZ852001 IBU851995:IBV852001 ILQ851995:ILR852001 IVM851995:IVN852001 JFI851995:JFJ852001 JPE851995:JPF852001 JZA851995:JZB852001 KIW851995:KIX852001 KSS851995:KST852001 LCO851995:LCP852001 LMK851995:LML852001 LWG851995:LWH852001 MGC851995:MGD852001 MPY851995:MPZ852001 MZU851995:MZV852001 NJQ851995:NJR852001 NTM851995:NTN852001 ODI851995:ODJ852001 ONE851995:ONF852001 OXA851995:OXB852001 PGW851995:PGX852001 PQS851995:PQT852001 QAO851995:QAP852001 QKK851995:QKL852001 QUG851995:QUH852001 REC851995:RED852001 RNY851995:RNZ852001 RXU851995:RXV852001 SHQ851995:SHR852001 SRM851995:SRN852001 TBI851995:TBJ852001 TLE851995:TLF852001 TVA851995:TVB852001 UEW851995:UEX852001 UOS851995:UOT852001 UYO851995:UYP852001 VIK851995:VIL852001 VSG851995:VSH852001 WCC851995:WCD852001 WLY851995:WLZ852001 WVU851995:WVV852001 M917530:N917536 JI917531:JJ917537 TE917531:TF917537 ADA917531:ADB917537 AMW917531:AMX917537 AWS917531:AWT917537 BGO917531:BGP917537 BQK917531:BQL917537 CAG917531:CAH917537 CKC917531:CKD917537 CTY917531:CTZ917537 DDU917531:DDV917537 DNQ917531:DNR917537 DXM917531:DXN917537 EHI917531:EHJ917537 ERE917531:ERF917537 FBA917531:FBB917537 FKW917531:FKX917537 FUS917531:FUT917537 GEO917531:GEP917537 GOK917531:GOL917537 GYG917531:GYH917537 HIC917531:HID917537 HRY917531:HRZ917537 IBU917531:IBV917537 ILQ917531:ILR917537 IVM917531:IVN917537 JFI917531:JFJ917537 JPE917531:JPF917537 JZA917531:JZB917537 KIW917531:KIX917537 KSS917531:KST917537 LCO917531:LCP917537 LMK917531:LML917537 LWG917531:LWH917537 MGC917531:MGD917537 MPY917531:MPZ917537 MZU917531:MZV917537 NJQ917531:NJR917537 NTM917531:NTN917537 ODI917531:ODJ917537 ONE917531:ONF917537 OXA917531:OXB917537 PGW917531:PGX917537 PQS917531:PQT917537 QAO917531:QAP917537 QKK917531:QKL917537 QUG917531:QUH917537 REC917531:RED917537 RNY917531:RNZ917537 RXU917531:RXV917537 SHQ917531:SHR917537 SRM917531:SRN917537 TBI917531:TBJ917537 TLE917531:TLF917537 TVA917531:TVB917537 UEW917531:UEX917537 UOS917531:UOT917537 UYO917531:UYP917537 VIK917531:VIL917537 VSG917531:VSH917537 WCC917531:WCD917537 WLY917531:WLZ917537 WVU917531:WVV917537 M983066:N983072 JI983067:JJ983073 TE983067:TF983073 ADA983067:ADB983073 AMW983067:AMX983073 AWS983067:AWT983073 BGO983067:BGP983073 BQK983067:BQL983073 CAG983067:CAH983073 CKC983067:CKD983073 CTY983067:CTZ983073 DDU983067:DDV983073 DNQ983067:DNR983073 DXM983067:DXN983073 EHI983067:EHJ983073 ERE983067:ERF983073 FBA983067:FBB983073 FKW983067:FKX983073 FUS983067:FUT983073 GEO983067:GEP983073 GOK983067:GOL983073 GYG983067:GYH983073 HIC983067:HID983073 HRY983067:HRZ983073 IBU983067:IBV983073 ILQ983067:ILR983073 IVM983067:IVN983073 JFI983067:JFJ983073 JPE983067:JPF983073 JZA983067:JZB983073 KIW983067:KIX983073 KSS983067:KST983073 LCO983067:LCP983073 LMK983067:LML983073 LWG983067:LWH983073 MGC983067:MGD983073 MPY983067:MPZ983073 MZU983067:MZV983073 NJQ983067:NJR983073 NTM983067:NTN983073 ODI983067:ODJ983073 ONE983067:ONF983073 OXA983067:OXB983073 PGW983067:PGX983073 PQS983067:PQT983073 QAO983067:QAP983073 QKK983067:QKL983073 QUG983067:QUH983073 REC983067:RED983073 RNY983067:RNZ983073 RXU983067:RXV983073 SHQ983067:SHR983073 SRM983067:SRN983073 TBI983067:TBJ983073 TLE983067:TLF983073 TVA983067:TVB983073 UEW983067:UEX983073 UOS983067:UOT983073 UYO983067:UYP983073 VIK983067:VIL983073 VSG983067:VSH983073 WCC983067:WCD983073 WLY983067:WLZ983073 WVU983067:WVV983073 JF7:JF9 TB7:TB9 ACX7:ACX9 AMT7:AMT9 AWP7:AWP9 BGL7:BGL9 BQH7:BQH9 CAD7:CAD9 CJZ7:CJZ9 CTV7:CTV9 DDR7:DDR9 DNN7:DNN9 DXJ7:DXJ9 EHF7:EHF9 ERB7:ERB9 FAX7:FAX9 FKT7:FKT9 FUP7:FUP9 GEL7:GEL9 GOH7:GOH9 GYD7:GYD9 HHZ7:HHZ9 HRV7:HRV9 IBR7:IBR9 ILN7:ILN9 IVJ7:IVJ9 JFF7:JFF9 JPB7:JPB9 JYX7:JYX9 KIT7:KIT9 KSP7:KSP9 LCL7:LCL9 LMH7:LMH9 LWD7:LWD9 MFZ7:MFZ9 MPV7:MPV9 MZR7:MZR9 NJN7:NJN9 NTJ7:NTJ9 ODF7:ODF9 ONB7:ONB9 OWX7:OWX9 PGT7:PGT9 PQP7:PQP9 QAL7:QAL9 QKH7:QKH9 QUD7:QUD9 RDZ7:RDZ9 RNV7:RNV9 RXR7:RXR9 SHN7:SHN9 SRJ7:SRJ9 TBF7:TBF9 TLB7:TLB9 TUX7:TUX9 UET7:UET9 UOP7:UOP9 UYL7:UYL9 VIH7:VIH9 VSD7:VSD9 WBZ7:WBZ9 WLV7:WLV9 WVR7:WVR9 I65545:I65547 JF65546:JF65548 TB65546:TB65548 ACX65546:ACX65548 AMT65546:AMT65548 AWP65546:AWP65548 BGL65546:BGL65548 BQH65546:BQH65548 CAD65546:CAD65548 CJZ65546:CJZ65548 CTV65546:CTV65548 DDR65546:DDR65548 DNN65546:DNN65548 DXJ65546:DXJ65548 EHF65546:EHF65548 ERB65546:ERB65548 FAX65546:FAX65548 FKT65546:FKT65548 FUP65546:FUP65548 GEL65546:GEL65548 GOH65546:GOH65548 GYD65546:GYD65548 HHZ65546:HHZ65548 HRV65546:HRV65548 IBR65546:IBR65548 ILN65546:ILN65548 IVJ65546:IVJ65548 JFF65546:JFF65548 JPB65546:JPB65548 JYX65546:JYX65548 KIT65546:KIT65548 KSP65546:KSP65548 LCL65546:LCL65548 LMH65546:LMH65548 LWD65546:LWD65548 MFZ65546:MFZ65548 MPV65546:MPV65548 MZR65546:MZR65548 NJN65546:NJN65548 NTJ65546:NTJ65548 ODF65546:ODF65548 ONB65546:ONB65548 OWX65546:OWX65548 PGT65546:PGT65548 PQP65546:PQP65548 QAL65546:QAL65548 QKH65546:QKH65548 QUD65546:QUD65548 RDZ65546:RDZ65548 RNV65546:RNV65548 RXR65546:RXR65548 SHN65546:SHN65548 SRJ65546:SRJ65548 TBF65546:TBF65548 TLB65546:TLB65548 TUX65546:TUX65548 UET65546:UET65548 UOP65546:UOP65548 UYL65546:UYL65548 VIH65546:VIH65548 VSD65546:VSD65548 WBZ65546:WBZ65548 WLV65546:WLV65548 WVR65546:WVR65548 I131081:I131083 JF131082:JF131084 TB131082:TB131084 ACX131082:ACX131084 AMT131082:AMT131084 AWP131082:AWP131084 BGL131082:BGL131084 BQH131082:BQH131084 CAD131082:CAD131084 CJZ131082:CJZ131084 CTV131082:CTV131084 DDR131082:DDR131084 DNN131082:DNN131084 DXJ131082:DXJ131084 EHF131082:EHF131084 ERB131082:ERB131084 FAX131082:FAX131084 FKT131082:FKT131084 FUP131082:FUP131084 GEL131082:GEL131084 GOH131082:GOH131084 GYD131082:GYD131084 HHZ131082:HHZ131084 HRV131082:HRV131084 IBR131082:IBR131084 ILN131082:ILN131084 IVJ131082:IVJ131084 JFF131082:JFF131084 JPB131082:JPB131084 JYX131082:JYX131084 KIT131082:KIT131084 KSP131082:KSP131084 LCL131082:LCL131084 LMH131082:LMH131084 LWD131082:LWD131084 MFZ131082:MFZ131084 MPV131082:MPV131084 MZR131082:MZR131084 NJN131082:NJN131084 NTJ131082:NTJ131084 ODF131082:ODF131084 ONB131082:ONB131084 OWX131082:OWX131084 PGT131082:PGT131084 PQP131082:PQP131084 QAL131082:QAL131084 QKH131082:QKH131084 QUD131082:QUD131084 RDZ131082:RDZ131084 RNV131082:RNV131084 RXR131082:RXR131084 SHN131082:SHN131084 SRJ131082:SRJ131084 TBF131082:TBF131084 TLB131082:TLB131084 TUX131082:TUX131084 UET131082:UET131084 UOP131082:UOP131084 UYL131082:UYL131084 VIH131082:VIH131084 VSD131082:VSD131084 WBZ131082:WBZ131084 WLV131082:WLV131084 WVR131082:WVR131084 I196617:I196619 JF196618:JF196620 TB196618:TB196620 ACX196618:ACX196620 AMT196618:AMT196620 AWP196618:AWP196620 BGL196618:BGL196620 BQH196618:BQH196620 CAD196618:CAD196620 CJZ196618:CJZ196620 CTV196618:CTV196620 DDR196618:DDR196620 DNN196618:DNN196620 DXJ196618:DXJ196620 EHF196618:EHF196620 ERB196618:ERB196620 FAX196618:FAX196620 FKT196618:FKT196620 FUP196618:FUP196620 GEL196618:GEL196620 GOH196618:GOH196620 GYD196618:GYD196620 HHZ196618:HHZ196620 HRV196618:HRV196620 IBR196618:IBR196620 ILN196618:ILN196620 IVJ196618:IVJ196620 JFF196618:JFF196620 JPB196618:JPB196620 JYX196618:JYX196620 KIT196618:KIT196620 KSP196618:KSP196620 LCL196618:LCL196620 LMH196618:LMH196620 LWD196618:LWD196620 MFZ196618:MFZ196620 MPV196618:MPV196620 MZR196618:MZR196620 NJN196618:NJN196620 NTJ196618:NTJ196620 ODF196618:ODF196620 ONB196618:ONB196620 OWX196618:OWX196620 PGT196618:PGT196620 PQP196618:PQP196620 QAL196618:QAL196620 QKH196618:QKH196620 QUD196618:QUD196620 RDZ196618:RDZ196620 RNV196618:RNV196620 RXR196618:RXR196620 SHN196618:SHN196620 SRJ196618:SRJ196620 TBF196618:TBF196620 TLB196618:TLB196620 TUX196618:TUX196620 UET196618:UET196620 UOP196618:UOP196620 UYL196618:UYL196620 VIH196618:VIH196620 VSD196618:VSD196620 WBZ196618:WBZ196620 WLV196618:WLV196620 WVR196618:WVR196620 I262153:I262155 JF262154:JF262156 TB262154:TB262156 ACX262154:ACX262156 AMT262154:AMT262156 AWP262154:AWP262156 BGL262154:BGL262156 BQH262154:BQH262156 CAD262154:CAD262156 CJZ262154:CJZ262156 CTV262154:CTV262156 DDR262154:DDR262156 DNN262154:DNN262156 DXJ262154:DXJ262156 EHF262154:EHF262156 ERB262154:ERB262156 FAX262154:FAX262156 FKT262154:FKT262156 FUP262154:FUP262156 GEL262154:GEL262156 GOH262154:GOH262156 GYD262154:GYD262156 HHZ262154:HHZ262156 HRV262154:HRV262156 IBR262154:IBR262156 ILN262154:ILN262156 IVJ262154:IVJ262156 JFF262154:JFF262156 JPB262154:JPB262156 JYX262154:JYX262156 KIT262154:KIT262156 KSP262154:KSP262156 LCL262154:LCL262156 LMH262154:LMH262156 LWD262154:LWD262156 MFZ262154:MFZ262156 MPV262154:MPV262156 MZR262154:MZR262156 NJN262154:NJN262156 NTJ262154:NTJ262156 ODF262154:ODF262156 ONB262154:ONB262156 OWX262154:OWX262156 PGT262154:PGT262156 PQP262154:PQP262156 QAL262154:QAL262156 QKH262154:QKH262156 QUD262154:QUD262156 RDZ262154:RDZ262156 RNV262154:RNV262156 RXR262154:RXR262156 SHN262154:SHN262156 SRJ262154:SRJ262156 TBF262154:TBF262156 TLB262154:TLB262156 TUX262154:TUX262156 UET262154:UET262156 UOP262154:UOP262156 UYL262154:UYL262156 VIH262154:VIH262156 VSD262154:VSD262156 WBZ262154:WBZ262156 WLV262154:WLV262156 WVR262154:WVR262156 I327689:I327691 JF327690:JF327692 TB327690:TB327692 ACX327690:ACX327692 AMT327690:AMT327692 AWP327690:AWP327692 BGL327690:BGL327692 BQH327690:BQH327692 CAD327690:CAD327692 CJZ327690:CJZ327692 CTV327690:CTV327692 DDR327690:DDR327692 DNN327690:DNN327692 DXJ327690:DXJ327692 EHF327690:EHF327692 ERB327690:ERB327692 FAX327690:FAX327692 FKT327690:FKT327692 FUP327690:FUP327692 GEL327690:GEL327692 GOH327690:GOH327692 GYD327690:GYD327692 HHZ327690:HHZ327692 HRV327690:HRV327692 IBR327690:IBR327692 ILN327690:ILN327692 IVJ327690:IVJ327692 JFF327690:JFF327692 JPB327690:JPB327692 JYX327690:JYX327692 KIT327690:KIT327692 KSP327690:KSP327692 LCL327690:LCL327692 LMH327690:LMH327692 LWD327690:LWD327692 MFZ327690:MFZ327692 MPV327690:MPV327692 MZR327690:MZR327692 NJN327690:NJN327692 NTJ327690:NTJ327692 ODF327690:ODF327692 ONB327690:ONB327692 OWX327690:OWX327692 PGT327690:PGT327692 PQP327690:PQP327692 QAL327690:QAL327692 QKH327690:QKH327692 QUD327690:QUD327692 RDZ327690:RDZ327692 RNV327690:RNV327692 RXR327690:RXR327692 SHN327690:SHN327692 SRJ327690:SRJ327692 TBF327690:TBF327692 TLB327690:TLB327692 TUX327690:TUX327692 UET327690:UET327692 UOP327690:UOP327692 UYL327690:UYL327692 VIH327690:VIH327692 VSD327690:VSD327692 WBZ327690:WBZ327692 WLV327690:WLV327692 WVR327690:WVR327692 I393225:I393227 JF393226:JF393228 TB393226:TB393228 ACX393226:ACX393228 AMT393226:AMT393228 AWP393226:AWP393228 BGL393226:BGL393228 BQH393226:BQH393228 CAD393226:CAD393228 CJZ393226:CJZ393228 CTV393226:CTV393228 DDR393226:DDR393228 DNN393226:DNN393228 DXJ393226:DXJ393228 EHF393226:EHF393228 ERB393226:ERB393228 FAX393226:FAX393228 FKT393226:FKT393228 FUP393226:FUP393228 GEL393226:GEL393228 GOH393226:GOH393228 GYD393226:GYD393228 HHZ393226:HHZ393228 HRV393226:HRV393228 IBR393226:IBR393228 ILN393226:ILN393228 IVJ393226:IVJ393228 JFF393226:JFF393228 JPB393226:JPB393228 JYX393226:JYX393228 KIT393226:KIT393228 KSP393226:KSP393228 LCL393226:LCL393228 LMH393226:LMH393228 LWD393226:LWD393228 MFZ393226:MFZ393228 MPV393226:MPV393228 MZR393226:MZR393228 NJN393226:NJN393228 NTJ393226:NTJ393228 ODF393226:ODF393228 ONB393226:ONB393228 OWX393226:OWX393228 PGT393226:PGT393228 PQP393226:PQP393228 QAL393226:QAL393228 QKH393226:QKH393228 QUD393226:QUD393228 RDZ393226:RDZ393228 RNV393226:RNV393228 RXR393226:RXR393228 SHN393226:SHN393228 SRJ393226:SRJ393228 TBF393226:TBF393228 TLB393226:TLB393228 TUX393226:TUX393228 UET393226:UET393228 UOP393226:UOP393228 UYL393226:UYL393228 VIH393226:VIH393228 VSD393226:VSD393228 WBZ393226:WBZ393228 WLV393226:WLV393228 WVR393226:WVR393228 I458761:I458763 JF458762:JF458764 TB458762:TB458764 ACX458762:ACX458764 AMT458762:AMT458764 AWP458762:AWP458764 BGL458762:BGL458764 BQH458762:BQH458764 CAD458762:CAD458764 CJZ458762:CJZ458764 CTV458762:CTV458764 DDR458762:DDR458764 DNN458762:DNN458764 DXJ458762:DXJ458764 EHF458762:EHF458764 ERB458762:ERB458764 FAX458762:FAX458764 FKT458762:FKT458764 FUP458762:FUP458764 GEL458762:GEL458764 GOH458762:GOH458764 GYD458762:GYD458764 HHZ458762:HHZ458764 HRV458762:HRV458764 IBR458762:IBR458764 ILN458762:ILN458764 IVJ458762:IVJ458764 JFF458762:JFF458764 JPB458762:JPB458764 JYX458762:JYX458764 KIT458762:KIT458764 KSP458762:KSP458764 LCL458762:LCL458764 LMH458762:LMH458764 LWD458762:LWD458764 MFZ458762:MFZ458764 MPV458762:MPV458764 MZR458762:MZR458764 NJN458762:NJN458764 NTJ458762:NTJ458764 ODF458762:ODF458764 ONB458762:ONB458764 OWX458762:OWX458764 PGT458762:PGT458764 PQP458762:PQP458764 QAL458762:QAL458764 QKH458762:QKH458764 QUD458762:QUD458764 RDZ458762:RDZ458764 RNV458762:RNV458764 RXR458762:RXR458764 SHN458762:SHN458764 SRJ458762:SRJ458764 TBF458762:TBF458764 TLB458762:TLB458764 TUX458762:TUX458764 UET458762:UET458764 UOP458762:UOP458764 UYL458762:UYL458764 VIH458762:VIH458764 VSD458762:VSD458764 WBZ458762:WBZ458764 WLV458762:WLV458764 WVR458762:WVR458764 I524297:I524299 JF524298:JF524300 TB524298:TB524300 ACX524298:ACX524300 AMT524298:AMT524300 AWP524298:AWP524300 BGL524298:BGL524300 BQH524298:BQH524300 CAD524298:CAD524300 CJZ524298:CJZ524300 CTV524298:CTV524300 DDR524298:DDR524300 DNN524298:DNN524300 DXJ524298:DXJ524300 EHF524298:EHF524300 ERB524298:ERB524300 FAX524298:FAX524300 FKT524298:FKT524300 FUP524298:FUP524300 GEL524298:GEL524300 GOH524298:GOH524300 GYD524298:GYD524300 HHZ524298:HHZ524300 HRV524298:HRV524300 IBR524298:IBR524300 ILN524298:ILN524300 IVJ524298:IVJ524300 JFF524298:JFF524300 JPB524298:JPB524300 JYX524298:JYX524300 KIT524298:KIT524300 KSP524298:KSP524300 LCL524298:LCL524300 LMH524298:LMH524300 LWD524298:LWD524300 MFZ524298:MFZ524300 MPV524298:MPV524300 MZR524298:MZR524300 NJN524298:NJN524300 NTJ524298:NTJ524300 ODF524298:ODF524300 ONB524298:ONB524300 OWX524298:OWX524300 PGT524298:PGT524300 PQP524298:PQP524300 QAL524298:QAL524300 QKH524298:QKH524300 QUD524298:QUD524300 RDZ524298:RDZ524300 RNV524298:RNV524300 RXR524298:RXR524300 SHN524298:SHN524300 SRJ524298:SRJ524300 TBF524298:TBF524300 TLB524298:TLB524300 TUX524298:TUX524300 UET524298:UET524300 UOP524298:UOP524300 UYL524298:UYL524300 VIH524298:VIH524300 VSD524298:VSD524300 WBZ524298:WBZ524300 WLV524298:WLV524300 WVR524298:WVR524300 I589833:I589835 JF589834:JF589836 TB589834:TB589836 ACX589834:ACX589836 AMT589834:AMT589836 AWP589834:AWP589836 BGL589834:BGL589836 BQH589834:BQH589836 CAD589834:CAD589836 CJZ589834:CJZ589836 CTV589834:CTV589836 DDR589834:DDR589836 DNN589834:DNN589836 DXJ589834:DXJ589836 EHF589834:EHF589836 ERB589834:ERB589836 FAX589834:FAX589836 FKT589834:FKT589836 FUP589834:FUP589836 GEL589834:GEL589836 GOH589834:GOH589836 GYD589834:GYD589836 HHZ589834:HHZ589836 HRV589834:HRV589836 IBR589834:IBR589836 ILN589834:ILN589836 IVJ589834:IVJ589836 JFF589834:JFF589836 JPB589834:JPB589836 JYX589834:JYX589836 KIT589834:KIT589836 KSP589834:KSP589836 LCL589834:LCL589836 LMH589834:LMH589836 LWD589834:LWD589836 MFZ589834:MFZ589836 MPV589834:MPV589836 MZR589834:MZR589836 NJN589834:NJN589836 NTJ589834:NTJ589836 ODF589834:ODF589836 ONB589834:ONB589836 OWX589834:OWX589836 PGT589834:PGT589836 PQP589834:PQP589836 QAL589834:QAL589836 QKH589834:QKH589836 QUD589834:QUD589836 RDZ589834:RDZ589836 RNV589834:RNV589836 RXR589834:RXR589836 SHN589834:SHN589836 SRJ589834:SRJ589836 TBF589834:TBF589836 TLB589834:TLB589836 TUX589834:TUX589836 UET589834:UET589836 UOP589834:UOP589836 UYL589834:UYL589836 VIH589834:VIH589836 VSD589834:VSD589836 WBZ589834:WBZ589836 WLV589834:WLV589836 WVR589834:WVR589836 I655369:I655371 JF655370:JF655372 TB655370:TB655372 ACX655370:ACX655372 AMT655370:AMT655372 AWP655370:AWP655372 BGL655370:BGL655372 BQH655370:BQH655372 CAD655370:CAD655372 CJZ655370:CJZ655372 CTV655370:CTV655372 DDR655370:DDR655372 DNN655370:DNN655372 DXJ655370:DXJ655372 EHF655370:EHF655372 ERB655370:ERB655372 FAX655370:FAX655372 FKT655370:FKT655372 FUP655370:FUP655372 GEL655370:GEL655372 GOH655370:GOH655372 GYD655370:GYD655372 HHZ655370:HHZ655372 HRV655370:HRV655372 IBR655370:IBR655372 ILN655370:ILN655372 IVJ655370:IVJ655372 JFF655370:JFF655372 JPB655370:JPB655372 JYX655370:JYX655372 KIT655370:KIT655372 KSP655370:KSP655372 LCL655370:LCL655372 LMH655370:LMH655372 LWD655370:LWD655372 MFZ655370:MFZ655372 MPV655370:MPV655372 MZR655370:MZR655372 NJN655370:NJN655372 NTJ655370:NTJ655372 ODF655370:ODF655372 ONB655370:ONB655372 OWX655370:OWX655372 PGT655370:PGT655372 PQP655370:PQP655372 QAL655370:QAL655372 QKH655370:QKH655372 QUD655370:QUD655372 RDZ655370:RDZ655372 RNV655370:RNV655372 RXR655370:RXR655372 SHN655370:SHN655372 SRJ655370:SRJ655372 TBF655370:TBF655372 TLB655370:TLB655372 TUX655370:TUX655372 UET655370:UET655372 UOP655370:UOP655372 UYL655370:UYL655372 VIH655370:VIH655372 VSD655370:VSD655372 WBZ655370:WBZ655372 WLV655370:WLV655372 WVR655370:WVR655372 I720905:I720907 JF720906:JF720908 TB720906:TB720908 ACX720906:ACX720908 AMT720906:AMT720908 AWP720906:AWP720908 BGL720906:BGL720908 BQH720906:BQH720908 CAD720906:CAD720908 CJZ720906:CJZ720908 CTV720906:CTV720908 DDR720906:DDR720908 DNN720906:DNN720908 DXJ720906:DXJ720908 EHF720906:EHF720908 ERB720906:ERB720908 FAX720906:FAX720908 FKT720906:FKT720908 FUP720906:FUP720908 GEL720906:GEL720908 GOH720906:GOH720908 GYD720906:GYD720908 HHZ720906:HHZ720908 HRV720906:HRV720908 IBR720906:IBR720908 ILN720906:ILN720908 IVJ720906:IVJ720908 JFF720906:JFF720908 JPB720906:JPB720908 JYX720906:JYX720908 KIT720906:KIT720908 KSP720906:KSP720908 LCL720906:LCL720908 LMH720906:LMH720908 LWD720906:LWD720908 MFZ720906:MFZ720908 MPV720906:MPV720908 MZR720906:MZR720908 NJN720906:NJN720908 NTJ720906:NTJ720908 ODF720906:ODF720908 ONB720906:ONB720908 OWX720906:OWX720908 PGT720906:PGT720908 PQP720906:PQP720908 QAL720906:QAL720908 QKH720906:QKH720908 QUD720906:QUD720908 RDZ720906:RDZ720908 RNV720906:RNV720908 RXR720906:RXR720908 SHN720906:SHN720908 SRJ720906:SRJ720908 TBF720906:TBF720908 TLB720906:TLB720908 TUX720906:TUX720908 UET720906:UET720908 UOP720906:UOP720908 UYL720906:UYL720908 VIH720906:VIH720908 VSD720906:VSD720908 WBZ720906:WBZ720908 WLV720906:WLV720908 WVR720906:WVR720908 I786441:I786443 JF786442:JF786444 TB786442:TB786444 ACX786442:ACX786444 AMT786442:AMT786444 AWP786442:AWP786444 BGL786442:BGL786444 BQH786442:BQH786444 CAD786442:CAD786444 CJZ786442:CJZ786444 CTV786442:CTV786444 DDR786442:DDR786444 DNN786442:DNN786444 DXJ786442:DXJ786444 EHF786442:EHF786444 ERB786442:ERB786444 FAX786442:FAX786444 FKT786442:FKT786444 FUP786442:FUP786444 GEL786442:GEL786444 GOH786442:GOH786444 GYD786442:GYD786444 HHZ786442:HHZ786444 HRV786442:HRV786444 IBR786442:IBR786444 ILN786442:ILN786444 IVJ786442:IVJ786444 JFF786442:JFF786444 JPB786442:JPB786444 JYX786442:JYX786444 KIT786442:KIT786444 KSP786442:KSP786444 LCL786442:LCL786444 LMH786442:LMH786444 LWD786442:LWD786444 MFZ786442:MFZ786444 MPV786442:MPV786444 MZR786442:MZR786444 NJN786442:NJN786444 NTJ786442:NTJ786444 ODF786442:ODF786444 ONB786442:ONB786444 OWX786442:OWX786444 PGT786442:PGT786444 PQP786442:PQP786444 QAL786442:QAL786444 QKH786442:QKH786444 QUD786442:QUD786444 RDZ786442:RDZ786444 RNV786442:RNV786444 RXR786442:RXR786444 SHN786442:SHN786444 SRJ786442:SRJ786444 TBF786442:TBF786444 TLB786442:TLB786444 TUX786442:TUX786444 UET786442:UET786444 UOP786442:UOP786444 UYL786442:UYL786444 VIH786442:VIH786444 VSD786442:VSD786444 WBZ786442:WBZ786444 WLV786442:WLV786444 WVR786442:WVR786444 I851977:I851979 JF851978:JF851980 TB851978:TB851980 ACX851978:ACX851980 AMT851978:AMT851980 AWP851978:AWP851980 BGL851978:BGL851980 BQH851978:BQH851980 CAD851978:CAD851980 CJZ851978:CJZ851980 CTV851978:CTV851980 DDR851978:DDR851980 DNN851978:DNN851980 DXJ851978:DXJ851980 EHF851978:EHF851980 ERB851978:ERB851980 FAX851978:FAX851980 FKT851978:FKT851980 FUP851978:FUP851980 GEL851978:GEL851980 GOH851978:GOH851980 GYD851978:GYD851980 HHZ851978:HHZ851980 HRV851978:HRV851980 IBR851978:IBR851980 ILN851978:ILN851980 IVJ851978:IVJ851980 JFF851978:JFF851980 JPB851978:JPB851980 JYX851978:JYX851980 KIT851978:KIT851980 KSP851978:KSP851980 LCL851978:LCL851980 LMH851978:LMH851980 LWD851978:LWD851980 MFZ851978:MFZ851980 MPV851978:MPV851980 MZR851978:MZR851980 NJN851978:NJN851980 NTJ851978:NTJ851980 ODF851978:ODF851980 ONB851978:ONB851980 OWX851978:OWX851980 PGT851978:PGT851980 PQP851978:PQP851980 QAL851978:QAL851980 QKH851978:QKH851980 QUD851978:QUD851980 RDZ851978:RDZ851980 RNV851978:RNV851980 RXR851978:RXR851980 SHN851978:SHN851980 SRJ851978:SRJ851980 TBF851978:TBF851980 TLB851978:TLB851980 TUX851978:TUX851980 UET851978:UET851980 UOP851978:UOP851980 UYL851978:UYL851980 VIH851978:VIH851980 VSD851978:VSD851980 WBZ851978:WBZ851980 WLV851978:WLV851980 WVR851978:WVR851980 I917513:I917515 JF917514:JF917516 TB917514:TB917516 ACX917514:ACX917516 AMT917514:AMT917516 AWP917514:AWP917516 BGL917514:BGL917516 BQH917514:BQH917516 CAD917514:CAD917516 CJZ917514:CJZ917516 CTV917514:CTV917516 DDR917514:DDR917516 DNN917514:DNN917516 DXJ917514:DXJ917516 EHF917514:EHF917516 ERB917514:ERB917516 FAX917514:FAX917516 FKT917514:FKT917516 FUP917514:FUP917516 GEL917514:GEL917516 GOH917514:GOH917516 GYD917514:GYD917516 HHZ917514:HHZ917516 HRV917514:HRV917516 IBR917514:IBR917516 ILN917514:ILN917516 IVJ917514:IVJ917516 JFF917514:JFF917516 JPB917514:JPB917516 JYX917514:JYX917516 KIT917514:KIT917516 KSP917514:KSP917516 LCL917514:LCL917516 LMH917514:LMH917516 LWD917514:LWD917516 MFZ917514:MFZ917516 MPV917514:MPV917516 MZR917514:MZR917516 NJN917514:NJN917516 NTJ917514:NTJ917516 ODF917514:ODF917516 ONB917514:ONB917516 OWX917514:OWX917516 PGT917514:PGT917516 PQP917514:PQP917516 QAL917514:QAL917516 QKH917514:QKH917516 QUD917514:QUD917516 RDZ917514:RDZ917516 RNV917514:RNV917516 RXR917514:RXR917516 SHN917514:SHN917516 SRJ917514:SRJ917516 TBF917514:TBF917516 TLB917514:TLB917516 TUX917514:TUX917516 UET917514:UET917516 UOP917514:UOP917516 UYL917514:UYL917516 VIH917514:VIH917516 VSD917514:VSD917516 WBZ917514:WBZ917516 WLV917514:WLV917516 WVR917514:WVR917516 I983049:I983051 JF983050:JF983052 TB983050:TB983052 ACX983050:ACX983052 AMT983050:AMT983052 AWP983050:AWP983052 BGL983050:BGL983052 BQH983050:BQH983052 CAD983050:CAD983052 CJZ983050:CJZ983052 CTV983050:CTV983052 DDR983050:DDR983052 DNN983050:DNN983052 DXJ983050:DXJ983052 EHF983050:EHF983052 ERB983050:ERB983052 FAX983050:FAX983052 FKT983050:FKT983052 FUP983050:FUP983052 GEL983050:GEL983052 GOH983050:GOH983052 GYD983050:GYD983052 HHZ983050:HHZ983052 HRV983050:HRV983052 IBR983050:IBR983052 ILN983050:ILN983052 IVJ983050:IVJ983052 JFF983050:JFF983052 JPB983050:JPB983052 JYX983050:JYX983052 KIT983050:KIT983052 KSP983050:KSP983052 LCL983050:LCL983052 LMH983050:LMH983052 LWD983050:LWD983052 MFZ983050:MFZ983052 MPV983050:MPV983052 MZR983050:MZR983052 NJN983050:NJN983052 NTJ983050:NTJ983052 ODF983050:ODF983052 ONB983050:ONB983052 OWX983050:OWX983052 PGT983050:PGT983052 PQP983050:PQP983052 QAL983050:QAL983052 QKH983050:QKH983052 QUD983050:QUD983052 RDZ983050:RDZ983052 RNV983050:RNV983052 RXR983050:RXR983052 SHN983050:SHN983052 SRJ983050:SRJ983052 TBF983050:TBF983052 TLB983050:TLB983052 TUX983050:TUX983052 UET983050:UET983052 UOP983050:UOP983052 UYL983050:UYL983052 VIH983050:VIH983052 VSD983050:VSD983052 WBZ983050:WBZ983052 WLV983050:WLV983052 WVR983050:WVR983052 JH46:JH47 TD46:TD47 ACZ46:ACZ47 AMV46:AMV47 AWR46:AWR47 BGN46:BGN47 BQJ46:BQJ47 CAF46:CAF47 CKB46:CKB47 CTX46:CTX47 DDT46:DDT47 DNP46:DNP47 DXL46:DXL47 EHH46:EHH47 ERD46:ERD47 FAZ46:FAZ47 FKV46:FKV47 FUR46:FUR47 GEN46:GEN47 GOJ46:GOJ47 GYF46:GYF47 HIB46:HIB47 HRX46:HRX47 IBT46:IBT47 ILP46:ILP47 IVL46:IVL47 JFH46:JFH47 JPD46:JPD47 JYZ46:JYZ47 KIV46:KIV47 KSR46:KSR47 LCN46:LCN47 LMJ46:LMJ47 LWF46:LWF47 MGB46:MGB47 MPX46:MPX47 MZT46:MZT47 NJP46:NJP47 NTL46:NTL47 ODH46:ODH47 OND46:OND47 OWZ46:OWZ47 PGV46:PGV47 PQR46:PQR47 QAN46:QAN47 QKJ46:QKJ47 QUF46:QUF47 REB46:REB47 RNX46:RNX47 RXT46:RXT47 SHP46:SHP47 SRL46:SRL47 TBH46:TBH47 TLD46:TLD47 TUZ46:TUZ47 UEV46:UEV47 UOR46:UOR47 UYN46:UYN47 VIJ46:VIJ47 VSF46:VSF47 WCB46:WCB47 WLX46:WLX47 WVT46:WVT47 K65581:L65582 JH65582:JH65583 TD65582:TD65583 ACZ65582:ACZ65583 AMV65582:AMV65583 AWR65582:AWR65583 BGN65582:BGN65583 BQJ65582:BQJ65583 CAF65582:CAF65583 CKB65582:CKB65583 CTX65582:CTX65583 DDT65582:DDT65583 DNP65582:DNP65583 DXL65582:DXL65583 EHH65582:EHH65583 ERD65582:ERD65583 FAZ65582:FAZ65583 FKV65582:FKV65583 FUR65582:FUR65583 GEN65582:GEN65583 GOJ65582:GOJ65583 GYF65582:GYF65583 HIB65582:HIB65583 HRX65582:HRX65583 IBT65582:IBT65583 ILP65582:ILP65583 IVL65582:IVL65583 JFH65582:JFH65583 JPD65582:JPD65583 JYZ65582:JYZ65583 KIV65582:KIV65583 KSR65582:KSR65583 LCN65582:LCN65583 LMJ65582:LMJ65583 LWF65582:LWF65583 MGB65582:MGB65583 MPX65582:MPX65583 MZT65582:MZT65583 NJP65582:NJP65583 NTL65582:NTL65583 ODH65582:ODH65583 OND65582:OND65583 OWZ65582:OWZ65583 PGV65582:PGV65583 PQR65582:PQR65583 QAN65582:QAN65583 QKJ65582:QKJ65583 QUF65582:QUF65583 REB65582:REB65583 RNX65582:RNX65583 RXT65582:RXT65583 SHP65582:SHP65583 SRL65582:SRL65583 TBH65582:TBH65583 TLD65582:TLD65583 TUZ65582:TUZ65583 UEV65582:UEV65583 UOR65582:UOR65583 UYN65582:UYN65583 VIJ65582:VIJ65583 VSF65582:VSF65583 WCB65582:WCB65583 WLX65582:WLX65583 WVT65582:WVT65583 K131117:L131118 JH131118:JH131119 TD131118:TD131119 ACZ131118:ACZ131119 AMV131118:AMV131119 AWR131118:AWR131119 BGN131118:BGN131119 BQJ131118:BQJ131119 CAF131118:CAF131119 CKB131118:CKB131119 CTX131118:CTX131119 DDT131118:DDT131119 DNP131118:DNP131119 DXL131118:DXL131119 EHH131118:EHH131119 ERD131118:ERD131119 FAZ131118:FAZ131119 FKV131118:FKV131119 FUR131118:FUR131119 GEN131118:GEN131119 GOJ131118:GOJ131119 GYF131118:GYF131119 HIB131118:HIB131119 HRX131118:HRX131119 IBT131118:IBT131119 ILP131118:ILP131119 IVL131118:IVL131119 JFH131118:JFH131119 JPD131118:JPD131119 JYZ131118:JYZ131119 KIV131118:KIV131119 KSR131118:KSR131119 LCN131118:LCN131119 LMJ131118:LMJ131119 LWF131118:LWF131119 MGB131118:MGB131119 MPX131118:MPX131119 MZT131118:MZT131119 NJP131118:NJP131119 NTL131118:NTL131119 ODH131118:ODH131119 OND131118:OND131119 OWZ131118:OWZ131119 PGV131118:PGV131119 PQR131118:PQR131119 QAN131118:QAN131119 QKJ131118:QKJ131119 QUF131118:QUF131119 REB131118:REB131119 RNX131118:RNX131119 RXT131118:RXT131119 SHP131118:SHP131119 SRL131118:SRL131119 TBH131118:TBH131119 TLD131118:TLD131119 TUZ131118:TUZ131119 UEV131118:UEV131119 UOR131118:UOR131119 UYN131118:UYN131119 VIJ131118:VIJ131119 VSF131118:VSF131119 WCB131118:WCB131119 WLX131118:WLX131119 WVT131118:WVT131119 K196653:L196654 JH196654:JH196655 TD196654:TD196655 ACZ196654:ACZ196655 AMV196654:AMV196655 AWR196654:AWR196655 BGN196654:BGN196655 BQJ196654:BQJ196655 CAF196654:CAF196655 CKB196654:CKB196655 CTX196654:CTX196655 DDT196654:DDT196655 DNP196654:DNP196655 DXL196654:DXL196655 EHH196654:EHH196655 ERD196654:ERD196655 FAZ196654:FAZ196655 FKV196654:FKV196655 FUR196654:FUR196655 GEN196654:GEN196655 GOJ196654:GOJ196655 GYF196654:GYF196655 HIB196654:HIB196655 HRX196654:HRX196655 IBT196654:IBT196655 ILP196654:ILP196655 IVL196654:IVL196655 JFH196654:JFH196655 JPD196654:JPD196655 JYZ196654:JYZ196655 KIV196654:KIV196655 KSR196654:KSR196655 LCN196654:LCN196655 LMJ196654:LMJ196655 LWF196654:LWF196655 MGB196654:MGB196655 MPX196654:MPX196655 MZT196654:MZT196655 NJP196654:NJP196655 NTL196654:NTL196655 ODH196654:ODH196655 OND196654:OND196655 OWZ196654:OWZ196655 PGV196654:PGV196655 PQR196654:PQR196655 QAN196654:QAN196655 QKJ196654:QKJ196655 QUF196654:QUF196655 REB196654:REB196655 RNX196654:RNX196655 RXT196654:RXT196655 SHP196654:SHP196655 SRL196654:SRL196655 TBH196654:TBH196655 TLD196654:TLD196655 TUZ196654:TUZ196655 UEV196654:UEV196655 UOR196654:UOR196655 UYN196654:UYN196655 VIJ196654:VIJ196655 VSF196654:VSF196655 WCB196654:WCB196655 WLX196654:WLX196655 WVT196654:WVT196655 K262189:L262190 JH262190:JH262191 TD262190:TD262191 ACZ262190:ACZ262191 AMV262190:AMV262191 AWR262190:AWR262191 BGN262190:BGN262191 BQJ262190:BQJ262191 CAF262190:CAF262191 CKB262190:CKB262191 CTX262190:CTX262191 DDT262190:DDT262191 DNP262190:DNP262191 DXL262190:DXL262191 EHH262190:EHH262191 ERD262190:ERD262191 FAZ262190:FAZ262191 FKV262190:FKV262191 FUR262190:FUR262191 GEN262190:GEN262191 GOJ262190:GOJ262191 GYF262190:GYF262191 HIB262190:HIB262191 HRX262190:HRX262191 IBT262190:IBT262191 ILP262190:ILP262191 IVL262190:IVL262191 JFH262190:JFH262191 JPD262190:JPD262191 JYZ262190:JYZ262191 KIV262190:KIV262191 KSR262190:KSR262191 LCN262190:LCN262191 LMJ262190:LMJ262191 LWF262190:LWF262191 MGB262190:MGB262191 MPX262190:MPX262191 MZT262190:MZT262191 NJP262190:NJP262191 NTL262190:NTL262191 ODH262190:ODH262191 OND262190:OND262191 OWZ262190:OWZ262191 PGV262190:PGV262191 PQR262190:PQR262191 QAN262190:QAN262191 QKJ262190:QKJ262191 QUF262190:QUF262191 REB262190:REB262191 RNX262190:RNX262191 RXT262190:RXT262191 SHP262190:SHP262191 SRL262190:SRL262191 TBH262190:TBH262191 TLD262190:TLD262191 TUZ262190:TUZ262191 UEV262190:UEV262191 UOR262190:UOR262191 UYN262190:UYN262191 VIJ262190:VIJ262191 VSF262190:VSF262191 WCB262190:WCB262191 WLX262190:WLX262191 WVT262190:WVT262191 K327725:L327726 JH327726:JH327727 TD327726:TD327727 ACZ327726:ACZ327727 AMV327726:AMV327727 AWR327726:AWR327727 BGN327726:BGN327727 BQJ327726:BQJ327727 CAF327726:CAF327727 CKB327726:CKB327727 CTX327726:CTX327727 DDT327726:DDT327727 DNP327726:DNP327727 DXL327726:DXL327727 EHH327726:EHH327727 ERD327726:ERD327727 FAZ327726:FAZ327727 FKV327726:FKV327727 FUR327726:FUR327727 GEN327726:GEN327727 GOJ327726:GOJ327727 GYF327726:GYF327727 HIB327726:HIB327727 HRX327726:HRX327727 IBT327726:IBT327727 ILP327726:ILP327727 IVL327726:IVL327727 JFH327726:JFH327727 JPD327726:JPD327727 JYZ327726:JYZ327727 KIV327726:KIV327727 KSR327726:KSR327727 LCN327726:LCN327727 LMJ327726:LMJ327727 LWF327726:LWF327727 MGB327726:MGB327727 MPX327726:MPX327727 MZT327726:MZT327727 NJP327726:NJP327727 NTL327726:NTL327727 ODH327726:ODH327727 OND327726:OND327727 OWZ327726:OWZ327727 PGV327726:PGV327727 PQR327726:PQR327727 QAN327726:QAN327727 QKJ327726:QKJ327727 QUF327726:QUF327727 REB327726:REB327727 RNX327726:RNX327727 RXT327726:RXT327727 SHP327726:SHP327727 SRL327726:SRL327727 TBH327726:TBH327727 TLD327726:TLD327727 TUZ327726:TUZ327727 UEV327726:UEV327727 UOR327726:UOR327727 UYN327726:UYN327727 VIJ327726:VIJ327727 VSF327726:VSF327727 WCB327726:WCB327727 WLX327726:WLX327727 WVT327726:WVT327727 K393261:L393262 JH393262:JH393263 TD393262:TD393263 ACZ393262:ACZ393263 AMV393262:AMV393263 AWR393262:AWR393263 BGN393262:BGN393263 BQJ393262:BQJ393263 CAF393262:CAF393263 CKB393262:CKB393263 CTX393262:CTX393263 DDT393262:DDT393263 DNP393262:DNP393263 DXL393262:DXL393263 EHH393262:EHH393263 ERD393262:ERD393263 FAZ393262:FAZ393263 FKV393262:FKV393263 FUR393262:FUR393263 GEN393262:GEN393263 GOJ393262:GOJ393263 GYF393262:GYF393263 HIB393262:HIB393263 HRX393262:HRX393263 IBT393262:IBT393263 ILP393262:ILP393263 IVL393262:IVL393263 JFH393262:JFH393263 JPD393262:JPD393263 JYZ393262:JYZ393263 KIV393262:KIV393263 KSR393262:KSR393263 LCN393262:LCN393263 LMJ393262:LMJ393263 LWF393262:LWF393263 MGB393262:MGB393263 MPX393262:MPX393263 MZT393262:MZT393263 NJP393262:NJP393263 NTL393262:NTL393263 ODH393262:ODH393263 OND393262:OND393263 OWZ393262:OWZ393263 PGV393262:PGV393263 PQR393262:PQR393263 QAN393262:QAN393263 QKJ393262:QKJ393263 QUF393262:QUF393263 REB393262:REB393263 RNX393262:RNX393263 RXT393262:RXT393263 SHP393262:SHP393263 SRL393262:SRL393263 TBH393262:TBH393263 TLD393262:TLD393263 TUZ393262:TUZ393263 UEV393262:UEV393263 UOR393262:UOR393263 UYN393262:UYN393263 VIJ393262:VIJ393263 VSF393262:VSF393263 WCB393262:WCB393263 WLX393262:WLX393263 WVT393262:WVT393263 K458797:L458798 JH458798:JH458799 TD458798:TD458799 ACZ458798:ACZ458799 AMV458798:AMV458799 AWR458798:AWR458799 BGN458798:BGN458799 BQJ458798:BQJ458799 CAF458798:CAF458799 CKB458798:CKB458799 CTX458798:CTX458799 DDT458798:DDT458799 DNP458798:DNP458799 DXL458798:DXL458799 EHH458798:EHH458799 ERD458798:ERD458799 FAZ458798:FAZ458799 FKV458798:FKV458799 FUR458798:FUR458799 GEN458798:GEN458799 GOJ458798:GOJ458799 GYF458798:GYF458799 HIB458798:HIB458799 HRX458798:HRX458799 IBT458798:IBT458799 ILP458798:ILP458799 IVL458798:IVL458799 JFH458798:JFH458799 JPD458798:JPD458799 JYZ458798:JYZ458799 KIV458798:KIV458799 KSR458798:KSR458799 LCN458798:LCN458799 LMJ458798:LMJ458799 LWF458798:LWF458799 MGB458798:MGB458799 MPX458798:MPX458799 MZT458798:MZT458799 NJP458798:NJP458799 NTL458798:NTL458799 ODH458798:ODH458799 OND458798:OND458799 OWZ458798:OWZ458799 PGV458798:PGV458799 PQR458798:PQR458799 QAN458798:QAN458799 QKJ458798:QKJ458799 QUF458798:QUF458799 REB458798:REB458799 RNX458798:RNX458799 RXT458798:RXT458799 SHP458798:SHP458799 SRL458798:SRL458799 TBH458798:TBH458799 TLD458798:TLD458799 TUZ458798:TUZ458799 UEV458798:UEV458799 UOR458798:UOR458799 UYN458798:UYN458799 VIJ458798:VIJ458799 VSF458798:VSF458799 WCB458798:WCB458799 WLX458798:WLX458799 WVT458798:WVT458799 K524333:L524334 JH524334:JH524335 TD524334:TD524335 ACZ524334:ACZ524335 AMV524334:AMV524335 AWR524334:AWR524335 BGN524334:BGN524335 BQJ524334:BQJ524335 CAF524334:CAF524335 CKB524334:CKB524335 CTX524334:CTX524335 DDT524334:DDT524335 DNP524334:DNP524335 DXL524334:DXL524335 EHH524334:EHH524335 ERD524334:ERD524335 FAZ524334:FAZ524335 FKV524334:FKV524335 FUR524334:FUR524335 GEN524334:GEN524335 GOJ524334:GOJ524335 GYF524334:GYF524335 HIB524334:HIB524335 HRX524334:HRX524335 IBT524334:IBT524335 ILP524334:ILP524335 IVL524334:IVL524335 JFH524334:JFH524335 JPD524334:JPD524335 JYZ524334:JYZ524335 KIV524334:KIV524335 KSR524334:KSR524335 LCN524334:LCN524335 LMJ524334:LMJ524335 LWF524334:LWF524335 MGB524334:MGB524335 MPX524334:MPX524335 MZT524334:MZT524335 NJP524334:NJP524335 NTL524334:NTL524335 ODH524334:ODH524335 OND524334:OND524335 OWZ524334:OWZ524335 PGV524334:PGV524335 PQR524334:PQR524335 QAN524334:QAN524335 QKJ524334:QKJ524335 QUF524334:QUF524335 REB524334:REB524335 RNX524334:RNX524335 RXT524334:RXT524335 SHP524334:SHP524335 SRL524334:SRL524335 TBH524334:TBH524335 TLD524334:TLD524335 TUZ524334:TUZ524335 UEV524334:UEV524335 UOR524334:UOR524335 UYN524334:UYN524335 VIJ524334:VIJ524335 VSF524334:VSF524335 WCB524334:WCB524335 WLX524334:WLX524335 WVT524334:WVT524335 K589869:L589870 JH589870:JH589871 TD589870:TD589871 ACZ589870:ACZ589871 AMV589870:AMV589871 AWR589870:AWR589871 BGN589870:BGN589871 BQJ589870:BQJ589871 CAF589870:CAF589871 CKB589870:CKB589871 CTX589870:CTX589871 DDT589870:DDT589871 DNP589870:DNP589871 DXL589870:DXL589871 EHH589870:EHH589871 ERD589870:ERD589871 FAZ589870:FAZ589871 FKV589870:FKV589871 FUR589870:FUR589871 GEN589870:GEN589871 GOJ589870:GOJ589871 GYF589870:GYF589871 HIB589870:HIB589871 HRX589870:HRX589871 IBT589870:IBT589871 ILP589870:ILP589871 IVL589870:IVL589871 JFH589870:JFH589871 JPD589870:JPD589871 JYZ589870:JYZ589871 KIV589870:KIV589871 KSR589870:KSR589871 LCN589870:LCN589871 LMJ589870:LMJ589871 LWF589870:LWF589871 MGB589870:MGB589871 MPX589870:MPX589871 MZT589870:MZT589871 NJP589870:NJP589871 NTL589870:NTL589871 ODH589870:ODH589871 OND589870:OND589871 OWZ589870:OWZ589871 PGV589870:PGV589871 PQR589870:PQR589871 QAN589870:QAN589871 QKJ589870:QKJ589871 QUF589870:QUF589871 REB589870:REB589871 RNX589870:RNX589871 RXT589870:RXT589871 SHP589870:SHP589871 SRL589870:SRL589871 TBH589870:TBH589871 TLD589870:TLD589871 TUZ589870:TUZ589871 UEV589870:UEV589871 UOR589870:UOR589871 UYN589870:UYN589871 VIJ589870:VIJ589871 VSF589870:VSF589871 WCB589870:WCB589871 WLX589870:WLX589871 WVT589870:WVT589871 K655405:L655406 JH655406:JH655407 TD655406:TD655407 ACZ655406:ACZ655407 AMV655406:AMV655407 AWR655406:AWR655407 BGN655406:BGN655407 BQJ655406:BQJ655407 CAF655406:CAF655407 CKB655406:CKB655407 CTX655406:CTX655407 DDT655406:DDT655407 DNP655406:DNP655407 DXL655406:DXL655407 EHH655406:EHH655407 ERD655406:ERD655407 FAZ655406:FAZ655407 FKV655406:FKV655407 FUR655406:FUR655407 GEN655406:GEN655407 GOJ655406:GOJ655407 GYF655406:GYF655407 HIB655406:HIB655407 HRX655406:HRX655407 IBT655406:IBT655407 ILP655406:ILP655407 IVL655406:IVL655407 JFH655406:JFH655407 JPD655406:JPD655407 JYZ655406:JYZ655407 KIV655406:KIV655407 KSR655406:KSR655407 LCN655406:LCN655407 LMJ655406:LMJ655407 LWF655406:LWF655407 MGB655406:MGB655407 MPX655406:MPX655407 MZT655406:MZT655407 NJP655406:NJP655407 NTL655406:NTL655407 ODH655406:ODH655407 OND655406:OND655407 OWZ655406:OWZ655407 PGV655406:PGV655407 PQR655406:PQR655407 QAN655406:QAN655407 QKJ655406:QKJ655407 QUF655406:QUF655407 REB655406:REB655407 RNX655406:RNX655407 RXT655406:RXT655407 SHP655406:SHP655407 SRL655406:SRL655407 TBH655406:TBH655407 TLD655406:TLD655407 TUZ655406:TUZ655407 UEV655406:UEV655407 UOR655406:UOR655407 UYN655406:UYN655407 VIJ655406:VIJ655407 VSF655406:VSF655407 WCB655406:WCB655407 WLX655406:WLX655407 WVT655406:WVT655407 K720941:L720942 JH720942:JH720943 TD720942:TD720943 ACZ720942:ACZ720943 AMV720942:AMV720943 AWR720942:AWR720943 BGN720942:BGN720943 BQJ720942:BQJ720943 CAF720942:CAF720943 CKB720942:CKB720943 CTX720942:CTX720943 DDT720942:DDT720943 DNP720942:DNP720943 DXL720942:DXL720943 EHH720942:EHH720943 ERD720942:ERD720943 FAZ720942:FAZ720943 FKV720942:FKV720943 FUR720942:FUR720943 GEN720942:GEN720943 GOJ720942:GOJ720943 GYF720942:GYF720943 HIB720942:HIB720943 HRX720942:HRX720943 IBT720942:IBT720943 ILP720942:ILP720943 IVL720942:IVL720943 JFH720942:JFH720943 JPD720942:JPD720943 JYZ720942:JYZ720943 KIV720942:KIV720943 KSR720942:KSR720943 LCN720942:LCN720943 LMJ720942:LMJ720943 LWF720942:LWF720943 MGB720942:MGB720943 MPX720942:MPX720943 MZT720942:MZT720943 NJP720942:NJP720943 NTL720942:NTL720943 ODH720942:ODH720943 OND720942:OND720943 OWZ720942:OWZ720943 PGV720942:PGV720943 PQR720942:PQR720943 QAN720942:QAN720943 QKJ720942:QKJ720943 QUF720942:QUF720943 REB720942:REB720943 RNX720942:RNX720943 RXT720942:RXT720943 SHP720942:SHP720943 SRL720942:SRL720943 TBH720942:TBH720943 TLD720942:TLD720943 TUZ720942:TUZ720943 UEV720942:UEV720943 UOR720942:UOR720943 UYN720942:UYN720943 VIJ720942:VIJ720943 VSF720942:VSF720943 WCB720942:WCB720943 WLX720942:WLX720943 WVT720942:WVT720943 K786477:L786478 JH786478:JH786479 TD786478:TD786479 ACZ786478:ACZ786479 AMV786478:AMV786479 AWR786478:AWR786479 BGN786478:BGN786479 BQJ786478:BQJ786479 CAF786478:CAF786479 CKB786478:CKB786479 CTX786478:CTX786479 DDT786478:DDT786479 DNP786478:DNP786479 DXL786478:DXL786479 EHH786478:EHH786479 ERD786478:ERD786479 FAZ786478:FAZ786479 FKV786478:FKV786479 FUR786478:FUR786479 GEN786478:GEN786479 GOJ786478:GOJ786479 GYF786478:GYF786479 HIB786478:HIB786479 HRX786478:HRX786479 IBT786478:IBT786479 ILP786478:ILP786479 IVL786478:IVL786479 JFH786478:JFH786479 JPD786478:JPD786479 JYZ786478:JYZ786479 KIV786478:KIV786479 KSR786478:KSR786479 LCN786478:LCN786479 LMJ786478:LMJ786479 LWF786478:LWF786479 MGB786478:MGB786479 MPX786478:MPX786479 MZT786478:MZT786479 NJP786478:NJP786479 NTL786478:NTL786479 ODH786478:ODH786479 OND786478:OND786479 OWZ786478:OWZ786479 PGV786478:PGV786479 PQR786478:PQR786479 QAN786478:QAN786479 QKJ786478:QKJ786479 QUF786478:QUF786479 REB786478:REB786479 RNX786478:RNX786479 RXT786478:RXT786479 SHP786478:SHP786479 SRL786478:SRL786479 TBH786478:TBH786479 TLD786478:TLD786479 TUZ786478:TUZ786479 UEV786478:UEV786479 UOR786478:UOR786479 UYN786478:UYN786479 VIJ786478:VIJ786479 VSF786478:VSF786479 WCB786478:WCB786479 WLX786478:WLX786479 WVT786478:WVT786479 K852013:L852014 JH852014:JH852015 TD852014:TD852015 ACZ852014:ACZ852015 AMV852014:AMV852015 AWR852014:AWR852015 BGN852014:BGN852015 BQJ852014:BQJ852015 CAF852014:CAF852015 CKB852014:CKB852015 CTX852014:CTX852015 DDT852014:DDT852015 DNP852014:DNP852015 DXL852014:DXL852015 EHH852014:EHH852015 ERD852014:ERD852015 FAZ852014:FAZ852015 FKV852014:FKV852015 FUR852014:FUR852015 GEN852014:GEN852015 GOJ852014:GOJ852015 GYF852014:GYF852015 HIB852014:HIB852015 HRX852014:HRX852015 IBT852014:IBT852015 ILP852014:ILP852015 IVL852014:IVL852015 JFH852014:JFH852015 JPD852014:JPD852015 JYZ852014:JYZ852015 KIV852014:KIV852015 KSR852014:KSR852015 LCN852014:LCN852015 LMJ852014:LMJ852015 LWF852014:LWF852015 MGB852014:MGB852015 MPX852014:MPX852015 MZT852014:MZT852015 NJP852014:NJP852015 NTL852014:NTL852015 ODH852014:ODH852015 OND852014:OND852015 OWZ852014:OWZ852015 PGV852014:PGV852015 PQR852014:PQR852015 QAN852014:QAN852015 QKJ852014:QKJ852015 QUF852014:QUF852015 REB852014:REB852015 RNX852014:RNX852015 RXT852014:RXT852015 SHP852014:SHP852015 SRL852014:SRL852015 TBH852014:TBH852015 TLD852014:TLD852015 TUZ852014:TUZ852015 UEV852014:UEV852015 UOR852014:UOR852015 UYN852014:UYN852015 VIJ852014:VIJ852015 VSF852014:VSF852015 WCB852014:WCB852015 WLX852014:WLX852015 WVT852014:WVT852015 K917549:L917550 JH917550:JH917551 TD917550:TD917551 ACZ917550:ACZ917551 AMV917550:AMV917551 AWR917550:AWR917551 BGN917550:BGN917551 BQJ917550:BQJ917551 CAF917550:CAF917551 CKB917550:CKB917551 CTX917550:CTX917551 DDT917550:DDT917551 DNP917550:DNP917551 DXL917550:DXL917551 EHH917550:EHH917551 ERD917550:ERD917551 FAZ917550:FAZ917551 FKV917550:FKV917551 FUR917550:FUR917551 GEN917550:GEN917551 GOJ917550:GOJ917551 GYF917550:GYF917551 HIB917550:HIB917551 HRX917550:HRX917551 IBT917550:IBT917551 ILP917550:ILP917551 IVL917550:IVL917551 JFH917550:JFH917551 JPD917550:JPD917551 JYZ917550:JYZ917551 KIV917550:KIV917551 KSR917550:KSR917551 LCN917550:LCN917551 LMJ917550:LMJ917551 LWF917550:LWF917551 MGB917550:MGB917551 MPX917550:MPX917551 MZT917550:MZT917551 NJP917550:NJP917551 NTL917550:NTL917551 ODH917550:ODH917551 OND917550:OND917551 OWZ917550:OWZ917551 PGV917550:PGV917551 PQR917550:PQR917551 QAN917550:QAN917551 QKJ917550:QKJ917551 QUF917550:QUF917551 REB917550:REB917551 RNX917550:RNX917551 RXT917550:RXT917551 SHP917550:SHP917551 SRL917550:SRL917551 TBH917550:TBH917551 TLD917550:TLD917551 TUZ917550:TUZ917551 UEV917550:UEV917551 UOR917550:UOR917551 UYN917550:UYN917551 VIJ917550:VIJ917551 VSF917550:VSF917551 WCB917550:WCB917551 WLX917550:WLX917551 WVT917550:WVT917551 K983085:L983086 JH983086:JH983087 TD983086:TD983087 ACZ983086:ACZ983087 AMV983086:AMV983087 AWR983086:AWR983087 BGN983086:BGN983087 BQJ983086:BQJ983087 CAF983086:CAF983087 CKB983086:CKB983087 CTX983086:CTX983087 DDT983086:DDT983087 DNP983086:DNP983087 DXL983086:DXL983087 EHH983086:EHH983087 ERD983086:ERD983087 FAZ983086:FAZ983087 FKV983086:FKV983087 FUR983086:FUR983087 GEN983086:GEN983087 GOJ983086:GOJ983087 GYF983086:GYF983087 HIB983086:HIB983087 HRX983086:HRX983087 IBT983086:IBT983087 ILP983086:ILP983087 IVL983086:IVL983087 JFH983086:JFH983087 JPD983086:JPD983087 JYZ983086:JYZ983087 KIV983086:KIV983087 KSR983086:KSR983087 LCN983086:LCN983087 LMJ983086:LMJ983087 LWF983086:LWF983087 MGB983086:MGB983087 MPX983086:MPX983087 MZT983086:MZT983087 NJP983086:NJP983087 NTL983086:NTL983087 ODH983086:ODH983087 OND983086:OND983087 OWZ983086:OWZ983087 PGV983086:PGV983087 PQR983086:PQR983087 QAN983086:QAN983087 QKJ983086:QKJ983087 QUF983086:QUF983087 REB983086:REB983087 RNX983086:RNX983087 RXT983086:RXT983087 SHP983086:SHP983087 SRL983086:SRL983087 TBH983086:TBH983087 TLD983086:TLD983087 TUZ983086:TUZ983087 UEV983086:UEV983087 UOR983086:UOR983087 UYN983086:UYN983087 VIJ983086:VIJ983087 VSF983086:VSF983087 WCB983086:WCB983087 WLX983086:WLX983087 E50:G50 K50:N50 E42:F42 M42:N42 E46:G46 H41 L41:L42 I7:I9 I4 F17 K45:L45 K46:N46 E7:E17 G7:G17 F7:F14 E23:E40 H30 C29 F31:F40 L32:N40 JH35:JH43 E22:G22 WVO22:WVO40 WLS22:WLS40 WBW22:WBW40 VSA22:VSA40 VIE22:VIE40 UYI22:UYI40 UOM22:UOM40 UEQ22:UEQ40 TUU22:TUU40 TKY22:TKY40 TBC22:TBC40 SRG22:SRG40 SHK22:SHK40 RXO22:RXO40 RNS22:RNS40 RDW22:RDW40 QUA22:QUA40 QKE22:QKE40 QAI22:QAI40 PQM22:PQM40 PGQ22:PGQ40 OWU22:OWU40 OMY22:OMY40 ODC22:ODC40 NTG22:NTG40 NJK22:NJK40 MZO22:MZO40 MPS22:MPS40 MFW22:MFW40 LWA22:LWA40 LME22:LME40 LCI22:LCI40 KSM22:KSM40 KIQ22:KIQ40 JYU22:JYU40 JOY22:JOY40 JFC22:JFC40 IVG22:IVG40 ILK22:ILK40 IBO22:IBO40 HRS22:HRS40 HHW22:HHW40 GYA22:GYA40 GOE22:GOE40 GEI22:GEI40 FUM22:FUM40 FKQ22:FKQ40 FAU22:FAU40 EQY22:EQY40 EHC22:EHC40 DXG22:DXG40 DNK22:DNK40 DDO22:DDO40 CTS22:CTS40 CJW22:CJW40 CAA22:CAA40 BQE22:BQE40 BGI22:BGI40 AWM22:AWM40 AMQ22:AMQ40 ACU22:ACU40 SY22:SY40 JC22:JC40 JD22:JD47 SZ22:SZ47 ACV22:ACV47 AMR22:AMR47 AWN22:AWN47 BGJ22:BGJ47 BQF22:BQF47 CAB22:CAB47 CJX22:CJX47 CTT22:CTT47 DDP22:DDP47 DNL22:DNL47 DXH22:DXH47 EHD22:EHD47 EQZ22:EQZ47 FAV22:FAV47 FKR22:FKR47 FUN22:FUN47 GEJ22:GEJ47 GOF22:GOF47 GYB22:GYB47 HHX22:HHX47 HRT22:HRT47 IBP22:IBP47 ILL22:ILL47 IVH22:IVH47 JFD22:JFD47 JOZ22:JOZ47 JYV22:JYV47 KIR22:KIR47 KSN22:KSN47 LCJ22:LCJ47 LMF22:LMF47 LWB22:LWB47 MFX22:MFX47 MPT22:MPT47 MZP22:MZP47 NJL22:NJL47 NTH22:NTH47 ODD22:ODD47 OMZ22:OMZ47 OWV22:OWV47 PGR22:PGR47 PQN22:PQN47 QAJ22:QAJ47 QKF22:QKF47 QUB22:QUB47 RDX22:RDX47 RNT22:RNT47 RXP22:RXP47 SHL22:SHL47 SRH22:SRH47 TBD22:TBD47 TKZ22:TKZ47 TUV22:TUV47 UER22:UER47 UON22:UON47 UYJ22:UYJ47 VIF22:VIF47 VSB22:VSB47 WBX22:WBX47 WLT22:WLT47 WVP22:WVP47 WVN22:WVN41 WLR22:WLR41 WBV22:WBV41 VRZ22:VRZ41 VID22:VID41 UYH22:UYH41 UOL22:UOL41 UEP22:UEP41 TUT22:TUT41 TKX22:TKX41 TBB22:TBB41 SRF22:SRF41 SHJ22:SHJ41 RXN22:RXN41 RNR22:RNR41 RDV22:RDV41 QTZ22:QTZ41 QKD22:QKD41 QAH22:QAH41 PQL22:PQL41 PGP22:PGP41 OWT22:OWT41 OMX22:OMX41 ODB22:ODB41 NTF22:NTF41 NJJ22:NJJ41 MZN22:MZN41 MPR22:MPR41 MFV22:MFV41 LVZ22:LVZ41 LMD22:LMD41 LCH22:LCH41 KSL22:KSL41 KIP22:KIP41 JYT22:JYT41 JOX22:JOX41 JFB22:JFB41 IVF22:IVF41 ILJ22:ILJ41 IBN22:IBN41 HRR22:HRR41 HHV22:HHV41 GXZ22:GXZ41 GOD22:GOD41 GEH22:GEH41 FUL22:FUL41 FKP22:FKP41 FAT22:FAT41 EQX22:EQX41 EHB22:EHB41 DXF22:DXF41 DNJ22:DNJ41 DDN22:DDN41 CTR22:CTR41 CJV22:CJV41 BZZ22:BZZ41 BQD22:BQD41 BGH22:BGH41 AWL22:AWL41 AMP22:AMP41 ACT22:ACT41 SX22:SX41 JB22:JB41 G23:G45 TD35:TD43 WVT35:WVT43 WLX35:WLX43 WCB35:WCB43 VSF35:VSF43 VIJ35:VIJ43 UYN35:UYN43 UOR35:UOR43 UEV35:UEV43 TUZ35:TUZ43 TLD35:TLD43 TBH35:TBH43 SRL35:SRL43 SHP35:SHP43 RXT35:RXT43 RNX35:RNX43 REB35:REB43 QUF35:QUF43 QKJ35:QKJ43 QAN35:QAN43 PQR35:PQR43 PGV35:PGV43 OWZ35:OWZ43 OND35:OND43 ODH35:ODH43 NTL35:NTL43 NJP35:NJP43 MZT35:MZT43 MPX35:MPX43 MGB35:MGB43 LWF35:LWF43 LMJ35:LMJ43 LCN35:LCN43 KSR35:KSR43 KIV35:KIV43 JYZ35:JYZ43 JPD35:JPD43 JFH35:JFH43 IVL35:IVL43 ILP35:ILP43 IBT35:IBT43 HRX35:HRX43 HIB35:HIB43 GYF35:GYF43 GOJ35:GOJ43 GEN35:GEN43 FUR35:FUR43 FKV35:FKV43 FAZ35:FAZ43 ERD35:ERD43 EHH35:EHH43 DXL35:DXL43 DNP35:DNP43 DDT35:DDT43 CTX35:CTX43 CKB35:CKB43 CAF35:CAF43 BQJ35:BQJ43 BGN35:BGN43 AWR35:AWR43 AMV35:AMV43 ACZ35:ACZ43 K32:K42 H27</xm:sqref>
        </x14:dataValidation>
        <x14:dataValidation imeMode="off" allowBlank="1" showInputMessage="1" showErrorMessage="1" xr:uid="{00000000-0002-0000-0700-000001000000}">
          <xm:sqref>JF14:JF18 TB14:TB18 ACX14:ACX18 AMT14:AMT18 AWP14:AWP18 BGL14:BGL18 BQH14:BQH18 CAD14:CAD18 CJZ14:CJZ18 CTV14:CTV18 DDR14:DDR18 DNN14:DNN18 DXJ14:DXJ18 EHF14:EHF18 ERB14:ERB18 FAX14:FAX18 FKT14:FKT18 FUP14:FUP18 GEL14:GEL18 GOH14:GOH18 GYD14:GYD18 HHZ14:HHZ18 HRV14:HRV18 IBR14:IBR18 ILN14:ILN18 IVJ14:IVJ18 JFF14:JFF18 JPB14:JPB18 JYX14:JYX18 KIT14:KIT18 KSP14:KSP18 LCL14:LCL18 LMH14:LMH18 LWD14:LWD18 MFZ14:MFZ18 MPV14:MPV18 MZR14:MZR18 NJN14:NJN18 NTJ14:NTJ18 ODF14:ODF18 ONB14:ONB18 OWX14:OWX18 PGT14:PGT18 PQP14:PQP18 QAL14:QAL18 QKH14:QKH18 QUD14:QUD18 RDZ14:RDZ18 RNV14:RNV18 RXR14:RXR18 SHN14:SHN18 SRJ14:SRJ18 TBF14:TBF18 TLB14:TLB18 TUX14:TUX18 UET14:UET18 UOP14:UOP18 UYL14:UYL18 VIH14:VIH18 VSD14:VSD18 WBZ14:WBZ18 WLV14:WLV18 WVR14:WVR18 I65552:I65554 JF65553:JF65555 TB65553:TB65555 ACX65553:ACX65555 AMT65553:AMT65555 AWP65553:AWP65555 BGL65553:BGL65555 BQH65553:BQH65555 CAD65553:CAD65555 CJZ65553:CJZ65555 CTV65553:CTV65555 DDR65553:DDR65555 DNN65553:DNN65555 DXJ65553:DXJ65555 EHF65553:EHF65555 ERB65553:ERB65555 FAX65553:FAX65555 FKT65553:FKT65555 FUP65553:FUP65555 GEL65553:GEL65555 GOH65553:GOH65555 GYD65553:GYD65555 HHZ65553:HHZ65555 HRV65553:HRV65555 IBR65553:IBR65555 ILN65553:ILN65555 IVJ65553:IVJ65555 JFF65553:JFF65555 JPB65553:JPB65555 JYX65553:JYX65555 KIT65553:KIT65555 KSP65553:KSP65555 LCL65553:LCL65555 LMH65553:LMH65555 LWD65553:LWD65555 MFZ65553:MFZ65555 MPV65553:MPV65555 MZR65553:MZR65555 NJN65553:NJN65555 NTJ65553:NTJ65555 ODF65553:ODF65555 ONB65553:ONB65555 OWX65553:OWX65555 PGT65553:PGT65555 PQP65553:PQP65555 QAL65553:QAL65555 QKH65553:QKH65555 QUD65553:QUD65555 RDZ65553:RDZ65555 RNV65553:RNV65555 RXR65553:RXR65555 SHN65553:SHN65555 SRJ65553:SRJ65555 TBF65553:TBF65555 TLB65553:TLB65555 TUX65553:TUX65555 UET65553:UET65555 UOP65553:UOP65555 UYL65553:UYL65555 VIH65553:VIH65555 VSD65553:VSD65555 WBZ65553:WBZ65555 WLV65553:WLV65555 WVR65553:WVR65555 I131088:I131090 JF131089:JF131091 TB131089:TB131091 ACX131089:ACX131091 AMT131089:AMT131091 AWP131089:AWP131091 BGL131089:BGL131091 BQH131089:BQH131091 CAD131089:CAD131091 CJZ131089:CJZ131091 CTV131089:CTV131091 DDR131089:DDR131091 DNN131089:DNN131091 DXJ131089:DXJ131091 EHF131089:EHF131091 ERB131089:ERB131091 FAX131089:FAX131091 FKT131089:FKT131091 FUP131089:FUP131091 GEL131089:GEL131091 GOH131089:GOH131091 GYD131089:GYD131091 HHZ131089:HHZ131091 HRV131089:HRV131091 IBR131089:IBR131091 ILN131089:ILN131091 IVJ131089:IVJ131091 JFF131089:JFF131091 JPB131089:JPB131091 JYX131089:JYX131091 KIT131089:KIT131091 KSP131089:KSP131091 LCL131089:LCL131091 LMH131089:LMH131091 LWD131089:LWD131091 MFZ131089:MFZ131091 MPV131089:MPV131091 MZR131089:MZR131091 NJN131089:NJN131091 NTJ131089:NTJ131091 ODF131089:ODF131091 ONB131089:ONB131091 OWX131089:OWX131091 PGT131089:PGT131091 PQP131089:PQP131091 QAL131089:QAL131091 QKH131089:QKH131091 QUD131089:QUD131091 RDZ131089:RDZ131091 RNV131089:RNV131091 RXR131089:RXR131091 SHN131089:SHN131091 SRJ131089:SRJ131091 TBF131089:TBF131091 TLB131089:TLB131091 TUX131089:TUX131091 UET131089:UET131091 UOP131089:UOP131091 UYL131089:UYL131091 VIH131089:VIH131091 VSD131089:VSD131091 WBZ131089:WBZ131091 WLV131089:WLV131091 WVR131089:WVR131091 I196624:I196626 JF196625:JF196627 TB196625:TB196627 ACX196625:ACX196627 AMT196625:AMT196627 AWP196625:AWP196627 BGL196625:BGL196627 BQH196625:BQH196627 CAD196625:CAD196627 CJZ196625:CJZ196627 CTV196625:CTV196627 DDR196625:DDR196627 DNN196625:DNN196627 DXJ196625:DXJ196627 EHF196625:EHF196627 ERB196625:ERB196627 FAX196625:FAX196627 FKT196625:FKT196627 FUP196625:FUP196627 GEL196625:GEL196627 GOH196625:GOH196627 GYD196625:GYD196627 HHZ196625:HHZ196627 HRV196625:HRV196627 IBR196625:IBR196627 ILN196625:ILN196627 IVJ196625:IVJ196627 JFF196625:JFF196627 JPB196625:JPB196627 JYX196625:JYX196627 KIT196625:KIT196627 KSP196625:KSP196627 LCL196625:LCL196627 LMH196625:LMH196627 LWD196625:LWD196627 MFZ196625:MFZ196627 MPV196625:MPV196627 MZR196625:MZR196627 NJN196625:NJN196627 NTJ196625:NTJ196627 ODF196625:ODF196627 ONB196625:ONB196627 OWX196625:OWX196627 PGT196625:PGT196627 PQP196625:PQP196627 QAL196625:QAL196627 QKH196625:QKH196627 QUD196625:QUD196627 RDZ196625:RDZ196627 RNV196625:RNV196627 RXR196625:RXR196627 SHN196625:SHN196627 SRJ196625:SRJ196627 TBF196625:TBF196627 TLB196625:TLB196627 TUX196625:TUX196627 UET196625:UET196627 UOP196625:UOP196627 UYL196625:UYL196627 VIH196625:VIH196627 VSD196625:VSD196627 WBZ196625:WBZ196627 WLV196625:WLV196627 WVR196625:WVR196627 I262160:I262162 JF262161:JF262163 TB262161:TB262163 ACX262161:ACX262163 AMT262161:AMT262163 AWP262161:AWP262163 BGL262161:BGL262163 BQH262161:BQH262163 CAD262161:CAD262163 CJZ262161:CJZ262163 CTV262161:CTV262163 DDR262161:DDR262163 DNN262161:DNN262163 DXJ262161:DXJ262163 EHF262161:EHF262163 ERB262161:ERB262163 FAX262161:FAX262163 FKT262161:FKT262163 FUP262161:FUP262163 GEL262161:GEL262163 GOH262161:GOH262163 GYD262161:GYD262163 HHZ262161:HHZ262163 HRV262161:HRV262163 IBR262161:IBR262163 ILN262161:ILN262163 IVJ262161:IVJ262163 JFF262161:JFF262163 JPB262161:JPB262163 JYX262161:JYX262163 KIT262161:KIT262163 KSP262161:KSP262163 LCL262161:LCL262163 LMH262161:LMH262163 LWD262161:LWD262163 MFZ262161:MFZ262163 MPV262161:MPV262163 MZR262161:MZR262163 NJN262161:NJN262163 NTJ262161:NTJ262163 ODF262161:ODF262163 ONB262161:ONB262163 OWX262161:OWX262163 PGT262161:PGT262163 PQP262161:PQP262163 QAL262161:QAL262163 QKH262161:QKH262163 QUD262161:QUD262163 RDZ262161:RDZ262163 RNV262161:RNV262163 RXR262161:RXR262163 SHN262161:SHN262163 SRJ262161:SRJ262163 TBF262161:TBF262163 TLB262161:TLB262163 TUX262161:TUX262163 UET262161:UET262163 UOP262161:UOP262163 UYL262161:UYL262163 VIH262161:VIH262163 VSD262161:VSD262163 WBZ262161:WBZ262163 WLV262161:WLV262163 WVR262161:WVR262163 I327696:I327698 JF327697:JF327699 TB327697:TB327699 ACX327697:ACX327699 AMT327697:AMT327699 AWP327697:AWP327699 BGL327697:BGL327699 BQH327697:BQH327699 CAD327697:CAD327699 CJZ327697:CJZ327699 CTV327697:CTV327699 DDR327697:DDR327699 DNN327697:DNN327699 DXJ327697:DXJ327699 EHF327697:EHF327699 ERB327697:ERB327699 FAX327697:FAX327699 FKT327697:FKT327699 FUP327697:FUP327699 GEL327697:GEL327699 GOH327697:GOH327699 GYD327697:GYD327699 HHZ327697:HHZ327699 HRV327697:HRV327699 IBR327697:IBR327699 ILN327697:ILN327699 IVJ327697:IVJ327699 JFF327697:JFF327699 JPB327697:JPB327699 JYX327697:JYX327699 KIT327697:KIT327699 KSP327697:KSP327699 LCL327697:LCL327699 LMH327697:LMH327699 LWD327697:LWD327699 MFZ327697:MFZ327699 MPV327697:MPV327699 MZR327697:MZR327699 NJN327697:NJN327699 NTJ327697:NTJ327699 ODF327697:ODF327699 ONB327697:ONB327699 OWX327697:OWX327699 PGT327697:PGT327699 PQP327697:PQP327699 QAL327697:QAL327699 QKH327697:QKH327699 QUD327697:QUD327699 RDZ327697:RDZ327699 RNV327697:RNV327699 RXR327697:RXR327699 SHN327697:SHN327699 SRJ327697:SRJ327699 TBF327697:TBF327699 TLB327697:TLB327699 TUX327697:TUX327699 UET327697:UET327699 UOP327697:UOP327699 UYL327697:UYL327699 VIH327697:VIH327699 VSD327697:VSD327699 WBZ327697:WBZ327699 WLV327697:WLV327699 WVR327697:WVR327699 I393232:I393234 JF393233:JF393235 TB393233:TB393235 ACX393233:ACX393235 AMT393233:AMT393235 AWP393233:AWP393235 BGL393233:BGL393235 BQH393233:BQH393235 CAD393233:CAD393235 CJZ393233:CJZ393235 CTV393233:CTV393235 DDR393233:DDR393235 DNN393233:DNN393235 DXJ393233:DXJ393235 EHF393233:EHF393235 ERB393233:ERB393235 FAX393233:FAX393235 FKT393233:FKT393235 FUP393233:FUP393235 GEL393233:GEL393235 GOH393233:GOH393235 GYD393233:GYD393235 HHZ393233:HHZ393235 HRV393233:HRV393235 IBR393233:IBR393235 ILN393233:ILN393235 IVJ393233:IVJ393235 JFF393233:JFF393235 JPB393233:JPB393235 JYX393233:JYX393235 KIT393233:KIT393235 KSP393233:KSP393235 LCL393233:LCL393235 LMH393233:LMH393235 LWD393233:LWD393235 MFZ393233:MFZ393235 MPV393233:MPV393235 MZR393233:MZR393235 NJN393233:NJN393235 NTJ393233:NTJ393235 ODF393233:ODF393235 ONB393233:ONB393235 OWX393233:OWX393235 PGT393233:PGT393235 PQP393233:PQP393235 QAL393233:QAL393235 QKH393233:QKH393235 QUD393233:QUD393235 RDZ393233:RDZ393235 RNV393233:RNV393235 RXR393233:RXR393235 SHN393233:SHN393235 SRJ393233:SRJ393235 TBF393233:TBF393235 TLB393233:TLB393235 TUX393233:TUX393235 UET393233:UET393235 UOP393233:UOP393235 UYL393233:UYL393235 VIH393233:VIH393235 VSD393233:VSD393235 WBZ393233:WBZ393235 WLV393233:WLV393235 WVR393233:WVR393235 I458768:I458770 JF458769:JF458771 TB458769:TB458771 ACX458769:ACX458771 AMT458769:AMT458771 AWP458769:AWP458771 BGL458769:BGL458771 BQH458769:BQH458771 CAD458769:CAD458771 CJZ458769:CJZ458771 CTV458769:CTV458771 DDR458769:DDR458771 DNN458769:DNN458771 DXJ458769:DXJ458771 EHF458769:EHF458771 ERB458769:ERB458771 FAX458769:FAX458771 FKT458769:FKT458771 FUP458769:FUP458771 GEL458769:GEL458771 GOH458769:GOH458771 GYD458769:GYD458771 HHZ458769:HHZ458771 HRV458769:HRV458771 IBR458769:IBR458771 ILN458769:ILN458771 IVJ458769:IVJ458771 JFF458769:JFF458771 JPB458769:JPB458771 JYX458769:JYX458771 KIT458769:KIT458771 KSP458769:KSP458771 LCL458769:LCL458771 LMH458769:LMH458771 LWD458769:LWD458771 MFZ458769:MFZ458771 MPV458769:MPV458771 MZR458769:MZR458771 NJN458769:NJN458771 NTJ458769:NTJ458771 ODF458769:ODF458771 ONB458769:ONB458771 OWX458769:OWX458771 PGT458769:PGT458771 PQP458769:PQP458771 QAL458769:QAL458771 QKH458769:QKH458771 QUD458769:QUD458771 RDZ458769:RDZ458771 RNV458769:RNV458771 RXR458769:RXR458771 SHN458769:SHN458771 SRJ458769:SRJ458771 TBF458769:TBF458771 TLB458769:TLB458771 TUX458769:TUX458771 UET458769:UET458771 UOP458769:UOP458771 UYL458769:UYL458771 VIH458769:VIH458771 VSD458769:VSD458771 WBZ458769:WBZ458771 WLV458769:WLV458771 WVR458769:WVR458771 I524304:I524306 JF524305:JF524307 TB524305:TB524307 ACX524305:ACX524307 AMT524305:AMT524307 AWP524305:AWP524307 BGL524305:BGL524307 BQH524305:BQH524307 CAD524305:CAD524307 CJZ524305:CJZ524307 CTV524305:CTV524307 DDR524305:DDR524307 DNN524305:DNN524307 DXJ524305:DXJ524307 EHF524305:EHF524307 ERB524305:ERB524307 FAX524305:FAX524307 FKT524305:FKT524307 FUP524305:FUP524307 GEL524305:GEL524307 GOH524305:GOH524307 GYD524305:GYD524307 HHZ524305:HHZ524307 HRV524305:HRV524307 IBR524305:IBR524307 ILN524305:ILN524307 IVJ524305:IVJ524307 JFF524305:JFF524307 JPB524305:JPB524307 JYX524305:JYX524307 KIT524305:KIT524307 KSP524305:KSP524307 LCL524305:LCL524307 LMH524305:LMH524307 LWD524305:LWD524307 MFZ524305:MFZ524307 MPV524305:MPV524307 MZR524305:MZR524307 NJN524305:NJN524307 NTJ524305:NTJ524307 ODF524305:ODF524307 ONB524305:ONB524307 OWX524305:OWX524307 PGT524305:PGT524307 PQP524305:PQP524307 QAL524305:QAL524307 QKH524305:QKH524307 QUD524305:QUD524307 RDZ524305:RDZ524307 RNV524305:RNV524307 RXR524305:RXR524307 SHN524305:SHN524307 SRJ524305:SRJ524307 TBF524305:TBF524307 TLB524305:TLB524307 TUX524305:TUX524307 UET524305:UET524307 UOP524305:UOP524307 UYL524305:UYL524307 VIH524305:VIH524307 VSD524305:VSD524307 WBZ524305:WBZ524307 WLV524305:WLV524307 WVR524305:WVR524307 I589840:I589842 JF589841:JF589843 TB589841:TB589843 ACX589841:ACX589843 AMT589841:AMT589843 AWP589841:AWP589843 BGL589841:BGL589843 BQH589841:BQH589843 CAD589841:CAD589843 CJZ589841:CJZ589843 CTV589841:CTV589843 DDR589841:DDR589843 DNN589841:DNN589843 DXJ589841:DXJ589843 EHF589841:EHF589843 ERB589841:ERB589843 FAX589841:FAX589843 FKT589841:FKT589843 FUP589841:FUP589843 GEL589841:GEL589843 GOH589841:GOH589843 GYD589841:GYD589843 HHZ589841:HHZ589843 HRV589841:HRV589843 IBR589841:IBR589843 ILN589841:ILN589843 IVJ589841:IVJ589843 JFF589841:JFF589843 JPB589841:JPB589843 JYX589841:JYX589843 KIT589841:KIT589843 KSP589841:KSP589843 LCL589841:LCL589843 LMH589841:LMH589843 LWD589841:LWD589843 MFZ589841:MFZ589843 MPV589841:MPV589843 MZR589841:MZR589843 NJN589841:NJN589843 NTJ589841:NTJ589843 ODF589841:ODF589843 ONB589841:ONB589843 OWX589841:OWX589843 PGT589841:PGT589843 PQP589841:PQP589843 QAL589841:QAL589843 QKH589841:QKH589843 QUD589841:QUD589843 RDZ589841:RDZ589843 RNV589841:RNV589843 RXR589841:RXR589843 SHN589841:SHN589843 SRJ589841:SRJ589843 TBF589841:TBF589843 TLB589841:TLB589843 TUX589841:TUX589843 UET589841:UET589843 UOP589841:UOP589843 UYL589841:UYL589843 VIH589841:VIH589843 VSD589841:VSD589843 WBZ589841:WBZ589843 WLV589841:WLV589843 WVR589841:WVR589843 I655376:I655378 JF655377:JF655379 TB655377:TB655379 ACX655377:ACX655379 AMT655377:AMT655379 AWP655377:AWP655379 BGL655377:BGL655379 BQH655377:BQH655379 CAD655377:CAD655379 CJZ655377:CJZ655379 CTV655377:CTV655379 DDR655377:DDR655379 DNN655377:DNN655379 DXJ655377:DXJ655379 EHF655377:EHF655379 ERB655377:ERB655379 FAX655377:FAX655379 FKT655377:FKT655379 FUP655377:FUP655379 GEL655377:GEL655379 GOH655377:GOH655379 GYD655377:GYD655379 HHZ655377:HHZ655379 HRV655377:HRV655379 IBR655377:IBR655379 ILN655377:ILN655379 IVJ655377:IVJ655379 JFF655377:JFF655379 JPB655377:JPB655379 JYX655377:JYX655379 KIT655377:KIT655379 KSP655377:KSP655379 LCL655377:LCL655379 LMH655377:LMH655379 LWD655377:LWD655379 MFZ655377:MFZ655379 MPV655377:MPV655379 MZR655377:MZR655379 NJN655377:NJN655379 NTJ655377:NTJ655379 ODF655377:ODF655379 ONB655377:ONB655379 OWX655377:OWX655379 PGT655377:PGT655379 PQP655377:PQP655379 QAL655377:QAL655379 QKH655377:QKH655379 QUD655377:QUD655379 RDZ655377:RDZ655379 RNV655377:RNV655379 RXR655377:RXR655379 SHN655377:SHN655379 SRJ655377:SRJ655379 TBF655377:TBF655379 TLB655377:TLB655379 TUX655377:TUX655379 UET655377:UET655379 UOP655377:UOP655379 UYL655377:UYL655379 VIH655377:VIH655379 VSD655377:VSD655379 WBZ655377:WBZ655379 WLV655377:WLV655379 WVR655377:WVR655379 I720912:I720914 JF720913:JF720915 TB720913:TB720915 ACX720913:ACX720915 AMT720913:AMT720915 AWP720913:AWP720915 BGL720913:BGL720915 BQH720913:BQH720915 CAD720913:CAD720915 CJZ720913:CJZ720915 CTV720913:CTV720915 DDR720913:DDR720915 DNN720913:DNN720915 DXJ720913:DXJ720915 EHF720913:EHF720915 ERB720913:ERB720915 FAX720913:FAX720915 FKT720913:FKT720915 FUP720913:FUP720915 GEL720913:GEL720915 GOH720913:GOH720915 GYD720913:GYD720915 HHZ720913:HHZ720915 HRV720913:HRV720915 IBR720913:IBR720915 ILN720913:ILN720915 IVJ720913:IVJ720915 JFF720913:JFF720915 JPB720913:JPB720915 JYX720913:JYX720915 KIT720913:KIT720915 KSP720913:KSP720915 LCL720913:LCL720915 LMH720913:LMH720915 LWD720913:LWD720915 MFZ720913:MFZ720915 MPV720913:MPV720915 MZR720913:MZR720915 NJN720913:NJN720915 NTJ720913:NTJ720915 ODF720913:ODF720915 ONB720913:ONB720915 OWX720913:OWX720915 PGT720913:PGT720915 PQP720913:PQP720915 QAL720913:QAL720915 QKH720913:QKH720915 QUD720913:QUD720915 RDZ720913:RDZ720915 RNV720913:RNV720915 RXR720913:RXR720915 SHN720913:SHN720915 SRJ720913:SRJ720915 TBF720913:TBF720915 TLB720913:TLB720915 TUX720913:TUX720915 UET720913:UET720915 UOP720913:UOP720915 UYL720913:UYL720915 VIH720913:VIH720915 VSD720913:VSD720915 WBZ720913:WBZ720915 WLV720913:WLV720915 WVR720913:WVR720915 I786448:I786450 JF786449:JF786451 TB786449:TB786451 ACX786449:ACX786451 AMT786449:AMT786451 AWP786449:AWP786451 BGL786449:BGL786451 BQH786449:BQH786451 CAD786449:CAD786451 CJZ786449:CJZ786451 CTV786449:CTV786451 DDR786449:DDR786451 DNN786449:DNN786451 DXJ786449:DXJ786451 EHF786449:EHF786451 ERB786449:ERB786451 FAX786449:FAX786451 FKT786449:FKT786451 FUP786449:FUP786451 GEL786449:GEL786451 GOH786449:GOH786451 GYD786449:GYD786451 HHZ786449:HHZ786451 HRV786449:HRV786451 IBR786449:IBR786451 ILN786449:ILN786451 IVJ786449:IVJ786451 JFF786449:JFF786451 JPB786449:JPB786451 JYX786449:JYX786451 KIT786449:KIT786451 KSP786449:KSP786451 LCL786449:LCL786451 LMH786449:LMH786451 LWD786449:LWD786451 MFZ786449:MFZ786451 MPV786449:MPV786451 MZR786449:MZR786451 NJN786449:NJN786451 NTJ786449:NTJ786451 ODF786449:ODF786451 ONB786449:ONB786451 OWX786449:OWX786451 PGT786449:PGT786451 PQP786449:PQP786451 QAL786449:QAL786451 QKH786449:QKH786451 QUD786449:QUD786451 RDZ786449:RDZ786451 RNV786449:RNV786451 RXR786449:RXR786451 SHN786449:SHN786451 SRJ786449:SRJ786451 TBF786449:TBF786451 TLB786449:TLB786451 TUX786449:TUX786451 UET786449:UET786451 UOP786449:UOP786451 UYL786449:UYL786451 VIH786449:VIH786451 VSD786449:VSD786451 WBZ786449:WBZ786451 WLV786449:WLV786451 WVR786449:WVR786451 I851984:I851986 JF851985:JF851987 TB851985:TB851987 ACX851985:ACX851987 AMT851985:AMT851987 AWP851985:AWP851987 BGL851985:BGL851987 BQH851985:BQH851987 CAD851985:CAD851987 CJZ851985:CJZ851987 CTV851985:CTV851987 DDR851985:DDR851987 DNN851985:DNN851987 DXJ851985:DXJ851987 EHF851985:EHF851987 ERB851985:ERB851987 FAX851985:FAX851987 FKT851985:FKT851987 FUP851985:FUP851987 GEL851985:GEL851987 GOH851985:GOH851987 GYD851985:GYD851987 HHZ851985:HHZ851987 HRV851985:HRV851987 IBR851985:IBR851987 ILN851985:ILN851987 IVJ851985:IVJ851987 JFF851985:JFF851987 JPB851985:JPB851987 JYX851985:JYX851987 KIT851985:KIT851987 KSP851985:KSP851987 LCL851985:LCL851987 LMH851985:LMH851987 LWD851985:LWD851987 MFZ851985:MFZ851987 MPV851985:MPV851987 MZR851985:MZR851987 NJN851985:NJN851987 NTJ851985:NTJ851987 ODF851985:ODF851987 ONB851985:ONB851987 OWX851985:OWX851987 PGT851985:PGT851987 PQP851985:PQP851987 QAL851985:QAL851987 QKH851985:QKH851987 QUD851985:QUD851987 RDZ851985:RDZ851987 RNV851985:RNV851987 RXR851985:RXR851987 SHN851985:SHN851987 SRJ851985:SRJ851987 TBF851985:TBF851987 TLB851985:TLB851987 TUX851985:TUX851987 UET851985:UET851987 UOP851985:UOP851987 UYL851985:UYL851987 VIH851985:VIH851987 VSD851985:VSD851987 WBZ851985:WBZ851987 WLV851985:WLV851987 WVR851985:WVR851987 I917520:I917522 JF917521:JF917523 TB917521:TB917523 ACX917521:ACX917523 AMT917521:AMT917523 AWP917521:AWP917523 BGL917521:BGL917523 BQH917521:BQH917523 CAD917521:CAD917523 CJZ917521:CJZ917523 CTV917521:CTV917523 DDR917521:DDR917523 DNN917521:DNN917523 DXJ917521:DXJ917523 EHF917521:EHF917523 ERB917521:ERB917523 FAX917521:FAX917523 FKT917521:FKT917523 FUP917521:FUP917523 GEL917521:GEL917523 GOH917521:GOH917523 GYD917521:GYD917523 HHZ917521:HHZ917523 HRV917521:HRV917523 IBR917521:IBR917523 ILN917521:ILN917523 IVJ917521:IVJ917523 JFF917521:JFF917523 JPB917521:JPB917523 JYX917521:JYX917523 KIT917521:KIT917523 KSP917521:KSP917523 LCL917521:LCL917523 LMH917521:LMH917523 LWD917521:LWD917523 MFZ917521:MFZ917523 MPV917521:MPV917523 MZR917521:MZR917523 NJN917521:NJN917523 NTJ917521:NTJ917523 ODF917521:ODF917523 ONB917521:ONB917523 OWX917521:OWX917523 PGT917521:PGT917523 PQP917521:PQP917523 QAL917521:QAL917523 QKH917521:QKH917523 QUD917521:QUD917523 RDZ917521:RDZ917523 RNV917521:RNV917523 RXR917521:RXR917523 SHN917521:SHN917523 SRJ917521:SRJ917523 TBF917521:TBF917523 TLB917521:TLB917523 TUX917521:TUX917523 UET917521:UET917523 UOP917521:UOP917523 UYL917521:UYL917523 VIH917521:VIH917523 VSD917521:VSD917523 WBZ917521:WBZ917523 WLV917521:WLV917523 WVR917521:WVR917523 I983056:I983058 JF983057:JF983059 TB983057:TB983059 ACX983057:ACX983059 AMT983057:AMT983059 AWP983057:AWP983059 BGL983057:BGL983059 BQH983057:BQH983059 CAD983057:CAD983059 CJZ983057:CJZ983059 CTV983057:CTV983059 DDR983057:DDR983059 DNN983057:DNN983059 DXJ983057:DXJ983059 EHF983057:EHF983059 ERB983057:ERB983059 FAX983057:FAX983059 FKT983057:FKT983059 FUP983057:FUP983059 GEL983057:GEL983059 GOH983057:GOH983059 GYD983057:GYD983059 HHZ983057:HHZ983059 HRV983057:HRV983059 IBR983057:IBR983059 ILN983057:ILN983059 IVJ983057:IVJ983059 JFF983057:JFF983059 JPB983057:JPB983059 JYX983057:JYX983059 KIT983057:KIT983059 KSP983057:KSP983059 LCL983057:LCL983059 LMH983057:LMH983059 LWD983057:LWD983059 MFZ983057:MFZ983059 MPV983057:MPV983059 MZR983057:MZR983059 NJN983057:NJN983059 NTJ983057:NTJ983059 ODF983057:ODF983059 ONB983057:ONB983059 OWX983057:OWX983059 PGT983057:PGT983059 PQP983057:PQP983059 QAL983057:QAL983059 QKH983057:QKH983059 QUD983057:QUD983059 RDZ983057:RDZ983059 RNV983057:RNV983059 RXR983057:RXR983059 SHN983057:SHN983059 SRJ983057:SRJ983059 TBF983057:TBF983059 TLB983057:TLB983059 TUX983057:TUX983059 UET983057:UET983059 UOP983057:UOP983059 UYL983057:UYL983059 VIH983057:VIH983059 VSD983057:VSD983059 WBZ983057:WBZ983059 WLV983057:WLV983059 WVR983057:WVR983059 I65573:I65576 JF65574:JF65577 TB65574:TB65577 ACX65574:ACX65577 AMT65574:AMT65577 AWP65574:AWP65577 BGL65574:BGL65577 BQH65574:BQH65577 CAD65574:CAD65577 CJZ65574:CJZ65577 CTV65574:CTV65577 DDR65574:DDR65577 DNN65574:DNN65577 DXJ65574:DXJ65577 EHF65574:EHF65577 ERB65574:ERB65577 FAX65574:FAX65577 FKT65574:FKT65577 FUP65574:FUP65577 GEL65574:GEL65577 GOH65574:GOH65577 GYD65574:GYD65577 HHZ65574:HHZ65577 HRV65574:HRV65577 IBR65574:IBR65577 ILN65574:ILN65577 IVJ65574:IVJ65577 JFF65574:JFF65577 JPB65574:JPB65577 JYX65574:JYX65577 KIT65574:KIT65577 KSP65574:KSP65577 LCL65574:LCL65577 LMH65574:LMH65577 LWD65574:LWD65577 MFZ65574:MFZ65577 MPV65574:MPV65577 MZR65574:MZR65577 NJN65574:NJN65577 NTJ65574:NTJ65577 ODF65574:ODF65577 ONB65574:ONB65577 OWX65574:OWX65577 PGT65574:PGT65577 PQP65574:PQP65577 QAL65574:QAL65577 QKH65574:QKH65577 QUD65574:QUD65577 RDZ65574:RDZ65577 RNV65574:RNV65577 RXR65574:RXR65577 SHN65574:SHN65577 SRJ65574:SRJ65577 TBF65574:TBF65577 TLB65574:TLB65577 TUX65574:TUX65577 UET65574:UET65577 UOP65574:UOP65577 UYL65574:UYL65577 VIH65574:VIH65577 VSD65574:VSD65577 WBZ65574:WBZ65577 WLV65574:WLV65577 WVR65574:WVR65577 I131109:I131112 JF131110:JF131113 TB131110:TB131113 ACX131110:ACX131113 AMT131110:AMT131113 AWP131110:AWP131113 BGL131110:BGL131113 BQH131110:BQH131113 CAD131110:CAD131113 CJZ131110:CJZ131113 CTV131110:CTV131113 DDR131110:DDR131113 DNN131110:DNN131113 DXJ131110:DXJ131113 EHF131110:EHF131113 ERB131110:ERB131113 FAX131110:FAX131113 FKT131110:FKT131113 FUP131110:FUP131113 GEL131110:GEL131113 GOH131110:GOH131113 GYD131110:GYD131113 HHZ131110:HHZ131113 HRV131110:HRV131113 IBR131110:IBR131113 ILN131110:ILN131113 IVJ131110:IVJ131113 JFF131110:JFF131113 JPB131110:JPB131113 JYX131110:JYX131113 KIT131110:KIT131113 KSP131110:KSP131113 LCL131110:LCL131113 LMH131110:LMH131113 LWD131110:LWD131113 MFZ131110:MFZ131113 MPV131110:MPV131113 MZR131110:MZR131113 NJN131110:NJN131113 NTJ131110:NTJ131113 ODF131110:ODF131113 ONB131110:ONB131113 OWX131110:OWX131113 PGT131110:PGT131113 PQP131110:PQP131113 QAL131110:QAL131113 QKH131110:QKH131113 QUD131110:QUD131113 RDZ131110:RDZ131113 RNV131110:RNV131113 RXR131110:RXR131113 SHN131110:SHN131113 SRJ131110:SRJ131113 TBF131110:TBF131113 TLB131110:TLB131113 TUX131110:TUX131113 UET131110:UET131113 UOP131110:UOP131113 UYL131110:UYL131113 VIH131110:VIH131113 VSD131110:VSD131113 WBZ131110:WBZ131113 WLV131110:WLV131113 WVR131110:WVR131113 I196645:I196648 JF196646:JF196649 TB196646:TB196649 ACX196646:ACX196649 AMT196646:AMT196649 AWP196646:AWP196649 BGL196646:BGL196649 BQH196646:BQH196649 CAD196646:CAD196649 CJZ196646:CJZ196649 CTV196646:CTV196649 DDR196646:DDR196649 DNN196646:DNN196649 DXJ196646:DXJ196649 EHF196646:EHF196649 ERB196646:ERB196649 FAX196646:FAX196649 FKT196646:FKT196649 FUP196646:FUP196649 GEL196646:GEL196649 GOH196646:GOH196649 GYD196646:GYD196649 HHZ196646:HHZ196649 HRV196646:HRV196649 IBR196646:IBR196649 ILN196646:ILN196649 IVJ196646:IVJ196649 JFF196646:JFF196649 JPB196646:JPB196649 JYX196646:JYX196649 KIT196646:KIT196649 KSP196646:KSP196649 LCL196646:LCL196649 LMH196646:LMH196649 LWD196646:LWD196649 MFZ196646:MFZ196649 MPV196646:MPV196649 MZR196646:MZR196649 NJN196646:NJN196649 NTJ196646:NTJ196649 ODF196646:ODF196649 ONB196646:ONB196649 OWX196646:OWX196649 PGT196646:PGT196649 PQP196646:PQP196649 QAL196646:QAL196649 QKH196646:QKH196649 QUD196646:QUD196649 RDZ196646:RDZ196649 RNV196646:RNV196649 RXR196646:RXR196649 SHN196646:SHN196649 SRJ196646:SRJ196649 TBF196646:TBF196649 TLB196646:TLB196649 TUX196646:TUX196649 UET196646:UET196649 UOP196646:UOP196649 UYL196646:UYL196649 VIH196646:VIH196649 VSD196646:VSD196649 WBZ196646:WBZ196649 WLV196646:WLV196649 WVR196646:WVR196649 I262181:I262184 JF262182:JF262185 TB262182:TB262185 ACX262182:ACX262185 AMT262182:AMT262185 AWP262182:AWP262185 BGL262182:BGL262185 BQH262182:BQH262185 CAD262182:CAD262185 CJZ262182:CJZ262185 CTV262182:CTV262185 DDR262182:DDR262185 DNN262182:DNN262185 DXJ262182:DXJ262185 EHF262182:EHF262185 ERB262182:ERB262185 FAX262182:FAX262185 FKT262182:FKT262185 FUP262182:FUP262185 GEL262182:GEL262185 GOH262182:GOH262185 GYD262182:GYD262185 HHZ262182:HHZ262185 HRV262182:HRV262185 IBR262182:IBR262185 ILN262182:ILN262185 IVJ262182:IVJ262185 JFF262182:JFF262185 JPB262182:JPB262185 JYX262182:JYX262185 KIT262182:KIT262185 KSP262182:KSP262185 LCL262182:LCL262185 LMH262182:LMH262185 LWD262182:LWD262185 MFZ262182:MFZ262185 MPV262182:MPV262185 MZR262182:MZR262185 NJN262182:NJN262185 NTJ262182:NTJ262185 ODF262182:ODF262185 ONB262182:ONB262185 OWX262182:OWX262185 PGT262182:PGT262185 PQP262182:PQP262185 QAL262182:QAL262185 QKH262182:QKH262185 QUD262182:QUD262185 RDZ262182:RDZ262185 RNV262182:RNV262185 RXR262182:RXR262185 SHN262182:SHN262185 SRJ262182:SRJ262185 TBF262182:TBF262185 TLB262182:TLB262185 TUX262182:TUX262185 UET262182:UET262185 UOP262182:UOP262185 UYL262182:UYL262185 VIH262182:VIH262185 VSD262182:VSD262185 WBZ262182:WBZ262185 WLV262182:WLV262185 WVR262182:WVR262185 I327717:I327720 JF327718:JF327721 TB327718:TB327721 ACX327718:ACX327721 AMT327718:AMT327721 AWP327718:AWP327721 BGL327718:BGL327721 BQH327718:BQH327721 CAD327718:CAD327721 CJZ327718:CJZ327721 CTV327718:CTV327721 DDR327718:DDR327721 DNN327718:DNN327721 DXJ327718:DXJ327721 EHF327718:EHF327721 ERB327718:ERB327721 FAX327718:FAX327721 FKT327718:FKT327721 FUP327718:FUP327721 GEL327718:GEL327721 GOH327718:GOH327721 GYD327718:GYD327721 HHZ327718:HHZ327721 HRV327718:HRV327721 IBR327718:IBR327721 ILN327718:ILN327721 IVJ327718:IVJ327721 JFF327718:JFF327721 JPB327718:JPB327721 JYX327718:JYX327721 KIT327718:KIT327721 KSP327718:KSP327721 LCL327718:LCL327721 LMH327718:LMH327721 LWD327718:LWD327721 MFZ327718:MFZ327721 MPV327718:MPV327721 MZR327718:MZR327721 NJN327718:NJN327721 NTJ327718:NTJ327721 ODF327718:ODF327721 ONB327718:ONB327721 OWX327718:OWX327721 PGT327718:PGT327721 PQP327718:PQP327721 QAL327718:QAL327721 QKH327718:QKH327721 QUD327718:QUD327721 RDZ327718:RDZ327721 RNV327718:RNV327721 RXR327718:RXR327721 SHN327718:SHN327721 SRJ327718:SRJ327721 TBF327718:TBF327721 TLB327718:TLB327721 TUX327718:TUX327721 UET327718:UET327721 UOP327718:UOP327721 UYL327718:UYL327721 VIH327718:VIH327721 VSD327718:VSD327721 WBZ327718:WBZ327721 WLV327718:WLV327721 WVR327718:WVR327721 I393253:I393256 JF393254:JF393257 TB393254:TB393257 ACX393254:ACX393257 AMT393254:AMT393257 AWP393254:AWP393257 BGL393254:BGL393257 BQH393254:BQH393257 CAD393254:CAD393257 CJZ393254:CJZ393257 CTV393254:CTV393257 DDR393254:DDR393257 DNN393254:DNN393257 DXJ393254:DXJ393257 EHF393254:EHF393257 ERB393254:ERB393257 FAX393254:FAX393257 FKT393254:FKT393257 FUP393254:FUP393257 GEL393254:GEL393257 GOH393254:GOH393257 GYD393254:GYD393257 HHZ393254:HHZ393257 HRV393254:HRV393257 IBR393254:IBR393257 ILN393254:ILN393257 IVJ393254:IVJ393257 JFF393254:JFF393257 JPB393254:JPB393257 JYX393254:JYX393257 KIT393254:KIT393257 KSP393254:KSP393257 LCL393254:LCL393257 LMH393254:LMH393257 LWD393254:LWD393257 MFZ393254:MFZ393257 MPV393254:MPV393257 MZR393254:MZR393257 NJN393254:NJN393257 NTJ393254:NTJ393257 ODF393254:ODF393257 ONB393254:ONB393257 OWX393254:OWX393257 PGT393254:PGT393257 PQP393254:PQP393257 QAL393254:QAL393257 QKH393254:QKH393257 QUD393254:QUD393257 RDZ393254:RDZ393257 RNV393254:RNV393257 RXR393254:RXR393257 SHN393254:SHN393257 SRJ393254:SRJ393257 TBF393254:TBF393257 TLB393254:TLB393257 TUX393254:TUX393257 UET393254:UET393257 UOP393254:UOP393257 UYL393254:UYL393257 VIH393254:VIH393257 VSD393254:VSD393257 WBZ393254:WBZ393257 WLV393254:WLV393257 WVR393254:WVR393257 I458789:I458792 JF458790:JF458793 TB458790:TB458793 ACX458790:ACX458793 AMT458790:AMT458793 AWP458790:AWP458793 BGL458790:BGL458793 BQH458790:BQH458793 CAD458790:CAD458793 CJZ458790:CJZ458793 CTV458790:CTV458793 DDR458790:DDR458793 DNN458790:DNN458793 DXJ458790:DXJ458793 EHF458790:EHF458793 ERB458790:ERB458793 FAX458790:FAX458793 FKT458790:FKT458793 FUP458790:FUP458793 GEL458790:GEL458793 GOH458790:GOH458793 GYD458790:GYD458793 HHZ458790:HHZ458793 HRV458790:HRV458793 IBR458790:IBR458793 ILN458790:ILN458793 IVJ458790:IVJ458793 JFF458790:JFF458793 JPB458790:JPB458793 JYX458790:JYX458793 KIT458790:KIT458793 KSP458790:KSP458793 LCL458790:LCL458793 LMH458790:LMH458793 LWD458790:LWD458793 MFZ458790:MFZ458793 MPV458790:MPV458793 MZR458790:MZR458793 NJN458790:NJN458793 NTJ458790:NTJ458793 ODF458790:ODF458793 ONB458790:ONB458793 OWX458790:OWX458793 PGT458790:PGT458793 PQP458790:PQP458793 QAL458790:QAL458793 QKH458790:QKH458793 QUD458790:QUD458793 RDZ458790:RDZ458793 RNV458790:RNV458793 RXR458790:RXR458793 SHN458790:SHN458793 SRJ458790:SRJ458793 TBF458790:TBF458793 TLB458790:TLB458793 TUX458790:TUX458793 UET458790:UET458793 UOP458790:UOP458793 UYL458790:UYL458793 VIH458790:VIH458793 VSD458790:VSD458793 WBZ458790:WBZ458793 WLV458790:WLV458793 WVR458790:WVR458793 I524325:I524328 JF524326:JF524329 TB524326:TB524329 ACX524326:ACX524329 AMT524326:AMT524329 AWP524326:AWP524329 BGL524326:BGL524329 BQH524326:BQH524329 CAD524326:CAD524329 CJZ524326:CJZ524329 CTV524326:CTV524329 DDR524326:DDR524329 DNN524326:DNN524329 DXJ524326:DXJ524329 EHF524326:EHF524329 ERB524326:ERB524329 FAX524326:FAX524329 FKT524326:FKT524329 FUP524326:FUP524329 GEL524326:GEL524329 GOH524326:GOH524329 GYD524326:GYD524329 HHZ524326:HHZ524329 HRV524326:HRV524329 IBR524326:IBR524329 ILN524326:ILN524329 IVJ524326:IVJ524329 JFF524326:JFF524329 JPB524326:JPB524329 JYX524326:JYX524329 KIT524326:KIT524329 KSP524326:KSP524329 LCL524326:LCL524329 LMH524326:LMH524329 LWD524326:LWD524329 MFZ524326:MFZ524329 MPV524326:MPV524329 MZR524326:MZR524329 NJN524326:NJN524329 NTJ524326:NTJ524329 ODF524326:ODF524329 ONB524326:ONB524329 OWX524326:OWX524329 PGT524326:PGT524329 PQP524326:PQP524329 QAL524326:QAL524329 QKH524326:QKH524329 QUD524326:QUD524329 RDZ524326:RDZ524329 RNV524326:RNV524329 RXR524326:RXR524329 SHN524326:SHN524329 SRJ524326:SRJ524329 TBF524326:TBF524329 TLB524326:TLB524329 TUX524326:TUX524329 UET524326:UET524329 UOP524326:UOP524329 UYL524326:UYL524329 VIH524326:VIH524329 VSD524326:VSD524329 WBZ524326:WBZ524329 WLV524326:WLV524329 WVR524326:WVR524329 I589861:I589864 JF589862:JF589865 TB589862:TB589865 ACX589862:ACX589865 AMT589862:AMT589865 AWP589862:AWP589865 BGL589862:BGL589865 BQH589862:BQH589865 CAD589862:CAD589865 CJZ589862:CJZ589865 CTV589862:CTV589865 DDR589862:DDR589865 DNN589862:DNN589865 DXJ589862:DXJ589865 EHF589862:EHF589865 ERB589862:ERB589865 FAX589862:FAX589865 FKT589862:FKT589865 FUP589862:FUP589865 GEL589862:GEL589865 GOH589862:GOH589865 GYD589862:GYD589865 HHZ589862:HHZ589865 HRV589862:HRV589865 IBR589862:IBR589865 ILN589862:ILN589865 IVJ589862:IVJ589865 JFF589862:JFF589865 JPB589862:JPB589865 JYX589862:JYX589865 KIT589862:KIT589865 KSP589862:KSP589865 LCL589862:LCL589865 LMH589862:LMH589865 LWD589862:LWD589865 MFZ589862:MFZ589865 MPV589862:MPV589865 MZR589862:MZR589865 NJN589862:NJN589865 NTJ589862:NTJ589865 ODF589862:ODF589865 ONB589862:ONB589865 OWX589862:OWX589865 PGT589862:PGT589865 PQP589862:PQP589865 QAL589862:QAL589865 QKH589862:QKH589865 QUD589862:QUD589865 RDZ589862:RDZ589865 RNV589862:RNV589865 RXR589862:RXR589865 SHN589862:SHN589865 SRJ589862:SRJ589865 TBF589862:TBF589865 TLB589862:TLB589865 TUX589862:TUX589865 UET589862:UET589865 UOP589862:UOP589865 UYL589862:UYL589865 VIH589862:VIH589865 VSD589862:VSD589865 WBZ589862:WBZ589865 WLV589862:WLV589865 WVR589862:WVR589865 I655397:I655400 JF655398:JF655401 TB655398:TB655401 ACX655398:ACX655401 AMT655398:AMT655401 AWP655398:AWP655401 BGL655398:BGL655401 BQH655398:BQH655401 CAD655398:CAD655401 CJZ655398:CJZ655401 CTV655398:CTV655401 DDR655398:DDR655401 DNN655398:DNN655401 DXJ655398:DXJ655401 EHF655398:EHF655401 ERB655398:ERB655401 FAX655398:FAX655401 FKT655398:FKT655401 FUP655398:FUP655401 GEL655398:GEL655401 GOH655398:GOH655401 GYD655398:GYD655401 HHZ655398:HHZ655401 HRV655398:HRV655401 IBR655398:IBR655401 ILN655398:ILN655401 IVJ655398:IVJ655401 JFF655398:JFF655401 JPB655398:JPB655401 JYX655398:JYX655401 KIT655398:KIT655401 KSP655398:KSP655401 LCL655398:LCL655401 LMH655398:LMH655401 LWD655398:LWD655401 MFZ655398:MFZ655401 MPV655398:MPV655401 MZR655398:MZR655401 NJN655398:NJN655401 NTJ655398:NTJ655401 ODF655398:ODF655401 ONB655398:ONB655401 OWX655398:OWX655401 PGT655398:PGT655401 PQP655398:PQP655401 QAL655398:QAL655401 QKH655398:QKH655401 QUD655398:QUD655401 RDZ655398:RDZ655401 RNV655398:RNV655401 RXR655398:RXR655401 SHN655398:SHN655401 SRJ655398:SRJ655401 TBF655398:TBF655401 TLB655398:TLB655401 TUX655398:TUX655401 UET655398:UET655401 UOP655398:UOP655401 UYL655398:UYL655401 VIH655398:VIH655401 VSD655398:VSD655401 WBZ655398:WBZ655401 WLV655398:WLV655401 WVR655398:WVR655401 I720933:I720936 JF720934:JF720937 TB720934:TB720937 ACX720934:ACX720937 AMT720934:AMT720937 AWP720934:AWP720937 BGL720934:BGL720937 BQH720934:BQH720937 CAD720934:CAD720937 CJZ720934:CJZ720937 CTV720934:CTV720937 DDR720934:DDR720937 DNN720934:DNN720937 DXJ720934:DXJ720937 EHF720934:EHF720937 ERB720934:ERB720937 FAX720934:FAX720937 FKT720934:FKT720937 FUP720934:FUP720937 GEL720934:GEL720937 GOH720934:GOH720937 GYD720934:GYD720937 HHZ720934:HHZ720937 HRV720934:HRV720937 IBR720934:IBR720937 ILN720934:ILN720937 IVJ720934:IVJ720937 JFF720934:JFF720937 JPB720934:JPB720937 JYX720934:JYX720937 KIT720934:KIT720937 KSP720934:KSP720937 LCL720934:LCL720937 LMH720934:LMH720937 LWD720934:LWD720937 MFZ720934:MFZ720937 MPV720934:MPV720937 MZR720934:MZR720937 NJN720934:NJN720937 NTJ720934:NTJ720937 ODF720934:ODF720937 ONB720934:ONB720937 OWX720934:OWX720937 PGT720934:PGT720937 PQP720934:PQP720937 QAL720934:QAL720937 QKH720934:QKH720937 QUD720934:QUD720937 RDZ720934:RDZ720937 RNV720934:RNV720937 RXR720934:RXR720937 SHN720934:SHN720937 SRJ720934:SRJ720937 TBF720934:TBF720937 TLB720934:TLB720937 TUX720934:TUX720937 UET720934:UET720937 UOP720934:UOP720937 UYL720934:UYL720937 VIH720934:VIH720937 VSD720934:VSD720937 WBZ720934:WBZ720937 WLV720934:WLV720937 WVR720934:WVR720937 I786469:I786472 JF786470:JF786473 TB786470:TB786473 ACX786470:ACX786473 AMT786470:AMT786473 AWP786470:AWP786473 BGL786470:BGL786473 BQH786470:BQH786473 CAD786470:CAD786473 CJZ786470:CJZ786473 CTV786470:CTV786473 DDR786470:DDR786473 DNN786470:DNN786473 DXJ786470:DXJ786473 EHF786470:EHF786473 ERB786470:ERB786473 FAX786470:FAX786473 FKT786470:FKT786473 FUP786470:FUP786473 GEL786470:GEL786473 GOH786470:GOH786473 GYD786470:GYD786473 HHZ786470:HHZ786473 HRV786470:HRV786473 IBR786470:IBR786473 ILN786470:ILN786473 IVJ786470:IVJ786473 JFF786470:JFF786473 JPB786470:JPB786473 JYX786470:JYX786473 KIT786470:KIT786473 KSP786470:KSP786473 LCL786470:LCL786473 LMH786470:LMH786473 LWD786470:LWD786473 MFZ786470:MFZ786473 MPV786470:MPV786473 MZR786470:MZR786473 NJN786470:NJN786473 NTJ786470:NTJ786473 ODF786470:ODF786473 ONB786470:ONB786473 OWX786470:OWX786473 PGT786470:PGT786473 PQP786470:PQP786473 QAL786470:QAL786473 QKH786470:QKH786473 QUD786470:QUD786473 RDZ786470:RDZ786473 RNV786470:RNV786473 RXR786470:RXR786473 SHN786470:SHN786473 SRJ786470:SRJ786473 TBF786470:TBF786473 TLB786470:TLB786473 TUX786470:TUX786473 UET786470:UET786473 UOP786470:UOP786473 UYL786470:UYL786473 VIH786470:VIH786473 VSD786470:VSD786473 WBZ786470:WBZ786473 WLV786470:WLV786473 WVR786470:WVR786473 I852005:I852008 JF852006:JF852009 TB852006:TB852009 ACX852006:ACX852009 AMT852006:AMT852009 AWP852006:AWP852009 BGL852006:BGL852009 BQH852006:BQH852009 CAD852006:CAD852009 CJZ852006:CJZ852009 CTV852006:CTV852009 DDR852006:DDR852009 DNN852006:DNN852009 DXJ852006:DXJ852009 EHF852006:EHF852009 ERB852006:ERB852009 FAX852006:FAX852009 FKT852006:FKT852009 FUP852006:FUP852009 GEL852006:GEL852009 GOH852006:GOH852009 GYD852006:GYD852009 HHZ852006:HHZ852009 HRV852006:HRV852009 IBR852006:IBR852009 ILN852006:ILN852009 IVJ852006:IVJ852009 JFF852006:JFF852009 JPB852006:JPB852009 JYX852006:JYX852009 KIT852006:KIT852009 KSP852006:KSP852009 LCL852006:LCL852009 LMH852006:LMH852009 LWD852006:LWD852009 MFZ852006:MFZ852009 MPV852006:MPV852009 MZR852006:MZR852009 NJN852006:NJN852009 NTJ852006:NTJ852009 ODF852006:ODF852009 ONB852006:ONB852009 OWX852006:OWX852009 PGT852006:PGT852009 PQP852006:PQP852009 QAL852006:QAL852009 QKH852006:QKH852009 QUD852006:QUD852009 RDZ852006:RDZ852009 RNV852006:RNV852009 RXR852006:RXR852009 SHN852006:SHN852009 SRJ852006:SRJ852009 TBF852006:TBF852009 TLB852006:TLB852009 TUX852006:TUX852009 UET852006:UET852009 UOP852006:UOP852009 UYL852006:UYL852009 VIH852006:VIH852009 VSD852006:VSD852009 WBZ852006:WBZ852009 WLV852006:WLV852009 WVR852006:WVR852009 I917541:I917544 JF917542:JF917545 TB917542:TB917545 ACX917542:ACX917545 AMT917542:AMT917545 AWP917542:AWP917545 BGL917542:BGL917545 BQH917542:BQH917545 CAD917542:CAD917545 CJZ917542:CJZ917545 CTV917542:CTV917545 DDR917542:DDR917545 DNN917542:DNN917545 DXJ917542:DXJ917545 EHF917542:EHF917545 ERB917542:ERB917545 FAX917542:FAX917545 FKT917542:FKT917545 FUP917542:FUP917545 GEL917542:GEL917545 GOH917542:GOH917545 GYD917542:GYD917545 HHZ917542:HHZ917545 HRV917542:HRV917545 IBR917542:IBR917545 ILN917542:ILN917545 IVJ917542:IVJ917545 JFF917542:JFF917545 JPB917542:JPB917545 JYX917542:JYX917545 KIT917542:KIT917545 KSP917542:KSP917545 LCL917542:LCL917545 LMH917542:LMH917545 LWD917542:LWD917545 MFZ917542:MFZ917545 MPV917542:MPV917545 MZR917542:MZR917545 NJN917542:NJN917545 NTJ917542:NTJ917545 ODF917542:ODF917545 ONB917542:ONB917545 OWX917542:OWX917545 PGT917542:PGT917545 PQP917542:PQP917545 QAL917542:QAL917545 QKH917542:QKH917545 QUD917542:QUD917545 RDZ917542:RDZ917545 RNV917542:RNV917545 RXR917542:RXR917545 SHN917542:SHN917545 SRJ917542:SRJ917545 TBF917542:TBF917545 TLB917542:TLB917545 TUX917542:TUX917545 UET917542:UET917545 UOP917542:UOP917545 UYL917542:UYL917545 VIH917542:VIH917545 VSD917542:VSD917545 WBZ917542:WBZ917545 WLV917542:WLV917545 WVR917542:WVR917545 I983077:I983080 JF983078:JF983081 TB983078:TB983081 ACX983078:ACX983081 AMT983078:AMT983081 AWP983078:AWP983081 BGL983078:BGL983081 BQH983078:BQH983081 CAD983078:CAD983081 CJZ983078:CJZ983081 CTV983078:CTV983081 DDR983078:DDR983081 DNN983078:DNN983081 DXJ983078:DXJ983081 EHF983078:EHF983081 ERB983078:ERB983081 FAX983078:FAX983081 FKT983078:FKT983081 FUP983078:FUP983081 GEL983078:GEL983081 GOH983078:GOH983081 GYD983078:GYD983081 HHZ983078:HHZ983081 HRV983078:HRV983081 IBR983078:IBR983081 ILN983078:ILN983081 IVJ983078:IVJ983081 JFF983078:JFF983081 JPB983078:JPB983081 JYX983078:JYX983081 KIT983078:KIT983081 KSP983078:KSP983081 LCL983078:LCL983081 LMH983078:LMH983081 LWD983078:LWD983081 MFZ983078:MFZ983081 MPV983078:MPV983081 MZR983078:MZR983081 NJN983078:NJN983081 NTJ983078:NTJ983081 ODF983078:ODF983081 ONB983078:ONB983081 OWX983078:OWX983081 PGT983078:PGT983081 PQP983078:PQP983081 QAL983078:QAL983081 QKH983078:QKH983081 QUD983078:QUD983081 RDZ983078:RDZ983081 RNV983078:RNV983081 RXR983078:RXR983081 SHN983078:SHN983081 SRJ983078:SRJ983081 TBF983078:TBF983081 TLB983078:TLB983081 TUX983078:TUX983081 UET983078:UET983081 UOP983078:UOP983081 UYL983078:UYL983081 VIH983078:VIH983081 VSD983078:VSD983081 WBZ983078:WBZ983081 WLV983078:WLV983081 WVR983078:WVR983081 IZ7:JA17 SV7:SW17 ACR7:ACS17 AMN7:AMO17 AWJ7:AWK17 BGF7:BGG17 BQB7:BQC17 BZX7:BZY17 CJT7:CJU17 CTP7:CTQ17 DDL7:DDM17 DNH7:DNI17 DXD7:DXE17 EGZ7:EHA17 EQV7:EQW17 FAR7:FAS17 FKN7:FKO17 FUJ7:FUK17 GEF7:GEG17 GOB7:GOC17 GXX7:GXY17 HHT7:HHU17 HRP7:HRQ17 IBL7:IBM17 ILH7:ILI17 IVD7:IVE17 JEZ7:JFA17 JOV7:JOW17 JYR7:JYS17 KIN7:KIO17 KSJ7:KSK17 LCF7:LCG17 LMB7:LMC17 LVX7:LVY17 MFT7:MFU17 MPP7:MPQ17 MZL7:MZM17 NJH7:NJI17 NTD7:NTE17 OCZ7:ODA17 OMV7:OMW17 OWR7:OWS17 PGN7:PGO17 PQJ7:PQK17 QAF7:QAG17 QKB7:QKC17 QTX7:QTY17 RDT7:RDU17 RNP7:RNQ17 RXL7:RXM17 SHH7:SHI17 SRD7:SRE17 TAZ7:TBA17 TKV7:TKW17 TUR7:TUS17 UEN7:UEO17 UOJ7:UOK17 UYF7:UYG17 VIB7:VIC17 VRX7:VRY17 WBT7:WBU17 WLP7:WLQ17 WVL7:WVM17 C65545:D65553 IZ65546:JA65554 SV65546:SW65554 ACR65546:ACS65554 AMN65546:AMO65554 AWJ65546:AWK65554 BGF65546:BGG65554 BQB65546:BQC65554 BZX65546:BZY65554 CJT65546:CJU65554 CTP65546:CTQ65554 DDL65546:DDM65554 DNH65546:DNI65554 DXD65546:DXE65554 EGZ65546:EHA65554 EQV65546:EQW65554 FAR65546:FAS65554 FKN65546:FKO65554 FUJ65546:FUK65554 GEF65546:GEG65554 GOB65546:GOC65554 GXX65546:GXY65554 HHT65546:HHU65554 HRP65546:HRQ65554 IBL65546:IBM65554 ILH65546:ILI65554 IVD65546:IVE65554 JEZ65546:JFA65554 JOV65546:JOW65554 JYR65546:JYS65554 KIN65546:KIO65554 KSJ65546:KSK65554 LCF65546:LCG65554 LMB65546:LMC65554 LVX65546:LVY65554 MFT65546:MFU65554 MPP65546:MPQ65554 MZL65546:MZM65554 NJH65546:NJI65554 NTD65546:NTE65554 OCZ65546:ODA65554 OMV65546:OMW65554 OWR65546:OWS65554 PGN65546:PGO65554 PQJ65546:PQK65554 QAF65546:QAG65554 QKB65546:QKC65554 QTX65546:QTY65554 RDT65546:RDU65554 RNP65546:RNQ65554 RXL65546:RXM65554 SHH65546:SHI65554 SRD65546:SRE65554 TAZ65546:TBA65554 TKV65546:TKW65554 TUR65546:TUS65554 UEN65546:UEO65554 UOJ65546:UOK65554 UYF65546:UYG65554 VIB65546:VIC65554 VRX65546:VRY65554 WBT65546:WBU65554 WLP65546:WLQ65554 WVL65546:WVM65554 C131081:D131089 IZ131082:JA131090 SV131082:SW131090 ACR131082:ACS131090 AMN131082:AMO131090 AWJ131082:AWK131090 BGF131082:BGG131090 BQB131082:BQC131090 BZX131082:BZY131090 CJT131082:CJU131090 CTP131082:CTQ131090 DDL131082:DDM131090 DNH131082:DNI131090 DXD131082:DXE131090 EGZ131082:EHA131090 EQV131082:EQW131090 FAR131082:FAS131090 FKN131082:FKO131090 FUJ131082:FUK131090 GEF131082:GEG131090 GOB131082:GOC131090 GXX131082:GXY131090 HHT131082:HHU131090 HRP131082:HRQ131090 IBL131082:IBM131090 ILH131082:ILI131090 IVD131082:IVE131090 JEZ131082:JFA131090 JOV131082:JOW131090 JYR131082:JYS131090 KIN131082:KIO131090 KSJ131082:KSK131090 LCF131082:LCG131090 LMB131082:LMC131090 LVX131082:LVY131090 MFT131082:MFU131090 MPP131082:MPQ131090 MZL131082:MZM131090 NJH131082:NJI131090 NTD131082:NTE131090 OCZ131082:ODA131090 OMV131082:OMW131090 OWR131082:OWS131090 PGN131082:PGO131090 PQJ131082:PQK131090 QAF131082:QAG131090 QKB131082:QKC131090 QTX131082:QTY131090 RDT131082:RDU131090 RNP131082:RNQ131090 RXL131082:RXM131090 SHH131082:SHI131090 SRD131082:SRE131090 TAZ131082:TBA131090 TKV131082:TKW131090 TUR131082:TUS131090 UEN131082:UEO131090 UOJ131082:UOK131090 UYF131082:UYG131090 VIB131082:VIC131090 VRX131082:VRY131090 WBT131082:WBU131090 WLP131082:WLQ131090 WVL131082:WVM131090 C196617:D196625 IZ196618:JA196626 SV196618:SW196626 ACR196618:ACS196626 AMN196618:AMO196626 AWJ196618:AWK196626 BGF196618:BGG196626 BQB196618:BQC196626 BZX196618:BZY196626 CJT196618:CJU196626 CTP196618:CTQ196626 DDL196618:DDM196626 DNH196618:DNI196626 DXD196618:DXE196626 EGZ196618:EHA196626 EQV196618:EQW196626 FAR196618:FAS196626 FKN196618:FKO196626 FUJ196618:FUK196626 GEF196618:GEG196626 GOB196618:GOC196626 GXX196618:GXY196626 HHT196618:HHU196626 HRP196618:HRQ196626 IBL196618:IBM196626 ILH196618:ILI196626 IVD196618:IVE196626 JEZ196618:JFA196626 JOV196618:JOW196626 JYR196618:JYS196626 KIN196618:KIO196626 KSJ196618:KSK196626 LCF196618:LCG196626 LMB196618:LMC196626 LVX196618:LVY196626 MFT196618:MFU196626 MPP196618:MPQ196626 MZL196618:MZM196626 NJH196618:NJI196626 NTD196618:NTE196626 OCZ196618:ODA196626 OMV196618:OMW196626 OWR196618:OWS196626 PGN196618:PGO196626 PQJ196618:PQK196626 QAF196618:QAG196626 QKB196618:QKC196626 QTX196618:QTY196626 RDT196618:RDU196626 RNP196618:RNQ196626 RXL196618:RXM196626 SHH196618:SHI196626 SRD196618:SRE196626 TAZ196618:TBA196626 TKV196618:TKW196626 TUR196618:TUS196626 UEN196618:UEO196626 UOJ196618:UOK196626 UYF196618:UYG196626 VIB196618:VIC196626 VRX196618:VRY196626 WBT196618:WBU196626 WLP196618:WLQ196626 WVL196618:WVM196626 C262153:D262161 IZ262154:JA262162 SV262154:SW262162 ACR262154:ACS262162 AMN262154:AMO262162 AWJ262154:AWK262162 BGF262154:BGG262162 BQB262154:BQC262162 BZX262154:BZY262162 CJT262154:CJU262162 CTP262154:CTQ262162 DDL262154:DDM262162 DNH262154:DNI262162 DXD262154:DXE262162 EGZ262154:EHA262162 EQV262154:EQW262162 FAR262154:FAS262162 FKN262154:FKO262162 FUJ262154:FUK262162 GEF262154:GEG262162 GOB262154:GOC262162 GXX262154:GXY262162 HHT262154:HHU262162 HRP262154:HRQ262162 IBL262154:IBM262162 ILH262154:ILI262162 IVD262154:IVE262162 JEZ262154:JFA262162 JOV262154:JOW262162 JYR262154:JYS262162 KIN262154:KIO262162 KSJ262154:KSK262162 LCF262154:LCG262162 LMB262154:LMC262162 LVX262154:LVY262162 MFT262154:MFU262162 MPP262154:MPQ262162 MZL262154:MZM262162 NJH262154:NJI262162 NTD262154:NTE262162 OCZ262154:ODA262162 OMV262154:OMW262162 OWR262154:OWS262162 PGN262154:PGO262162 PQJ262154:PQK262162 QAF262154:QAG262162 QKB262154:QKC262162 QTX262154:QTY262162 RDT262154:RDU262162 RNP262154:RNQ262162 RXL262154:RXM262162 SHH262154:SHI262162 SRD262154:SRE262162 TAZ262154:TBA262162 TKV262154:TKW262162 TUR262154:TUS262162 UEN262154:UEO262162 UOJ262154:UOK262162 UYF262154:UYG262162 VIB262154:VIC262162 VRX262154:VRY262162 WBT262154:WBU262162 WLP262154:WLQ262162 WVL262154:WVM262162 C327689:D327697 IZ327690:JA327698 SV327690:SW327698 ACR327690:ACS327698 AMN327690:AMO327698 AWJ327690:AWK327698 BGF327690:BGG327698 BQB327690:BQC327698 BZX327690:BZY327698 CJT327690:CJU327698 CTP327690:CTQ327698 DDL327690:DDM327698 DNH327690:DNI327698 DXD327690:DXE327698 EGZ327690:EHA327698 EQV327690:EQW327698 FAR327690:FAS327698 FKN327690:FKO327698 FUJ327690:FUK327698 GEF327690:GEG327698 GOB327690:GOC327698 GXX327690:GXY327698 HHT327690:HHU327698 HRP327690:HRQ327698 IBL327690:IBM327698 ILH327690:ILI327698 IVD327690:IVE327698 JEZ327690:JFA327698 JOV327690:JOW327698 JYR327690:JYS327698 KIN327690:KIO327698 KSJ327690:KSK327698 LCF327690:LCG327698 LMB327690:LMC327698 LVX327690:LVY327698 MFT327690:MFU327698 MPP327690:MPQ327698 MZL327690:MZM327698 NJH327690:NJI327698 NTD327690:NTE327698 OCZ327690:ODA327698 OMV327690:OMW327698 OWR327690:OWS327698 PGN327690:PGO327698 PQJ327690:PQK327698 QAF327690:QAG327698 QKB327690:QKC327698 QTX327690:QTY327698 RDT327690:RDU327698 RNP327690:RNQ327698 RXL327690:RXM327698 SHH327690:SHI327698 SRD327690:SRE327698 TAZ327690:TBA327698 TKV327690:TKW327698 TUR327690:TUS327698 UEN327690:UEO327698 UOJ327690:UOK327698 UYF327690:UYG327698 VIB327690:VIC327698 VRX327690:VRY327698 WBT327690:WBU327698 WLP327690:WLQ327698 WVL327690:WVM327698 C393225:D393233 IZ393226:JA393234 SV393226:SW393234 ACR393226:ACS393234 AMN393226:AMO393234 AWJ393226:AWK393234 BGF393226:BGG393234 BQB393226:BQC393234 BZX393226:BZY393234 CJT393226:CJU393234 CTP393226:CTQ393234 DDL393226:DDM393234 DNH393226:DNI393234 DXD393226:DXE393234 EGZ393226:EHA393234 EQV393226:EQW393234 FAR393226:FAS393234 FKN393226:FKO393234 FUJ393226:FUK393234 GEF393226:GEG393234 GOB393226:GOC393234 GXX393226:GXY393234 HHT393226:HHU393234 HRP393226:HRQ393234 IBL393226:IBM393234 ILH393226:ILI393234 IVD393226:IVE393234 JEZ393226:JFA393234 JOV393226:JOW393234 JYR393226:JYS393234 KIN393226:KIO393234 KSJ393226:KSK393234 LCF393226:LCG393234 LMB393226:LMC393234 LVX393226:LVY393234 MFT393226:MFU393234 MPP393226:MPQ393234 MZL393226:MZM393234 NJH393226:NJI393234 NTD393226:NTE393234 OCZ393226:ODA393234 OMV393226:OMW393234 OWR393226:OWS393234 PGN393226:PGO393234 PQJ393226:PQK393234 QAF393226:QAG393234 QKB393226:QKC393234 QTX393226:QTY393234 RDT393226:RDU393234 RNP393226:RNQ393234 RXL393226:RXM393234 SHH393226:SHI393234 SRD393226:SRE393234 TAZ393226:TBA393234 TKV393226:TKW393234 TUR393226:TUS393234 UEN393226:UEO393234 UOJ393226:UOK393234 UYF393226:UYG393234 VIB393226:VIC393234 VRX393226:VRY393234 WBT393226:WBU393234 WLP393226:WLQ393234 WVL393226:WVM393234 C458761:D458769 IZ458762:JA458770 SV458762:SW458770 ACR458762:ACS458770 AMN458762:AMO458770 AWJ458762:AWK458770 BGF458762:BGG458770 BQB458762:BQC458770 BZX458762:BZY458770 CJT458762:CJU458770 CTP458762:CTQ458770 DDL458762:DDM458770 DNH458762:DNI458770 DXD458762:DXE458770 EGZ458762:EHA458770 EQV458762:EQW458770 FAR458762:FAS458770 FKN458762:FKO458770 FUJ458762:FUK458770 GEF458762:GEG458770 GOB458762:GOC458770 GXX458762:GXY458770 HHT458762:HHU458770 HRP458762:HRQ458770 IBL458762:IBM458770 ILH458762:ILI458770 IVD458762:IVE458770 JEZ458762:JFA458770 JOV458762:JOW458770 JYR458762:JYS458770 KIN458762:KIO458770 KSJ458762:KSK458770 LCF458762:LCG458770 LMB458762:LMC458770 LVX458762:LVY458770 MFT458762:MFU458770 MPP458762:MPQ458770 MZL458762:MZM458770 NJH458762:NJI458770 NTD458762:NTE458770 OCZ458762:ODA458770 OMV458762:OMW458770 OWR458762:OWS458770 PGN458762:PGO458770 PQJ458762:PQK458770 QAF458762:QAG458770 QKB458762:QKC458770 QTX458762:QTY458770 RDT458762:RDU458770 RNP458762:RNQ458770 RXL458762:RXM458770 SHH458762:SHI458770 SRD458762:SRE458770 TAZ458762:TBA458770 TKV458762:TKW458770 TUR458762:TUS458770 UEN458762:UEO458770 UOJ458762:UOK458770 UYF458762:UYG458770 VIB458762:VIC458770 VRX458762:VRY458770 WBT458762:WBU458770 WLP458762:WLQ458770 WVL458762:WVM458770 C524297:D524305 IZ524298:JA524306 SV524298:SW524306 ACR524298:ACS524306 AMN524298:AMO524306 AWJ524298:AWK524306 BGF524298:BGG524306 BQB524298:BQC524306 BZX524298:BZY524306 CJT524298:CJU524306 CTP524298:CTQ524306 DDL524298:DDM524306 DNH524298:DNI524306 DXD524298:DXE524306 EGZ524298:EHA524306 EQV524298:EQW524306 FAR524298:FAS524306 FKN524298:FKO524306 FUJ524298:FUK524306 GEF524298:GEG524306 GOB524298:GOC524306 GXX524298:GXY524306 HHT524298:HHU524306 HRP524298:HRQ524306 IBL524298:IBM524306 ILH524298:ILI524306 IVD524298:IVE524306 JEZ524298:JFA524306 JOV524298:JOW524306 JYR524298:JYS524306 KIN524298:KIO524306 KSJ524298:KSK524306 LCF524298:LCG524306 LMB524298:LMC524306 LVX524298:LVY524306 MFT524298:MFU524306 MPP524298:MPQ524306 MZL524298:MZM524306 NJH524298:NJI524306 NTD524298:NTE524306 OCZ524298:ODA524306 OMV524298:OMW524306 OWR524298:OWS524306 PGN524298:PGO524306 PQJ524298:PQK524306 QAF524298:QAG524306 QKB524298:QKC524306 QTX524298:QTY524306 RDT524298:RDU524306 RNP524298:RNQ524306 RXL524298:RXM524306 SHH524298:SHI524306 SRD524298:SRE524306 TAZ524298:TBA524306 TKV524298:TKW524306 TUR524298:TUS524306 UEN524298:UEO524306 UOJ524298:UOK524306 UYF524298:UYG524306 VIB524298:VIC524306 VRX524298:VRY524306 WBT524298:WBU524306 WLP524298:WLQ524306 WVL524298:WVM524306 C589833:D589841 IZ589834:JA589842 SV589834:SW589842 ACR589834:ACS589842 AMN589834:AMO589842 AWJ589834:AWK589842 BGF589834:BGG589842 BQB589834:BQC589842 BZX589834:BZY589842 CJT589834:CJU589842 CTP589834:CTQ589842 DDL589834:DDM589842 DNH589834:DNI589842 DXD589834:DXE589842 EGZ589834:EHA589842 EQV589834:EQW589842 FAR589834:FAS589842 FKN589834:FKO589842 FUJ589834:FUK589842 GEF589834:GEG589842 GOB589834:GOC589842 GXX589834:GXY589842 HHT589834:HHU589842 HRP589834:HRQ589842 IBL589834:IBM589842 ILH589834:ILI589842 IVD589834:IVE589842 JEZ589834:JFA589842 JOV589834:JOW589842 JYR589834:JYS589842 KIN589834:KIO589842 KSJ589834:KSK589842 LCF589834:LCG589842 LMB589834:LMC589842 LVX589834:LVY589842 MFT589834:MFU589842 MPP589834:MPQ589842 MZL589834:MZM589842 NJH589834:NJI589842 NTD589834:NTE589842 OCZ589834:ODA589842 OMV589834:OMW589842 OWR589834:OWS589842 PGN589834:PGO589842 PQJ589834:PQK589842 QAF589834:QAG589842 QKB589834:QKC589842 QTX589834:QTY589842 RDT589834:RDU589842 RNP589834:RNQ589842 RXL589834:RXM589842 SHH589834:SHI589842 SRD589834:SRE589842 TAZ589834:TBA589842 TKV589834:TKW589842 TUR589834:TUS589842 UEN589834:UEO589842 UOJ589834:UOK589842 UYF589834:UYG589842 VIB589834:VIC589842 VRX589834:VRY589842 WBT589834:WBU589842 WLP589834:WLQ589842 WVL589834:WVM589842 C655369:D655377 IZ655370:JA655378 SV655370:SW655378 ACR655370:ACS655378 AMN655370:AMO655378 AWJ655370:AWK655378 BGF655370:BGG655378 BQB655370:BQC655378 BZX655370:BZY655378 CJT655370:CJU655378 CTP655370:CTQ655378 DDL655370:DDM655378 DNH655370:DNI655378 DXD655370:DXE655378 EGZ655370:EHA655378 EQV655370:EQW655378 FAR655370:FAS655378 FKN655370:FKO655378 FUJ655370:FUK655378 GEF655370:GEG655378 GOB655370:GOC655378 GXX655370:GXY655378 HHT655370:HHU655378 HRP655370:HRQ655378 IBL655370:IBM655378 ILH655370:ILI655378 IVD655370:IVE655378 JEZ655370:JFA655378 JOV655370:JOW655378 JYR655370:JYS655378 KIN655370:KIO655378 KSJ655370:KSK655378 LCF655370:LCG655378 LMB655370:LMC655378 LVX655370:LVY655378 MFT655370:MFU655378 MPP655370:MPQ655378 MZL655370:MZM655378 NJH655370:NJI655378 NTD655370:NTE655378 OCZ655370:ODA655378 OMV655370:OMW655378 OWR655370:OWS655378 PGN655370:PGO655378 PQJ655370:PQK655378 QAF655370:QAG655378 QKB655370:QKC655378 QTX655370:QTY655378 RDT655370:RDU655378 RNP655370:RNQ655378 RXL655370:RXM655378 SHH655370:SHI655378 SRD655370:SRE655378 TAZ655370:TBA655378 TKV655370:TKW655378 TUR655370:TUS655378 UEN655370:UEO655378 UOJ655370:UOK655378 UYF655370:UYG655378 VIB655370:VIC655378 VRX655370:VRY655378 WBT655370:WBU655378 WLP655370:WLQ655378 WVL655370:WVM655378 C720905:D720913 IZ720906:JA720914 SV720906:SW720914 ACR720906:ACS720914 AMN720906:AMO720914 AWJ720906:AWK720914 BGF720906:BGG720914 BQB720906:BQC720914 BZX720906:BZY720914 CJT720906:CJU720914 CTP720906:CTQ720914 DDL720906:DDM720914 DNH720906:DNI720914 DXD720906:DXE720914 EGZ720906:EHA720914 EQV720906:EQW720914 FAR720906:FAS720914 FKN720906:FKO720914 FUJ720906:FUK720914 GEF720906:GEG720914 GOB720906:GOC720914 GXX720906:GXY720914 HHT720906:HHU720914 HRP720906:HRQ720914 IBL720906:IBM720914 ILH720906:ILI720914 IVD720906:IVE720914 JEZ720906:JFA720914 JOV720906:JOW720914 JYR720906:JYS720914 KIN720906:KIO720914 KSJ720906:KSK720914 LCF720906:LCG720914 LMB720906:LMC720914 LVX720906:LVY720914 MFT720906:MFU720914 MPP720906:MPQ720914 MZL720906:MZM720914 NJH720906:NJI720914 NTD720906:NTE720914 OCZ720906:ODA720914 OMV720906:OMW720914 OWR720906:OWS720914 PGN720906:PGO720914 PQJ720906:PQK720914 QAF720906:QAG720914 QKB720906:QKC720914 QTX720906:QTY720914 RDT720906:RDU720914 RNP720906:RNQ720914 RXL720906:RXM720914 SHH720906:SHI720914 SRD720906:SRE720914 TAZ720906:TBA720914 TKV720906:TKW720914 TUR720906:TUS720914 UEN720906:UEO720914 UOJ720906:UOK720914 UYF720906:UYG720914 VIB720906:VIC720914 VRX720906:VRY720914 WBT720906:WBU720914 WLP720906:WLQ720914 WVL720906:WVM720914 C786441:D786449 IZ786442:JA786450 SV786442:SW786450 ACR786442:ACS786450 AMN786442:AMO786450 AWJ786442:AWK786450 BGF786442:BGG786450 BQB786442:BQC786450 BZX786442:BZY786450 CJT786442:CJU786450 CTP786442:CTQ786450 DDL786442:DDM786450 DNH786442:DNI786450 DXD786442:DXE786450 EGZ786442:EHA786450 EQV786442:EQW786450 FAR786442:FAS786450 FKN786442:FKO786450 FUJ786442:FUK786450 GEF786442:GEG786450 GOB786442:GOC786450 GXX786442:GXY786450 HHT786442:HHU786450 HRP786442:HRQ786450 IBL786442:IBM786450 ILH786442:ILI786450 IVD786442:IVE786450 JEZ786442:JFA786450 JOV786442:JOW786450 JYR786442:JYS786450 KIN786442:KIO786450 KSJ786442:KSK786450 LCF786442:LCG786450 LMB786442:LMC786450 LVX786442:LVY786450 MFT786442:MFU786450 MPP786442:MPQ786450 MZL786442:MZM786450 NJH786442:NJI786450 NTD786442:NTE786450 OCZ786442:ODA786450 OMV786442:OMW786450 OWR786442:OWS786450 PGN786442:PGO786450 PQJ786442:PQK786450 QAF786442:QAG786450 QKB786442:QKC786450 QTX786442:QTY786450 RDT786442:RDU786450 RNP786442:RNQ786450 RXL786442:RXM786450 SHH786442:SHI786450 SRD786442:SRE786450 TAZ786442:TBA786450 TKV786442:TKW786450 TUR786442:TUS786450 UEN786442:UEO786450 UOJ786442:UOK786450 UYF786442:UYG786450 VIB786442:VIC786450 VRX786442:VRY786450 WBT786442:WBU786450 WLP786442:WLQ786450 WVL786442:WVM786450 C851977:D851985 IZ851978:JA851986 SV851978:SW851986 ACR851978:ACS851986 AMN851978:AMO851986 AWJ851978:AWK851986 BGF851978:BGG851986 BQB851978:BQC851986 BZX851978:BZY851986 CJT851978:CJU851986 CTP851978:CTQ851986 DDL851978:DDM851986 DNH851978:DNI851986 DXD851978:DXE851986 EGZ851978:EHA851986 EQV851978:EQW851986 FAR851978:FAS851986 FKN851978:FKO851986 FUJ851978:FUK851986 GEF851978:GEG851986 GOB851978:GOC851986 GXX851978:GXY851986 HHT851978:HHU851986 HRP851978:HRQ851986 IBL851978:IBM851986 ILH851978:ILI851986 IVD851978:IVE851986 JEZ851978:JFA851986 JOV851978:JOW851986 JYR851978:JYS851986 KIN851978:KIO851986 KSJ851978:KSK851986 LCF851978:LCG851986 LMB851978:LMC851986 LVX851978:LVY851986 MFT851978:MFU851986 MPP851978:MPQ851986 MZL851978:MZM851986 NJH851978:NJI851986 NTD851978:NTE851986 OCZ851978:ODA851986 OMV851978:OMW851986 OWR851978:OWS851986 PGN851978:PGO851986 PQJ851978:PQK851986 QAF851978:QAG851986 QKB851978:QKC851986 QTX851978:QTY851986 RDT851978:RDU851986 RNP851978:RNQ851986 RXL851978:RXM851986 SHH851978:SHI851986 SRD851978:SRE851986 TAZ851978:TBA851986 TKV851978:TKW851986 TUR851978:TUS851986 UEN851978:UEO851986 UOJ851978:UOK851986 UYF851978:UYG851986 VIB851978:VIC851986 VRX851978:VRY851986 WBT851978:WBU851986 WLP851978:WLQ851986 WVL851978:WVM851986 C917513:D917521 IZ917514:JA917522 SV917514:SW917522 ACR917514:ACS917522 AMN917514:AMO917522 AWJ917514:AWK917522 BGF917514:BGG917522 BQB917514:BQC917522 BZX917514:BZY917522 CJT917514:CJU917522 CTP917514:CTQ917522 DDL917514:DDM917522 DNH917514:DNI917522 DXD917514:DXE917522 EGZ917514:EHA917522 EQV917514:EQW917522 FAR917514:FAS917522 FKN917514:FKO917522 FUJ917514:FUK917522 GEF917514:GEG917522 GOB917514:GOC917522 GXX917514:GXY917522 HHT917514:HHU917522 HRP917514:HRQ917522 IBL917514:IBM917522 ILH917514:ILI917522 IVD917514:IVE917522 JEZ917514:JFA917522 JOV917514:JOW917522 JYR917514:JYS917522 KIN917514:KIO917522 KSJ917514:KSK917522 LCF917514:LCG917522 LMB917514:LMC917522 LVX917514:LVY917522 MFT917514:MFU917522 MPP917514:MPQ917522 MZL917514:MZM917522 NJH917514:NJI917522 NTD917514:NTE917522 OCZ917514:ODA917522 OMV917514:OMW917522 OWR917514:OWS917522 PGN917514:PGO917522 PQJ917514:PQK917522 QAF917514:QAG917522 QKB917514:QKC917522 QTX917514:QTY917522 RDT917514:RDU917522 RNP917514:RNQ917522 RXL917514:RXM917522 SHH917514:SHI917522 SRD917514:SRE917522 TAZ917514:TBA917522 TKV917514:TKW917522 TUR917514:TUS917522 UEN917514:UEO917522 UOJ917514:UOK917522 UYF917514:UYG917522 VIB917514:VIC917522 VRX917514:VRY917522 WBT917514:WBU917522 WLP917514:WLQ917522 WVL917514:WVM917522 C983049:D983057 IZ983050:JA983058 SV983050:SW983058 ACR983050:ACS983058 AMN983050:AMO983058 AWJ983050:AWK983058 BGF983050:BGG983058 BQB983050:BQC983058 BZX983050:BZY983058 CJT983050:CJU983058 CTP983050:CTQ983058 DDL983050:DDM983058 DNH983050:DNI983058 DXD983050:DXE983058 EGZ983050:EHA983058 EQV983050:EQW983058 FAR983050:FAS983058 FKN983050:FKO983058 FUJ983050:FUK983058 GEF983050:GEG983058 GOB983050:GOC983058 GXX983050:GXY983058 HHT983050:HHU983058 HRP983050:HRQ983058 IBL983050:IBM983058 ILH983050:ILI983058 IVD983050:IVE983058 JEZ983050:JFA983058 JOV983050:JOW983058 JYR983050:JYS983058 KIN983050:KIO983058 KSJ983050:KSK983058 LCF983050:LCG983058 LMB983050:LMC983058 LVX983050:LVY983058 MFT983050:MFU983058 MPP983050:MPQ983058 MZL983050:MZM983058 NJH983050:NJI983058 NTD983050:NTE983058 OCZ983050:ODA983058 OMV983050:OMW983058 OWR983050:OWS983058 PGN983050:PGO983058 PQJ983050:PQK983058 QAF983050:QAG983058 QKB983050:QKC983058 QTX983050:QTY983058 RDT983050:RDU983058 RNP983050:RNQ983058 RXL983050:RXM983058 SHH983050:SHI983058 SRD983050:SRE983058 TAZ983050:TBA983058 TKV983050:TKW983058 TUR983050:TUS983058 UEN983050:UEO983058 UOJ983050:UOK983058 UYF983050:UYG983058 VIB983050:VIC983058 VRX983050:VRY983058 WBT983050:WBU983058 WLP983050:WLQ983058 WVL983050:WVM983058 K65560:L65560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K131096:L131096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K196632:L196632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K262168:L262168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K327704:L327704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K393240:L393240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K458776:L458776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K524312:L524312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K589848:L589848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K655384:L655384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K720920:L720920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K786456:L786456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K851992:L851992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K917528:L917528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K983064:L983064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D65586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D131122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D196658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D262194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D327730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D393266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D458802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D524338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D589874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D655410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D720946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D786482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D852018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D917554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D983090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IZ46:IZ51 SV46:SV51 ACR46:ACR51 AMN46:AMN51 AWJ46:AWJ51 BGF46:BGF51 BQB46:BQB51 BZX46:BZX51 CJT46:CJT51 CTP46:CTP51 DDL46:DDL51 DNH46:DNH51 DXD46:DXD51 EGZ46:EGZ51 EQV46:EQV51 FAR46:FAR51 FKN46:FKN51 FUJ46:FUJ51 GEF46:GEF51 GOB46:GOB51 GXX46:GXX51 HHT46:HHT51 HRP46:HRP51 IBL46:IBL51 ILH46:ILH51 IVD46:IVD51 JEZ46:JEZ51 JOV46:JOV51 JYR46:JYR51 KIN46:KIN51 KSJ46:KSJ51 LCF46:LCF51 LMB46:LMB51 LVX46:LVX51 MFT46:MFT51 MPP46:MPP51 MZL46:MZL51 NJH46:NJH51 NTD46:NTD51 OCZ46:OCZ51 OMV46:OMV51 OWR46:OWR51 PGN46:PGN51 PQJ46:PQJ51 QAF46:QAF51 QKB46:QKB51 QTX46:QTX51 RDT46:RDT51 RNP46:RNP51 RXL46:RXL51 SHH46:SHH51 SRD46:SRD51 TAZ46:TAZ51 TKV46:TKV51 TUR46:TUR51 UEN46:UEN51 UOJ46:UOJ51 UYF46:UYF51 VIB46:VIB51 VRX46:VRX51 WBT46:WBT51 WLP46:WLP51 WVL46:WVL51 C65581:C65586 IZ65582:IZ65587 SV65582:SV65587 ACR65582:ACR65587 AMN65582:AMN65587 AWJ65582:AWJ65587 BGF65582:BGF65587 BQB65582:BQB65587 BZX65582:BZX65587 CJT65582:CJT65587 CTP65582:CTP65587 DDL65582:DDL65587 DNH65582:DNH65587 DXD65582:DXD65587 EGZ65582:EGZ65587 EQV65582:EQV65587 FAR65582:FAR65587 FKN65582:FKN65587 FUJ65582:FUJ65587 GEF65582:GEF65587 GOB65582:GOB65587 GXX65582:GXX65587 HHT65582:HHT65587 HRP65582:HRP65587 IBL65582:IBL65587 ILH65582:ILH65587 IVD65582:IVD65587 JEZ65582:JEZ65587 JOV65582:JOV65587 JYR65582:JYR65587 KIN65582:KIN65587 KSJ65582:KSJ65587 LCF65582:LCF65587 LMB65582:LMB65587 LVX65582:LVX65587 MFT65582:MFT65587 MPP65582:MPP65587 MZL65582:MZL65587 NJH65582:NJH65587 NTD65582:NTD65587 OCZ65582:OCZ65587 OMV65582:OMV65587 OWR65582:OWR65587 PGN65582:PGN65587 PQJ65582:PQJ65587 QAF65582:QAF65587 QKB65582:QKB65587 QTX65582:QTX65587 RDT65582:RDT65587 RNP65582:RNP65587 RXL65582:RXL65587 SHH65582:SHH65587 SRD65582:SRD65587 TAZ65582:TAZ65587 TKV65582:TKV65587 TUR65582:TUR65587 UEN65582:UEN65587 UOJ65582:UOJ65587 UYF65582:UYF65587 VIB65582:VIB65587 VRX65582:VRX65587 WBT65582:WBT65587 WLP65582:WLP65587 WVL65582:WVL65587 C131117:C131122 IZ131118:IZ131123 SV131118:SV131123 ACR131118:ACR131123 AMN131118:AMN131123 AWJ131118:AWJ131123 BGF131118:BGF131123 BQB131118:BQB131123 BZX131118:BZX131123 CJT131118:CJT131123 CTP131118:CTP131123 DDL131118:DDL131123 DNH131118:DNH131123 DXD131118:DXD131123 EGZ131118:EGZ131123 EQV131118:EQV131123 FAR131118:FAR131123 FKN131118:FKN131123 FUJ131118:FUJ131123 GEF131118:GEF131123 GOB131118:GOB131123 GXX131118:GXX131123 HHT131118:HHT131123 HRP131118:HRP131123 IBL131118:IBL131123 ILH131118:ILH131123 IVD131118:IVD131123 JEZ131118:JEZ131123 JOV131118:JOV131123 JYR131118:JYR131123 KIN131118:KIN131123 KSJ131118:KSJ131123 LCF131118:LCF131123 LMB131118:LMB131123 LVX131118:LVX131123 MFT131118:MFT131123 MPP131118:MPP131123 MZL131118:MZL131123 NJH131118:NJH131123 NTD131118:NTD131123 OCZ131118:OCZ131123 OMV131118:OMV131123 OWR131118:OWR131123 PGN131118:PGN131123 PQJ131118:PQJ131123 QAF131118:QAF131123 QKB131118:QKB131123 QTX131118:QTX131123 RDT131118:RDT131123 RNP131118:RNP131123 RXL131118:RXL131123 SHH131118:SHH131123 SRD131118:SRD131123 TAZ131118:TAZ131123 TKV131118:TKV131123 TUR131118:TUR131123 UEN131118:UEN131123 UOJ131118:UOJ131123 UYF131118:UYF131123 VIB131118:VIB131123 VRX131118:VRX131123 WBT131118:WBT131123 WLP131118:WLP131123 WVL131118:WVL131123 C196653:C196658 IZ196654:IZ196659 SV196654:SV196659 ACR196654:ACR196659 AMN196654:AMN196659 AWJ196654:AWJ196659 BGF196654:BGF196659 BQB196654:BQB196659 BZX196654:BZX196659 CJT196654:CJT196659 CTP196654:CTP196659 DDL196654:DDL196659 DNH196654:DNH196659 DXD196654:DXD196659 EGZ196654:EGZ196659 EQV196654:EQV196659 FAR196654:FAR196659 FKN196654:FKN196659 FUJ196654:FUJ196659 GEF196654:GEF196659 GOB196654:GOB196659 GXX196654:GXX196659 HHT196654:HHT196659 HRP196654:HRP196659 IBL196654:IBL196659 ILH196654:ILH196659 IVD196654:IVD196659 JEZ196654:JEZ196659 JOV196654:JOV196659 JYR196654:JYR196659 KIN196654:KIN196659 KSJ196654:KSJ196659 LCF196654:LCF196659 LMB196654:LMB196659 LVX196654:LVX196659 MFT196654:MFT196659 MPP196654:MPP196659 MZL196654:MZL196659 NJH196654:NJH196659 NTD196654:NTD196659 OCZ196654:OCZ196659 OMV196654:OMV196659 OWR196654:OWR196659 PGN196654:PGN196659 PQJ196654:PQJ196659 QAF196654:QAF196659 QKB196654:QKB196659 QTX196654:QTX196659 RDT196654:RDT196659 RNP196654:RNP196659 RXL196654:RXL196659 SHH196654:SHH196659 SRD196654:SRD196659 TAZ196654:TAZ196659 TKV196654:TKV196659 TUR196654:TUR196659 UEN196654:UEN196659 UOJ196654:UOJ196659 UYF196654:UYF196659 VIB196654:VIB196659 VRX196654:VRX196659 WBT196654:WBT196659 WLP196654:WLP196659 WVL196654:WVL196659 C262189:C262194 IZ262190:IZ262195 SV262190:SV262195 ACR262190:ACR262195 AMN262190:AMN262195 AWJ262190:AWJ262195 BGF262190:BGF262195 BQB262190:BQB262195 BZX262190:BZX262195 CJT262190:CJT262195 CTP262190:CTP262195 DDL262190:DDL262195 DNH262190:DNH262195 DXD262190:DXD262195 EGZ262190:EGZ262195 EQV262190:EQV262195 FAR262190:FAR262195 FKN262190:FKN262195 FUJ262190:FUJ262195 GEF262190:GEF262195 GOB262190:GOB262195 GXX262190:GXX262195 HHT262190:HHT262195 HRP262190:HRP262195 IBL262190:IBL262195 ILH262190:ILH262195 IVD262190:IVD262195 JEZ262190:JEZ262195 JOV262190:JOV262195 JYR262190:JYR262195 KIN262190:KIN262195 KSJ262190:KSJ262195 LCF262190:LCF262195 LMB262190:LMB262195 LVX262190:LVX262195 MFT262190:MFT262195 MPP262190:MPP262195 MZL262190:MZL262195 NJH262190:NJH262195 NTD262190:NTD262195 OCZ262190:OCZ262195 OMV262190:OMV262195 OWR262190:OWR262195 PGN262190:PGN262195 PQJ262190:PQJ262195 QAF262190:QAF262195 QKB262190:QKB262195 QTX262190:QTX262195 RDT262190:RDT262195 RNP262190:RNP262195 RXL262190:RXL262195 SHH262190:SHH262195 SRD262190:SRD262195 TAZ262190:TAZ262195 TKV262190:TKV262195 TUR262190:TUR262195 UEN262190:UEN262195 UOJ262190:UOJ262195 UYF262190:UYF262195 VIB262190:VIB262195 VRX262190:VRX262195 WBT262190:WBT262195 WLP262190:WLP262195 WVL262190:WVL262195 C327725:C327730 IZ327726:IZ327731 SV327726:SV327731 ACR327726:ACR327731 AMN327726:AMN327731 AWJ327726:AWJ327731 BGF327726:BGF327731 BQB327726:BQB327731 BZX327726:BZX327731 CJT327726:CJT327731 CTP327726:CTP327731 DDL327726:DDL327731 DNH327726:DNH327731 DXD327726:DXD327731 EGZ327726:EGZ327731 EQV327726:EQV327731 FAR327726:FAR327731 FKN327726:FKN327731 FUJ327726:FUJ327731 GEF327726:GEF327731 GOB327726:GOB327731 GXX327726:GXX327731 HHT327726:HHT327731 HRP327726:HRP327731 IBL327726:IBL327731 ILH327726:ILH327731 IVD327726:IVD327731 JEZ327726:JEZ327731 JOV327726:JOV327731 JYR327726:JYR327731 KIN327726:KIN327731 KSJ327726:KSJ327731 LCF327726:LCF327731 LMB327726:LMB327731 LVX327726:LVX327731 MFT327726:MFT327731 MPP327726:MPP327731 MZL327726:MZL327731 NJH327726:NJH327731 NTD327726:NTD327731 OCZ327726:OCZ327731 OMV327726:OMV327731 OWR327726:OWR327731 PGN327726:PGN327731 PQJ327726:PQJ327731 QAF327726:QAF327731 QKB327726:QKB327731 QTX327726:QTX327731 RDT327726:RDT327731 RNP327726:RNP327731 RXL327726:RXL327731 SHH327726:SHH327731 SRD327726:SRD327731 TAZ327726:TAZ327731 TKV327726:TKV327731 TUR327726:TUR327731 UEN327726:UEN327731 UOJ327726:UOJ327731 UYF327726:UYF327731 VIB327726:VIB327731 VRX327726:VRX327731 WBT327726:WBT327731 WLP327726:WLP327731 WVL327726:WVL327731 C393261:C393266 IZ393262:IZ393267 SV393262:SV393267 ACR393262:ACR393267 AMN393262:AMN393267 AWJ393262:AWJ393267 BGF393262:BGF393267 BQB393262:BQB393267 BZX393262:BZX393267 CJT393262:CJT393267 CTP393262:CTP393267 DDL393262:DDL393267 DNH393262:DNH393267 DXD393262:DXD393267 EGZ393262:EGZ393267 EQV393262:EQV393267 FAR393262:FAR393267 FKN393262:FKN393267 FUJ393262:FUJ393267 GEF393262:GEF393267 GOB393262:GOB393267 GXX393262:GXX393267 HHT393262:HHT393267 HRP393262:HRP393267 IBL393262:IBL393267 ILH393262:ILH393267 IVD393262:IVD393267 JEZ393262:JEZ393267 JOV393262:JOV393267 JYR393262:JYR393267 KIN393262:KIN393267 KSJ393262:KSJ393267 LCF393262:LCF393267 LMB393262:LMB393267 LVX393262:LVX393267 MFT393262:MFT393267 MPP393262:MPP393267 MZL393262:MZL393267 NJH393262:NJH393267 NTD393262:NTD393267 OCZ393262:OCZ393267 OMV393262:OMV393267 OWR393262:OWR393267 PGN393262:PGN393267 PQJ393262:PQJ393267 QAF393262:QAF393267 QKB393262:QKB393267 QTX393262:QTX393267 RDT393262:RDT393267 RNP393262:RNP393267 RXL393262:RXL393267 SHH393262:SHH393267 SRD393262:SRD393267 TAZ393262:TAZ393267 TKV393262:TKV393267 TUR393262:TUR393267 UEN393262:UEN393267 UOJ393262:UOJ393267 UYF393262:UYF393267 VIB393262:VIB393267 VRX393262:VRX393267 WBT393262:WBT393267 WLP393262:WLP393267 WVL393262:WVL393267 C458797:C458802 IZ458798:IZ458803 SV458798:SV458803 ACR458798:ACR458803 AMN458798:AMN458803 AWJ458798:AWJ458803 BGF458798:BGF458803 BQB458798:BQB458803 BZX458798:BZX458803 CJT458798:CJT458803 CTP458798:CTP458803 DDL458798:DDL458803 DNH458798:DNH458803 DXD458798:DXD458803 EGZ458798:EGZ458803 EQV458798:EQV458803 FAR458798:FAR458803 FKN458798:FKN458803 FUJ458798:FUJ458803 GEF458798:GEF458803 GOB458798:GOB458803 GXX458798:GXX458803 HHT458798:HHT458803 HRP458798:HRP458803 IBL458798:IBL458803 ILH458798:ILH458803 IVD458798:IVD458803 JEZ458798:JEZ458803 JOV458798:JOV458803 JYR458798:JYR458803 KIN458798:KIN458803 KSJ458798:KSJ458803 LCF458798:LCF458803 LMB458798:LMB458803 LVX458798:LVX458803 MFT458798:MFT458803 MPP458798:MPP458803 MZL458798:MZL458803 NJH458798:NJH458803 NTD458798:NTD458803 OCZ458798:OCZ458803 OMV458798:OMV458803 OWR458798:OWR458803 PGN458798:PGN458803 PQJ458798:PQJ458803 QAF458798:QAF458803 QKB458798:QKB458803 QTX458798:QTX458803 RDT458798:RDT458803 RNP458798:RNP458803 RXL458798:RXL458803 SHH458798:SHH458803 SRD458798:SRD458803 TAZ458798:TAZ458803 TKV458798:TKV458803 TUR458798:TUR458803 UEN458798:UEN458803 UOJ458798:UOJ458803 UYF458798:UYF458803 VIB458798:VIB458803 VRX458798:VRX458803 WBT458798:WBT458803 WLP458798:WLP458803 WVL458798:WVL458803 C524333:C524338 IZ524334:IZ524339 SV524334:SV524339 ACR524334:ACR524339 AMN524334:AMN524339 AWJ524334:AWJ524339 BGF524334:BGF524339 BQB524334:BQB524339 BZX524334:BZX524339 CJT524334:CJT524339 CTP524334:CTP524339 DDL524334:DDL524339 DNH524334:DNH524339 DXD524334:DXD524339 EGZ524334:EGZ524339 EQV524334:EQV524339 FAR524334:FAR524339 FKN524334:FKN524339 FUJ524334:FUJ524339 GEF524334:GEF524339 GOB524334:GOB524339 GXX524334:GXX524339 HHT524334:HHT524339 HRP524334:HRP524339 IBL524334:IBL524339 ILH524334:ILH524339 IVD524334:IVD524339 JEZ524334:JEZ524339 JOV524334:JOV524339 JYR524334:JYR524339 KIN524334:KIN524339 KSJ524334:KSJ524339 LCF524334:LCF524339 LMB524334:LMB524339 LVX524334:LVX524339 MFT524334:MFT524339 MPP524334:MPP524339 MZL524334:MZL524339 NJH524334:NJH524339 NTD524334:NTD524339 OCZ524334:OCZ524339 OMV524334:OMV524339 OWR524334:OWR524339 PGN524334:PGN524339 PQJ524334:PQJ524339 QAF524334:QAF524339 QKB524334:QKB524339 QTX524334:QTX524339 RDT524334:RDT524339 RNP524334:RNP524339 RXL524334:RXL524339 SHH524334:SHH524339 SRD524334:SRD524339 TAZ524334:TAZ524339 TKV524334:TKV524339 TUR524334:TUR524339 UEN524334:UEN524339 UOJ524334:UOJ524339 UYF524334:UYF524339 VIB524334:VIB524339 VRX524334:VRX524339 WBT524334:WBT524339 WLP524334:WLP524339 WVL524334:WVL524339 C589869:C589874 IZ589870:IZ589875 SV589870:SV589875 ACR589870:ACR589875 AMN589870:AMN589875 AWJ589870:AWJ589875 BGF589870:BGF589875 BQB589870:BQB589875 BZX589870:BZX589875 CJT589870:CJT589875 CTP589870:CTP589875 DDL589870:DDL589875 DNH589870:DNH589875 DXD589870:DXD589875 EGZ589870:EGZ589875 EQV589870:EQV589875 FAR589870:FAR589875 FKN589870:FKN589875 FUJ589870:FUJ589875 GEF589870:GEF589875 GOB589870:GOB589875 GXX589870:GXX589875 HHT589870:HHT589875 HRP589870:HRP589875 IBL589870:IBL589875 ILH589870:ILH589875 IVD589870:IVD589875 JEZ589870:JEZ589875 JOV589870:JOV589875 JYR589870:JYR589875 KIN589870:KIN589875 KSJ589870:KSJ589875 LCF589870:LCF589875 LMB589870:LMB589875 LVX589870:LVX589875 MFT589870:MFT589875 MPP589870:MPP589875 MZL589870:MZL589875 NJH589870:NJH589875 NTD589870:NTD589875 OCZ589870:OCZ589875 OMV589870:OMV589875 OWR589870:OWR589875 PGN589870:PGN589875 PQJ589870:PQJ589875 QAF589870:QAF589875 QKB589870:QKB589875 QTX589870:QTX589875 RDT589870:RDT589875 RNP589870:RNP589875 RXL589870:RXL589875 SHH589870:SHH589875 SRD589870:SRD589875 TAZ589870:TAZ589875 TKV589870:TKV589875 TUR589870:TUR589875 UEN589870:UEN589875 UOJ589870:UOJ589875 UYF589870:UYF589875 VIB589870:VIB589875 VRX589870:VRX589875 WBT589870:WBT589875 WLP589870:WLP589875 WVL589870:WVL589875 C655405:C655410 IZ655406:IZ655411 SV655406:SV655411 ACR655406:ACR655411 AMN655406:AMN655411 AWJ655406:AWJ655411 BGF655406:BGF655411 BQB655406:BQB655411 BZX655406:BZX655411 CJT655406:CJT655411 CTP655406:CTP655411 DDL655406:DDL655411 DNH655406:DNH655411 DXD655406:DXD655411 EGZ655406:EGZ655411 EQV655406:EQV655411 FAR655406:FAR655411 FKN655406:FKN655411 FUJ655406:FUJ655411 GEF655406:GEF655411 GOB655406:GOB655411 GXX655406:GXX655411 HHT655406:HHT655411 HRP655406:HRP655411 IBL655406:IBL655411 ILH655406:ILH655411 IVD655406:IVD655411 JEZ655406:JEZ655411 JOV655406:JOV655411 JYR655406:JYR655411 KIN655406:KIN655411 KSJ655406:KSJ655411 LCF655406:LCF655411 LMB655406:LMB655411 LVX655406:LVX655411 MFT655406:MFT655411 MPP655406:MPP655411 MZL655406:MZL655411 NJH655406:NJH655411 NTD655406:NTD655411 OCZ655406:OCZ655411 OMV655406:OMV655411 OWR655406:OWR655411 PGN655406:PGN655411 PQJ655406:PQJ655411 QAF655406:QAF655411 QKB655406:QKB655411 QTX655406:QTX655411 RDT655406:RDT655411 RNP655406:RNP655411 RXL655406:RXL655411 SHH655406:SHH655411 SRD655406:SRD655411 TAZ655406:TAZ655411 TKV655406:TKV655411 TUR655406:TUR655411 UEN655406:UEN655411 UOJ655406:UOJ655411 UYF655406:UYF655411 VIB655406:VIB655411 VRX655406:VRX655411 WBT655406:WBT655411 WLP655406:WLP655411 WVL655406:WVL655411 C720941:C720946 IZ720942:IZ720947 SV720942:SV720947 ACR720942:ACR720947 AMN720942:AMN720947 AWJ720942:AWJ720947 BGF720942:BGF720947 BQB720942:BQB720947 BZX720942:BZX720947 CJT720942:CJT720947 CTP720942:CTP720947 DDL720942:DDL720947 DNH720942:DNH720947 DXD720942:DXD720947 EGZ720942:EGZ720947 EQV720942:EQV720947 FAR720942:FAR720947 FKN720942:FKN720947 FUJ720942:FUJ720947 GEF720942:GEF720947 GOB720942:GOB720947 GXX720942:GXX720947 HHT720942:HHT720947 HRP720942:HRP720947 IBL720942:IBL720947 ILH720942:ILH720947 IVD720942:IVD720947 JEZ720942:JEZ720947 JOV720942:JOV720947 JYR720942:JYR720947 KIN720942:KIN720947 KSJ720942:KSJ720947 LCF720942:LCF720947 LMB720942:LMB720947 LVX720942:LVX720947 MFT720942:MFT720947 MPP720942:MPP720947 MZL720942:MZL720947 NJH720942:NJH720947 NTD720942:NTD720947 OCZ720942:OCZ720947 OMV720942:OMV720947 OWR720942:OWR720947 PGN720942:PGN720947 PQJ720942:PQJ720947 QAF720942:QAF720947 QKB720942:QKB720947 QTX720942:QTX720947 RDT720942:RDT720947 RNP720942:RNP720947 RXL720942:RXL720947 SHH720942:SHH720947 SRD720942:SRD720947 TAZ720942:TAZ720947 TKV720942:TKV720947 TUR720942:TUR720947 UEN720942:UEN720947 UOJ720942:UOJ720947 UYF720942:UYF720947 VIB720942:VIB720947 VRX720942:VRX720947 WBT720942:WBT720947 WLP720942:WLP720947 WVL720942:WVL720947 C786477:C786482 IZ786478:IZ786483 SV786478:SV786483 ACR786478:ACR786483 AMN786478:AMN786483 AWJ786478:AWJ786483 BGF786478:BGF786483 BQB786478:BQB786483 BZX786478:BZX786483 CJT786478:CJT786483 CTP786478:CTP786483 DDL786478:DDL786483 DNH786478:DNH786483 DXD786478:DXD786483 EGZ786478:EGZ786483 EQV786478:EQV786483 FAR786478:FAR786483 FKN786478:FKN786483 FUJ786478:FUJ786483 GEF786478:GEF786483 GOB786478:GOB786483 GXX786478:GXX786483 HHT786478:HHT786483 HRP786478:HRP786483 IBL786478:IBL786483 ILH786478:ILH786483 IVD786478:IVD786483 JEZ786478:JEZ786483 JOV786478:JOV786483 JYR786478:JYR786483 KIN786478:KIN786483 KSJ786478:KSJ786483 LCF786478:LCF786483 LMB786478:LMB786483 LVX786478:LVX786483 MFT786478:MFT786483 MPP786478:MPP786483 MZL786478:MZL786483 NJH786478:NJH786483 NTD786478:NTD786483 OCZ786478:OCZ786483 OMV786478:OMV786483 OWR786478:OWR786483 PGN786478:PGN786483 PQJ786478:PQJ786483 QAF786478:QAF786483 QKB786478:QKB786483 QTX786478:QTX786483 RDT786478:RDT786483 RNP786478:RNP786483 RXL786478:RXL786483 SHH786478:SHH786483 SRD786478:SRD786483 TAZ786478:TAZ786483 TKV786478:TKV786483 TUR786478:TUR786483 UEN786478:UEN786483 UOJ786478:UOJ786483 UYF786478:UYF786483 VIB786478:VIB786483 VRX786478:VRX786483 WBT786478:WBT786483 WLP786478:WLP786483 WVL786478:WVL786483 C852013:C852018 IZ852014:IZ852019 SV852014:SV852019 ACR852014:ACR852019 AMN852014:AMN852019 AWJ852014:AWJ852019 BGF852014:BGF852019 BQB852014:BQB852019 BZX852014:BZX852019 CJT852014:CJT852019 CTP852014:CTP852019 DDL852014:DDL852019 DNH852014:DNH852019 DXD852014:DXD852019 EGZ852014:EGZ852019 EQV852014:EQV852019 FAR852014:FAR852019 FKN852014:FKN852019 FUJ852014:FUJ852019 GEF852014:GEF852019 GOB852014:GOB852019 GXX852014:GXX852019 HHT852014:HHT852019 HRP852014:HRP852019 IBL852014:IBL852019 ILH852014:ILH852019 IVD852014:IVD852019 JEZ852014:JEZ852019 JOV852014:JOV852019 JYR852014:JYR852019 KIN852014:KIN852019 KSJ852014:KSJ852019 LCF852014:LCF852019 LMB852014:LMB852019 LVX852014:LVX852019 MFT852014:MFT852019 MPP852014:MPP852019 MZL852014:MZL852019 NJH852014:NJH852019 NTD852014:NTD852019 OCZ852014:OCZ852019 OMV852014:OMV852019 OWR852014:OWR852019 PGN852014:PGN852019 PQJ852014:PQJ852019 QAF852014:QAF852019 QKB852014:QKB852019 QTX852014:QTX852019 RDT852014:RDT852019 RNP852014:RNP852019 RXL852014:RXL852019 SHH852014:SHH852019 SRD852014:SRD852019 TAZ852014:TAZ852019 TKV852014:TKV852019 TUR852014:TUR852019 UEN852014:UEN852019 UOJ852014:UOJ852019 UYF852014:UYF852019 VIB852014:VIB852019 VRX852014:VRX852019 WBT852014:WBT852019 WLP852014:WLP852019 WVL852014:WVL852019 C917549:C917554 IZ917550:IZ917555 SV917550:SV917555 ACR917550:ACR917555 AMN917550:AMN917555 AWJ917550:AWJ917555 BGF917550:BGF917555 BQB917550:BQB917555 BZX917550:BZX917555 CJT917550:CJT917555 CTP917550:CTP917555 DDL917550:DDL917555 DNH917550:DNH917555 DXD917550:DXD917555 EGZ917550:EGZ917555 EQV917550:EQV917555 FAR917550:FAR917555 FKN917550:FKN917555 FUJ917550:FUJ917555 GEF917550:GEF917555 GOB917550:GOB917555 GXX917550:GXX917555 HHT917550:HHT917555 HRP917550:HRP917555 IBL917550:IBL917555 ILH917550:ILH917555 IVD917550:IVD917555 JEZ917550:JEZ917555 JOV917550:JOV917555 JYR917550:JYR917555 KIN917550:KIN917555 KSJ917550:KSJ917555 LCF917550:LCF917555 LMB917550:LMB917555 LVX917550:LVX917555 MFT917550:MFT917555 MPP917550:MPP917555 MZL917550:MZL917555 NJH917550:NJH917555 NTD917550:NTD917555 OCZ917550:OCZ917555 OMV917550:OMV917555 OWR917550:OWR917555 PGN917550:PGN917555 PQJ917550:PQJ917555 QAF917550:QAF917555 QKB917550:QKB917555 QTX917550:QTX917555 RDT917550:RDT917555 RNP917550:RNP917555 RXL917550:RXL917555 SHH917550:SHH917555 SRD917550:SRD917555 TAZ917550:TAZ917555 TKV917550:TKV917555 TUR917550:TUR917555 UEN917550:UEN917555 UOJ917550:UOJ917555 UYF917550:UYF917555 VIB917550:VIB917555 VRX917550:VRX917555 WBT917550:WBT917555 WLP917550:WLP917555 WVL917550:WVL917555 C983085:C983090 IZ983086:IZ983091 SV983086:SV983091 ACR983086:ACR983091 AMN983086:AMN983091 AWJ983086:AWJ983091 BGF983086:BGF983091 BQB983086:BQB983091 BZX983086:BZX983091 CJT983086:CJT983091 CTP983086:CTP983091 DDL983086:DDL983091 DNH983086:DNH983091 DXD983086:DXD983091 EGZ983086:EGZ983091 EQV983086:EQV983091 FAR983086:FAR983091 FKN983086:FKN983091 FUJ983086:FUJ983091 GEF983086:GEF983091 GOB983086:GOB983091 GXX983086:GXX983091 HHT983086:HHT983091 HRP983086:HRP983091 IBL983086:IBL983091 ILH983086:ILH983091 IVD983086:IVD983091 JEZ983086:JEZ983091 JOV983086:JOV983091 JYR983086:JYR983091 KIN983086:KIN983091 KSJ983086:KSJ983091 LCF983086:LCF983091 LMB983086:LMB983091 LVX983086:LVX983091 MFT983086:MFT983091 MPP983086:MPP983091 MZL983086:MZL983091 NJH983086:NJH983091 NTD983086:NTD983091 OCZ983086:OCZ983091 OMV983086:OMV983091 OWR983086:OWR983091 PGN983086:PGN983091 PQJ983086:PQJ983091 QAF983086:QAF983091 QKB983086:QKB983091 QTX983086:QTX983091 RDT983086:RDT983091 RNP983086:RNP983091 RXL983086:RXL983091 SHH983086:SHH983091 SRD983086:SRD983091 TAZ983086:TAZ983091 TKV983086:TKV983091 TUR983086:TUR983091 UEN983086:UEN983091 UOJ983086:UOJ983091 UYF983086:UYF983091 VIB983086:VIB983091 VRX983086:VRX983091 WBT983086:WBT983091 WLP983086:WLP983091 WVL983086:WVL983091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G65554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G131090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G196626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G262162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G327698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G393234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G458770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G524306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G589842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G655378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G720914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G786450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G851986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G917522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G983058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JI32:JI34 TE32:TE34 ADA32:ADA34 AMW32:AMW34 AWS32:AWS34 BGO32:BGO34 BQK32:BQK34 CAG32:CAG34 CKC32:CKC34 CTY32:CTY34 DDU32:DDU34 DNQ32:DNQ34 DXM32:DXM34 EHI32:EHI34 ERE32:ERE34 FBA32:FBA34 FKW32:FKW34 FUS32:FUS34 GEO32:GEO34 GOK32:GOK34 GYG32:GYG34 HIC32:HIC34 HRY32:HRY34 IBU32:IBU34 ILQ32:ILQ34 IVM32:IVM34 JFI32:JFI34 JPE32:JPE34 JZA32:JZA34 KIW32:KIW34 KSS32:KSS34 LCO32:LCO34 LMK32:LMK34 LWG32:LWG34 MGC32:MGC34 MPY32:MPY34 MZU32:MZU34 NJQ32:NJQ34 NTM32:NTM34 ODI32:ODI34 ONE32:ONE34 OXA32:OXA34 PGW32:PGW34 PQS32:PQS34 QAO32:QAO34 QKK32:QKK34 QUG32:QUG34 REC32:REC34 RNY32:RNY34 RXU32:RXU34 SHQ32:SHQ34 SRM32:SRM34 TBI32:TBI34 TLE32:TLE34 TVA32:TVA34 UEW32:UEW34 UOS32:UOS34 UYO32:UYO34 VIK32:VIK34 VSG32:VSG34 WCC32:WCC34 WLY32:WLY34 WVU32:WVU34 M65561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M131097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M196633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M262169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M327705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M393241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M458777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M524313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M589849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M655385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M720921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M786457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M851993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M917529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M983065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D65560:D65576 JA65561:JA65577 SW65561:SW65577 ACS65561:ACS65577 AMO65561:AMO65577 AWK65561:AWK65577 BGG65561:BGG65577 BQC65561:BQC65577 BZY65561:BZY65577 CJU65561:CJU65577 CTQ65561:CTQ65577 DDM65561:DDM65577 DNI65561:DNI65577 DXE65561:DXE65577 EHA65561:EHA65577 EQW65561:EQW65577 FAS65561:FAS65577 FKO65561:FKO65577 FUK65561:FUK65577 GEG65561:GEG65577 GOC65561:GOC65577 GXY65561:GXY65577 HHU65561:HHU65577 HRQ65561:HRQ65577 IBM65561:IBM65577 ILI65561:ILI65577 IVE65561:IVE65577 JFA65561:JFA65577 JOW65561:JOW65577 JYS65561:JYS65577 KIO65561:KIO65577 KSK65561:KSK65577 LCG65561:LCG65577 LMC65561:LMC65577 LVY65561:LVY65577 MFU65561:MFU65577 MPQ65561:MPQ65577 MZM65561:MZM65577 NJI65561:NJI65577 NTE65561:NTE65577 ODA65561:ODA65577 OMW65561:OMW65577 OWS65561:OWS65577 PGO65561:PGO65577 PQK65561:PQK65577 QAG65561:QAG65577 QKC65561:QKC65577 QTY65561:QTY65577 RDU65561:RDU65577 RNQ65561:RNQ65577 RXM65561:RXM65577 SHI65561:SHI65577 SRE65561:SRE65577 TBA65561:TBA65577 TKW65561:TKW65577 TUS65561:TUS65577 UEO65561:UEO65577 UOK65561:UOK65577 UYG65561:UYG65577 VIC65561:VIC65577 VRY65561:VRY65577 WBU65561:WBU65577 WLQ65561:WLQ65577 WVM65561:WVM65577 D131096:D131112 JA131097:JA131113 SW131097:SW131113 ACS131097:ACS131113 AMO131097:AMO131113 AWK131097:AWK131113 BGG131097:BGG131113 BQC131097:BQC131113 BZY131097:BZY131113 CJU131097:CJU131113 CTQ131097:CTQ131113 DDM131097:DDM131113 DNI131097:DNI131113 DXE131097:DXE131113 EHA131097:EHA131113 EQW131097:EQW131113 FAS131097:FAS131113 FKO131097:FKO131113 FUK131097:FUK131113 GEG131097:GEG131113 GOC131097:GOC131113 GXY131097:GXY131113 HHU131097:HHU131113 HRQ131097:HRQ131113 IBM131097:IBM131113 ILI131097:ILI131113 IVE131097:IVE131113 JFA131097:JFA131113 JOW131097:JOW131113 JYS131097:JYS131113 KIO131097:KIO131113 KSK131097:KSK131113 LCG131097:LCG131113 LMC131097:LMC131113 LVY131097:LVY131113 MFU131097:MFU131113 MPQ131097:MPQ131113 MZM131097:MZM131113 NJI131097:NJI131113 NTE131097:NTE131113 ODA131097:ODA131113 OMW131097:OMW131113 OWS131097:OWS131113 PGO131097:PGO131113 PQK131097:PQK131113 QAG131097:QAG131113 QKC131097:QKC131113 QTY131097:QTY131113 RDU131097:RDU131113 RNQ131097:RNQ131113 RXM131097:RXM131113 SHI131097:SHI131113 SRE131097:SRE131113 TBA131097:TBA131113 TKW131097:TKW131113 TUS131097:TUS131113 UEO131097:UEO131113 UOK131097:UOK131113 UYG131097:UYG131113 VIC131097:VIC131113 VRY131097:VRY131113 WBU131097:WBU131113 WLQ131097:WLQ131113 WVM131097:WVM131113 D196632:D196648 JA196633:JA196649 SW196633:SW196649 ACS196633:ACS196649 AMO196633:AMO196649 AWK196633:AWK196649 BGG196633:BGG196649 BQC196633:BQC196649 BZY196633:BZY196649 CJU196633:CJU196649 CTQ196633:CTQ196649 DDM196633:DDM196649 DNI196633:DNI196649 DXE196633:DXE196649 EHA196633:EHA196649 EQW196633:EQW196649 FAS196633:FAS196649 FKO196633:FKO196649 FUK196633:FUK196649 GEG196633:GEG196649 GOC196633:GOC196649 GXY196633:GXY196649 HHU196633:HHU196649 HRQ196633:HRQ196649 IBM196633:IBM196649 ILI196633:ILI196649 IVE196633:IVE196649 JFA196633:JFA196649 JOW196633:JOW196649 JYS196633:JYS196649 KIO196633:KIO196649 KSK196633:KSK196649 LCG196633:LCG196649 LMC196633:LMC196649 LVY196633:LVY196649 MFU196633:MFU196649 MPQ196633:MPQ196649 MZM196633:MZM196649 NJI196633:NJI196649 NTE196633:NTE196649 ODA196633:ODA196649 OMW196633:OMW196649 OWS196633:OWS196649 PGO196633:PGO196649 PQK196633:PQK196649 QAG196633:QAG196649 QKC196633:QKC196649 QTY196633:QTY196649 RDU196633:RDU196649 RNQ196633:RNQ196649 RXM196633:RXM196649 SHI196633:SHI196649 SRE196633:SRE196649 TBA196633:TBA196649 TKW196633:TKW196649 TUS196633:TUS196649 UEO196633:UEO196649 UOK196633:UOK196649 UYG196633:UYG196649 VIC196633:VIC196649 VRY196633:VRY196649 WBU196633:WBU196649 WLQ196633:WLQ196649 WVM196633:WVM196649 D262168:D262184 JA262169:JA262185 SW262169:SW262185 ACS262169:ACS262185 AMO262169:AMO262185 AWK262169:AWK262185 BGG262169:BGG262185 BQC262169:BQC262185 BZY262169:BZY262185 CJU262169:CJU262185 CTQ262169:CTQ262185 DDM262169:DDM262185 DNI262169:DNI262185 DXE262169:DXE262185 EHA262169:EHA262185 EQW262169:EQW262185 FAS262169:FAS262185 FKO262169:FKO262185 FUK262169:FUK262185 GEG262169:GEG262185 GOC262169:GOC262185 GXY262169:GXY262185 HHU262169:HHU262185 HRQ262169:HRQ262185 IBM262169:IBM262185 ILI262169:ILI262185 IVE262169:IVE262185 JFA262169:JFA262185 JOW262169:JOW262185 JYS262169:JYS262185 KIO262169:KIO262185 KSK262169:KSK262185 LCG262169:LCG262185 LMC262169:LMC262185 LVY262169:LVY262185 MFU262169:MFU262185 MPQ262169:MPQ262185 MZM262169:MZM262185 NJI262169:NJI262185 NTE262169:NTE262185 ODA262169:ODA262185 OMW262169:OMW262185 OWS262169:OWS262185 PGO262169:PGO262185 PQK262169:PQK262185 QAG262169:QAG262185 QKC262169:QKC262185 QTY262169:QTY262185 RDU262169:RDU262185 RNQ262169:RNQ262185 RXM262169:RXM262185 SHI262169:SHI262185 SRE262169:SRE262185 TBA262169:TBA262185 TKW262169:TKW262185 TUS262169:TUS262185 UEO262169:UEO262185 UOK262169:UOK262185 UYG262169:UYG262185 VIC262169:VIC262185 VRY262169:VRY262185 WBU262169:WBU262185 WLQ262169:WLQ262185 WVM262169:WVM262185 D327704:D327720 JA327705:JA327721 SW327705:SW327721 ACS327705:ACS327721 AMO327705:AMO327721 AWK327705:AWK327721 BGG327705:BGG327721 BQC327705:BQC327721 BZY327705:BZY327721 CJU327705:CJU327721 CTQ327705:CTQ327721 DDM327705:DDM327721 DNI327705:DNI327721 DXE327705:DXE327721 EHA327705:EHA327721 EQW327705:EQW327721 FAS327705:FAS327721 FKO327705:FKO327721 FUK327705:FUK327721 GEG327705:GEG327721 GOC327705:GOC327721 GXY327705:GXY327721 HHU327705:HHU327721 HRQ327705:HRQ327721 IBM327705:IBM327721 ILI327705:ILI327721 IVE327705:IVE327721 JFA327705:JFA327721 JOW327705:JOW327721 JYS327705:JYS327721 KIO327705:KIO327721 KSK327705:KSK327721 LCG327705:LCG327721 LMC327705:LMC327721 LVY327705:LVY327721 MFU327705:MFU327721 MPQ327705:MPQ327721 MZM327705:MZM327721 NJI327705:NJI327721 NTE327705:NTE327721 ODA327705:ODA327721 OMW327705:OMW327721 OWS327705:OWS327721 PGO327705:PGO327721 PQK327705:PQK327721 QAG327705:QAG327721 QKC327705:QKC327721 QTY327705:QTY327721 RDU327705:RDU327721 RNQ327705:RNQ327721 RXM327705:RXM327721 SHI327705:SHI327721 SRE327705:SRE327721 TBA327705:TBA327721 TKW327705:TKW327721 TUS327705:TUS327721 UEO327705:UEO327721 UOK327705:UOK327721 UYG327705:UYG327721 VIC327705:VIC327721 VRY327705:VRY327721 WBU327705:WBU327721 WLQ327705:WLQ327721 WVM327705:WVM327721 D393240:D393256 JA393241:JA393257 SW393241:SW393257 ACS393241:ACS393257 AMO393241:AMO393257 AWK393241:AWK393257 BGG393241:BGG393257 BQC393241:BQC393257 BZY393241:BZY393257 CJU393241:CJU393257 CTQ393241:CTQ393257 DDM393241:DDM393257 DNI393241:DNI393257 DXE393241:DXE393257 EHA393241:EHA393257 EQW393241:EQW393257 FAS393241:FAS393257 FKO393241:FKO393257 FUK393241:FUK393257 GEG393241:GEG393257 GOC393241:GOC393257 GXY393241:GXY393257 HHU393241:HHU393257 HRQ393241:HRQ393257 IBM393241:IBM393257 ILI393241:ILI393257 IVE393241:IVE393257 JFA393241:JFA393257 JOW393241:JOW393257 JYS393241:JYS393257 KIO393241:KIO393257 KSK393241:KSK393257 LCG393241:LCG393257 LMC393241:LMC393257 LVY393241:LVY393257 MFU393241:MFU393257 MPQ393241:MPQ393257 MZM393241:MZM393257 NJI393241:NJI393257 NTE393241:NTE393257 ODA393241:ODA393257 OMW393241:OMW393257 OWS393241:OWS393257 PGO393241:PGO393257 PQK393241:PQK393257 QAG393241:QAG393257 QKC393241:QKC393257 QTY393241:QTY393257 RDU393241:RDU393257 RNQ393241:RNQ393257 RXM393241:RXM393257 SHI393241:SHI393257 SRE393241:SRE393257 TBA393241:TBA393257 TKW393241:TKW393257 TUS393241:TUS393257 UEO393241:UEO393257 UOK393241:UOK393257 UYG393241:UYG393257 VIC393241:VIC393257 VRY393241:VRY393257 WBU393241:WBU393257 WLQ393241:WLQ393257 WVM393241:WVM393257 D458776:D458792 JA458777:JA458793 SW458777:SW458793 ACS458777:ACS458793 AMO458777:AMO458793 AWK458777:AWK458793 BGG458777:BGG458793 BQC458777:BQC458793 BZY458777:BZY458793 CJU458777:CJU458793 CTQ458777:CTQ458793 DDM458777:DDM458793 DNI458777:DNI458793 DXE458777:DXE458793 EHA458777:EHA458793 EQW458777:EQW458793 FAS458777:FAS458793 FKO458777:FKO458793 FUK458777:FUK458793 GEG458777:GEG458793 GOC458777:GOC458793 GXY458777:GXY458793 HHU458777:HHU458793 HRQ458777:HRQ458793 IBM458777:IBM458793 ILI458777:ILI458793 IVE458777:IVE458793 JFA458777:JFA458793 JOW458777:JOW458793 JYS458777:JYS458793 KIO458777:KIO458793 KSK458777:KSK458793 LCG458777:LCG458793 LMC458777:LMC458793 LVY458777:LVY458793 MFU458777:MFU458793 MPQ458777:MPQ458793 MZM458777:MZM458793 NJI458777:NJI458793 NTE458777:NTE458793 ODA458777:ODA458793 OMW458777:OMW458793 OWS458777:OWS458793 PGO458777:PGO458793 PQK458777:PQK458793 QAG458777:QAG458793 QKC458777:QKC458793 QTY458777:QTY458793 RDU458777:RDU458793 RNQ458777:RNQ458793 RXM458777:RXM458793 SHI458777:SHI458793 SRE458777:SRE458793 TBA458777:TBA458793 TKW458777:TKW458793 TUS458777:TUS458793 UEO458777:UEO458793 UOK458777:UOK458793 UYG458777:UYG458793 VIC458777:VIC458793 VRY458777:VRY458793 WBU458777:WBU458793 WLQ458777:WLQ458793 WVM458777:WVM458793 D524312:D524328 JA524313:JA524329 SW524313:SW524329 ACS524313:ACS524329 AMO524313:AMO524329 AWK524313:AWK524329 BGG524313:BGG524329 BQC524313:BQC524329 BZY524313:BZY524329 CJU524313:CJU524329 CTQ524313:CTQ524329 DDM524313:DDM524329 DNI524313:DNI524329 DXE524313:DXE524329 EHA524313:EHA524329 EQW524313:EQW524329 FAS524313:FAS524329 FKO524313:FKO524329 FUK524313:FUK524329 GEG524313:GEG524329 GOC524313:GOC524329 GXY524313:GXY524329 HHU524313:HHU524329 HRQ524313:HRQ524329 IBM524313:IBM524329 ILI524313:ILI524329 IVE524313:IVE524329 JFA524313:JFA524329 JOW524313:JOW524329 JYS524313:JYS524329 KIO524313:KIO524329 KSK524313:KSK524329 LCG524313:LCG524329 LMC524313:LMC524329 LVY524313:LVY524329 MFU524313:MFU524329 MPQ524313:MPQ524329 MZM524313:MZM524329 NJI524313:NJI524329 NTE524313:NTE524329 ODA524313:ODA524329 OMW524313:OMW524329 OWS524313:OWS524329 PGO524313:PGO524329 PQK524313:PQK524329 QAG524313:QAG524329 QKC524313:QKC524329 QTY524313:QTY524329 RDU524313:RDU524329 RNQ524313:RNQ524329 RXM524313:RXM524329 SHI524313:SHI524329 SRE524313:SRE524329 TBA524313:TBA524329 TKW524313:TKW524329 TUS524313:TUS524329 UEO524313:UEO524329 UOK524313:UOK524329 UYG524313:UYG524329 VIC524313:VIC524329 VRY524313:VRY524329 WBU524313:WBU524329 WLQ524313:WLQ524329 WVM524313:WVM524329 D589848:D589864 JA589849:JA589865 SW589849:SW589865 ACS589849:ACS589865 AMO589849:AMO589865 AWK589849:AWK589865 BGG589849:BGG589865 BQC589849:BQC589865 BZY589849:BZY589865 CJU589849:CJU589865 CTQ589849:CTQ589865 DDM589849:DDM589865 DNI589849:DNI589865 DXE589849:DXE589865 EHA589849:EHA589865 EQW589849:EQW589865 FAS589849:FAS589865 FKO589849:FKO589865 FUK589849:FUK589865 GEG589849:GEG589865 GOC589849:GOC589865 GXY589849:GXY589865 HHU589849:HHU589865 HRQ589849:HRQ589865 IBM589849:IBM589865 ILI589849:ILI589865 IVE589849:IVE589865 JFA589849:JFA589865 JOW589849:JOW589865 JYS589849:JYS589865 KIO589849:KIO589865 KSK589849:KSK589865 LCG589849:LCG589865 LMC589849:LMC589865 LVY589849:LVY589865 MFU589849:MFU589865 MPQ589849:MPQ589865 MZM589849:MZM589865 NJI589849:NJI589865 NTE589849:NTE589865 ODA589849:ODA589865 OMW589849:OMW589865 OWS589849:OWS589865 PGO589849:PGO589865 PQK589849:PQK589865 QAG589849:QAG589865 QKC589849:QKC589865 QTY589849:QTY589865 RDU589849:RDU589865 RNQ589849:RNQ589865 RXM589849:RXM589865 SHI589849:SHI589865 SRE589849:SRE589865 TBA589849:TBA589865 TKW589849:TKW589865 TUS589849:TUS589865 UEO589849:UEO589865 UOK589849:UOK589865 UYG589849:UYG589865 VIC589849:VIC589865 VRY589849:VRY589865 WBU589849:WBU589865 WLQ589849:WLQ589865 WVM589849:WVM589865 D655384:D655400 JA655385:JA655401 SW655385:SW655401 ACS655385:ACS655401 AMO655385:AMO655401 AWK655385:AWK655401 BGG655385:BGG655401 BQC655385:BQC655401 BZY655385:BZY655401 CJU655385:CJU655401 CTQ655385:CTQ655401 DDM655385:DDM655401 DNI655385:DNI655401 DXE655385:DXE655401 EHA655385:EHA655401 EQW655385:EQW655401 FAS655385:FAS655401 FKO655385:FKO655401 FUK655385:FUK655401 GEG655385:GEG655401 GOC655385:GOC655401 GXY655385:GXY655401 HHU655385:HHU655401 HRQ655385:HRQ655401 IBM655385:IBM655401 ILI655385:ILI655401 IVE655385:IVE655401 JFA655385:JFA655401 JOW655385:JOW655401 JYS655385:JYS655401 KIO655385:KIO655401 KSK655385:KSK655401 LCG655385:LCG655401 LMC655385:LMC655401 LVY655385:LVY655401 MFU655385:MFU655401 MPQ655385:MPQ655401 MZM655385:MZM655401 NJI655385:NJI655401 NTE655385:NTE655401 ODA655385:ODA655401 OMW655385:OMW655401 OWS655385:OWS655401 PGO655385:PGO655401 PQK655385:PQK655401 QAG655385:QAG655401 QKC655385:QKC655401 QTY655385:QTY655401 RDU655385:RDU655401 RNQ655385:RNQ655401 RXM655385:RXM655401 SHI655385:SHI655401 SRE655385:SRE655401 TBA655385:TBA655401 TKW655385:TKW655401 TUS655385:TUS655401 UEO655385:UEO655401 UOK655385:UOK655401 UYG655385:UYG655401 VIC655385:VIC655401 VRY655385:VRY655401 WBU655385:WBU655401 WLQ655385:WLQ655401 WVM655385:WVM655401 D720920:D720936 JA720921:JA720937 SW720921:SW720937 ACS720921:ACS720937 AMO720921:AMO720937 AWK720921:AWK720937 BGG720921:BGG720937 BQC720921:BQC720937 BZY720921:BZY720937 CJU720921:CJU720937 CTQ720921:CTQ720937 DDM720921:DDM720937 DNI720921:DNI720937 DXE720921:DXE720937 EHA720921:EHA720937 EQW720921:EQW720937 FAS720921:FAS720937 FKO720921:FKO720937 FUK720921:FUK720937 GEG720921:GEG720937 GOC720921:GOC720937 GXY720921:GXY720937 HHU720921:HHU720937 HRQ720921:HRQ720937 IBM720921:IBM720937 ILI720921:ILI720937 IVE720921:IVE720937 JFA720921:JFA720937 JOW720921:JOW720937 JYS720921:JYS720937 KIO720921:KIO720937 KSK720921:KSK720937 LCG720921:LCG720937 LMC720921:LMC720937 LVY720921:LVY720937 MFU720921:MFU720937 MPQ720921:MPQ720937 MZM720921:MZM720937 NJI720921:NJI720937 NTE720921:NTE720937 ODA720921:ODA720937 OMW720921:OMW720937 OWS720921:OWS720937 PGO720921:PGO720937 PQK720921:PQK720937 QAG720921:QAG720937 QKC720921:QKC720937 QTY720921:QTY720937 RDU720921:RDU720937 RNQ720921:RNQ720937 RXM720921:RXM720937 SHI720921:SHI720937 SRE720921:SRE720937 TBA720921:TBA720937 TKW720921:TKW720937 TUS720921:TUS720937 UEO720921:UEO720937 UOK720921:UOK720937 UYG720921:UYG720937 VIC720921:VIC720937 VRY720921:VRY720937 WBU720921:WBU720937 WLQ720921:WLQ720937 WVM720921:WVM720937 D786456:D786472 JA786457:JA786473 SW786457:SW786473 ACS786457:ACS786473 AMO786457:AMO786473 AWK786457:AWK786473 BGG786457:BGG786473 BQC786457:BQC786473 BZY786457:BZY786473 CJU786457:CJU786473 CTQ786457:CTQ786473 DDM786457:DDM786473 DNI786457:DNI786473 DXE786457:DXE786473 EHA786457:EHA786473 EQW786457:EQW786473 FAS786457:FAS786473 FKO786457:FKO786473 FUK786457:FUK786473 GEG786457:GEG786473 GOC786457:GOC786473 GXY786457:GXY786473 HHU786457:HHU786473 HRQ786457:HRQ786473 IBM786457:IBM786473 ILI786457:ILI786473 IVE786457:IVE786473 JFA786457:JFA786473 JOW786457:JOW786473 JYS786457:JYS786473 KIO786457:KIO786473 KSK786457:KSK786473 LCG786457:LCG786473 LMC786457:LMC786473 LVY786457:LVY786473 MFU786457:MFU786473 MPQ786457:MPQ786473 MZM786457:MZM786473 NJI786457:NJI786473 NTE786457:NTE786473 ODA786457:ODA786473 OMW786457:OMW786473 OWS786457:OWS786473 PGO786457:PGO786473 PQK786457:PQK786473 QAG786457:QAG786473 QKC786457:QKC786473 QTY786457:QTY786473 RDU786457:RDU786473 RNQ786457:RNQ786473 RXM786457:RXM786473 SHI786457:SHI786473 SRE786457:SRE786473 TBA786457:TBA786473 TKW786457:TKW786473 TUS786457:TUS786473 UEO786457:UEO786473 UOK786457:UOK786473 UYG786457:UYG786473 VIC786457:VIC786473 VRY786457:VRY786473 WBU786457:WBU786473 WLQ786457:WLQ786473 WVM786457:WVM786473 D851992:D852008 JA851993:JA852009 SW851993:SW852009 ACS851993:ACS852009 AMO851993:AMO852009 AWK851993:AWK852009 BGG851993:BGG852009 BQC851993:BQC852009 BZY851993:BZY852009 CJU851993:CJU852009 CTQ851993:CTQ852009 DDM851993:DDM852009 DNI851993:DNI852009 DXE851993:DXE852009 EHA851993:EHA852009 EQW851993:EQW852009 FAS851993:FAS852009 FKO851993:FKO852009 FUK851993:FUK852009 GEG851993:GEG852009 GOC851993:GOC852009 GXY851993:GXY852009 HHU851993:HHU852009 HRQ851993:HRQ852009 IBM851993:IBM852009 ILI851993:ILI852009 IVE851993:IVE852009 JFA851993:JFA852009 JOW851993:JOW852009 JYS851993:JYS852009 KIO851993:KIO852009 KSK851993:KSK852009 LCG851993:LCG852009 LMC851993:LMC852009 LVY851993:LVY852009 MFU851993:MFU852009 MPQ851993:MPQ852009 MZM851993:MZM852009 NJI851993:NJI852009 NTE851993:NTE852009 ODA851993:ODA852009 OMW851993:OMW852009 OWS851993:OWS852009 PGO851993:PGO852009 PQK851993:PQK852009 QAG851993:QAG852009 QKC851993:QKC852009 QTY851993:QTY852009 RDU851993:RDU852009 RNQ851993:RNQ852009 RXM851993:RXM852009 SHI851993:SHI852009 SRE851993:SRE852009 TBA851993:TBA852009 TKW851993:TKW852009 TUS851993:TUS852009 UEO851993:UEO852009 UOK851993:UOK852009 UYG851993:UYG852009 VIC851993:VIC852009 VRY851993:VRY852009 WBU851993:WBU852009 WLQ851993:WLQ852009 WVM851993:WVM852009 D917528:D917544 JA917529:JA917545 SW917529:SW917545 ACS917529:ACS917545 AMO917529:AMO917545 AWK917529:AWK917545 BGG917529:BGG917545 BQC917529:BQC917545 BZY917529:BZY917545 CJU917529:CJU917545 CTQ917529:CTQ917545 DDM917529:DDM917545 DNI917529:DNI917545 DXE917529:DXE917545 EHA917529:EHA917545 EQW917529:EQW917545 FAS917529:FAS917545 FKO917529:FKO917545 FUK917529:FUK917545 GEG917529:GEG917545 GOC917529:GOC917545 GXY917529:GXY917545 HHU917529:HHU917545 HRQ917529:HRQ917545 IBM917529:IBM917545 ILI917529:ILI917545 IVE917529:IVE917545 JFA917529:JFA917545 JOW917529:JOW917545 JYS917529:JYS917545 KIO917529:KIO917545 KSK917529:KSK917545 LCG917529:LCG917545 LMC917529:LMC917545 LVY917529:LVY917545 MFU917529:MFU917545 MPQ917529:MPQ917545 MZM917529:MZM917545 NJI917529:NJI917545 NTE917529:NTE917545 ODA917529:ODA917545 OMW917529:OMW917545 OWS917529:OWS917545 PGO917529:PGO917545 PQK917529:PQK917545 QAG917529:QAG917545 QKC917529:QKC917545 QTY917529:QTY917545 RDU917529:RDU917545 RNQ917529:RNQ917545 RXM917529:RXM917545 SHI917529:SHI917545 SRE917529:SRE917545 TBA917529:TBA917545 TKW917529:TKW917545 TUS917529:TUS917545 UEO917529:UEO917545 UOK917529:UOK917545 UYG917529:UYG917545 VIC917529:VIC917545 VRY917529:VRY917545 WBU917529:WBU917545 WLQ917529:WLQ917545 WVM917529:WVM917545 D983064:D983080 JA983065:JA983081 SW983065:SW983081 ACS983065:ACS983081 AMO983065:AMO983081 AWK983065:AWK983081 BGG983065:BGG983081 BQC983065:BQC983081 BZY983065:BZY983081 CJU983065:CJU983081 CTQ983065:CTQ983081 DDM983065:DDM983081 DNI983065:DNI983081 DXE983065:DXE983081 EHA983065:EHA983081 EQW983065:EQW983081 FAS983065:FAS983081 FKO983065:FKO983081 FUK983065:FUK983081 GEG983065:GEG983081 GOC983065:GOC983081 GXY983065:GXY983081 HHU983065:HHU983081 HRQ983065:HRQ983081 IBM983065:IBM983081 ILI983065:ILI983081 IVE983065:IVE983081 JFA983065:JFA983081 JOW983065:JOW983081 JYS983065:JYS983081 KIO983065:KIO983081 KSK983065:KSK983081 LCG983065:LCG983081 LMC983065:LMC983081 LVY983065:LVY983081 MFU983065:MFU983081 MPQ983065:MPQ983081 MZM983065:MZM983081 NJI983065:NJI983081 NTE983065:NTE983081 ODA983065:ODA983081 OMW983065:OMW983081 OWS983065:OWS983081 PGO983065:PGO983081 PQK983065:PQK983081 QAG983065:QAG983081 QKC983065:QKC983081 QTY983065:QTY983081 RDU983065:RDU983081 RNQ983065:RNQ983081 RXM983065:RXM983081 SHI983065:SHI983081 SRE983065:SRE983081 TBA983065:TBA983081 TKW983065:TKW983081 TUS983065:TUS983081 UEO983065:UEO983081 UOK983065:UOK983081 UYG983065:UYG983081 VIC983065:VIC983081 VRY983065:VRY983081 WBU983065:WBU983081 WLQ983065:WLQ983081 WVM983065:WVM983081 JF47 TB47 ACX47 AMT47 AWP47 BGL47 BQH47 CAD47 CJZ47 CTV47 DDR47 DNN47 DXJ47 EHF47 ERB47 FAX47 FKT47 FUP47 GEL47 GOH47 GYD47 HHZ47 HRV47 IBR47 ILN47 IVJ47 JFF47 JPB47 JYX47 KIT47 KSP47 LCL47 LMH47 LWD47 MFZ47 MPV47 MZR47 NJN47 NTJ47 ODF47 ONB47 OWX47 PGT47 PQP47 QAL47 QKH47 QUD47 RDZ47 RNV47 RXR47 SHN47 SRJ47 TBF47 TLB47 TUX47 UET47 UOP47 UYL47 VIH47 VSD47 WBZ47 WLV47 WVR47 I65582 JF65583 TB65583 ACX65583 AMT65583 AWP65583 BGL65583 BQH65583 CAD65583 CJZ65583 CTV65583 DDR65583 DNN65583 DXJ65583 EHF65583 ERB65583 FAX65583 FKT65583 FUP65583 GEL65583 GOH65583 GYD65583 HHZ65583 HRV65583 IBR65583 ILN65583 IVJ65583 JFF65583 JPB65583 JYX65583 KIT65583 KSP65583 LCL65583 LMH65583 LWD65583 MFZ65583 MPV65583 MZR65583 NJN65583 NTJ65583 ODF65583 ONB65583 OWX65583 PGT65583 PQP65583 QAL65583 QKH65583 QUD65583 RDZ65583 RNV65583 RXR65583 SHN65583 SRJ65583 TBF65583 TLB65583 TUX65583 UET65583 UOP65583 UYL65583 VIH65583 VSD65583 WBZ65583 WLV65583 WVR65583 I131118 JF131119 TB131119 ACX131119 AMT131119 AWP131119 BGL131119 BQH131119 CAD131119 CJZ131119 CTV131119 DDR131119 DNN131119 DXJ131119 EHF131119 ERB131119 FAX131119 FKT131119 FUP131119 GEL131119 GOH131119 GYD131119 HHZ131119 HRV131119 IBR131119 ILN131119 IVJ131119 JFF131119 JPB131119 JYX131119 KIT131119 KSP131119 LCL131119 LMH131119 LWD131119 MFZ131119 MPV131119 MZR131119 NJN131119 NTJ131119 ODF131119 ONB131119 OWX131119 PGT131119 PQP131119 QAL131119 QKH131119 QUD131119 RDZ131119 RNV131119 RXR131119 SHN131119 SRJ131119 TBF131119 TLB131119 TUX131119 UET131119 UOP131119 UYL131119 VIH131119 VSD131119 WBZ131119 WLV131119 WVR131119 I196654 JF196655 TB196655 ACX196655 AMT196655 AWP196655 BGL196655 BQH196655 CAD196655 CJZ196655 CTV196655 DDR196655 DNN196655 DXJ196655 EHF196655 ERB196655 FAX196655 FKT196655 FUP196655 GEL196655 GOH196655 GYD196655 HHZ196655 HRV196655 IBR196655 ILN196655 IVJ196655 JFF196655 JPB196655 JYX196655 KIT196655 KSP196655 LCL196655 LMH196655 LWD196655 MFZ196655 MPV196655 MZR196655 NJN196655 NTJ196655 ODF196655 ONB196655 OWX196655 PGT196655 PQP196655 QAL196655 QKH196655 QUD196655 RDZ196655 RNV196655 RXR196655 SHN196655 SRJ196655 TBF196655 TLB196655 TUX196655 UET196655 UOP196655 UYL196655 VIH196655 VSD196655 WBZ196655 WLV196655 WVR196655 I262190 JF262191 TB262191 ACX262191 AMT262191 AWP262191 BGL262191 BQH262191 CAD262191 CJZ262191 CTV262191 DDR262191 DNN262191 DXJ262191 EHF262191 ERB262191 FAX262191 FKT262191 FUP262191 GEL262191 GOH262191 GYD262191 HHZ262191 HRV262191 IBR262191 ILN262191 IVJ262191 JFF262191 JPB262191 JYX262191 KIT262191 KSP262191 LCL262191 LMH262191 LWD262191 MFZ262191 MPV262191 MZR262191 NJN262191 NTJ262191 ODF262191 ONB262191 OWX262191 PGT262191 PQP262191 QAL262191 QKH262191 QUD262191 RDZ262191 RNV262191 RXR262191 SHN262191 SRJ262191 TBF262191 TLB262191 TUX262191 UET262191 UOP262191 UYL262191 VIH262191 VSD262191 WBZ262191 WLV262191 WVR262191 I327726 JF327727 TB327727 ACX327727 AMT327727 AWP327727 BGL327727 BQH327727 CAD327727 CJZ327727 CTV327727 DDR327727 DNN327727 DXJ327727 EHF327727 ERB327727 FAX327727 FKT327727 FUP327727 GEL327727 GOH327727 GYD327727 HHZ327727 HRV327727 IBR327727 ILN327727 IVJ327727 JFF327727 JPB327727 JYX327727 KIT327727 KSP327727 LCL327727 LMH327727 LWD327727 MFZ327727 MPV327727 MZR327727 NJN327727 NTJ327727 ODF327727 ONB327727 OWX327727 PGT327727 PQP327727 QAL327727 QKH327727 QUD327727 RDZ327727 RNV327727 RXR327727 SHN327727 SRJ327727 TBF327727 TLB327727 TUX327727 UET327727 UOP327727 UYL327727 VIH327727 VSD327727 WBZ327727 WLV327727 WVR327727 I393262 JF393263 TB393263 ACX393263 AMT393263 AWP393263 BGL393263 BQH393263 CAD393263 CJZ393263 CTV393263 DDR393263 DNN393263 DXJ393263 EHF393263 ERB393263 FAX393263 FKT393263 FUP393263 GEL393263 GOH393263 GYD393263 HHZ393263 HRV393263 IBR393263 ILN393263 IVJ393263 JFF393263 JPB393263 JYX393263 KIT393263 KSP393263 LCL393263 LMH393263 LWD393263 MFZ393263 MPV393263 MZR393263 NJN393263 NTJ393263 ODF393263 ONB393263 OWX393263 PGT393263 PQP393263 QAL393263 QKH393263 QUD393263 RDZ393263 RNV393263 RXR393263 SHN393263 SRJ393263 TBF393263 TLB393263 TUX393263 UET393263 UOP393263 UYL393263 VIH393263 VSD393263 WBZ393263 WLV393263 WVR393263 I458798 JF458799 TB458799 ACX458799 AMT458799 AWP458799 BGL458799 BQH458799 CAD458799 CJZ458799 CTV458799 DDR458799 DNN458799 DXJ458799 EHF458799 ERB458799 FAX458799 FKT458799 FUP458799 GEL458799 GOH458799 GYD458799 HHZ458799 HRV458799 IBR458799 ILN458799 IVJ458799 JFF458799 JPB458799 JYX458799 KIT458799 KSP458799 LCL458799 LMH458799 LWD458799 MFZ458799 MPV458799 MZR458799 NJN458799 NTJ458799 ODF458799 ONB458799 OWX458799 PGT458799 PQP458799 QAL458799 QKH458799 QUD458799 RDZ458799 RNV458799 RXR458799 SHN458799 SRJ458799 TBF458799 TLB458799 TUX458799 UET458799 UOP458799 UYL458799 VIH458799 VSD458799 WBZ458799 WLV458799 WVR458799 I524334 JF524335 TB524335 ACX524335 AMT524335 AWP524335 BGL524335 BQH524335 CAD524335 CJZ524335 CTV524335 DDR524335 DNN524335 DXJ524335 EHF524335 ERB524335 FAX524335 FKT524335 FUP524335 GEL524335 GOH524335 GYD524335 HHZ524335 HRV524335 IBR524335 ILN524335 IVJ524335 JFF524335 JPB524335 JYX524335 KIT524335 KSP524335 LCL524335 LMH524335 LWD524335 MFZ524335 MPV524335 MZR524335 NJN524335 NTJ524335 ODF524335 ONB524335 OWX524335 PGT524335 PQP524335 QAL524335 QKH524335 QUD524335 RDZ524335 RNV524335 RXR524335 SHN524335 SRJ524335 TBF524335 TLB524335 TUX524335 UET524335 UOP524335 UYL524335 VIH524335 VSD524335 WBZ524335 WLV524335 WVR524335 I589870 JF589871 TB589871 ACX589871 AMT589871 AWP589871 BGL589871 BQH589871 CAD589871 CJZ589871 CTV589871 DDR589871 DNN589871 DXJ589871 EHF589871 ERB589871 FAX589871 FKT589871 FUP589871 GEL589871 GOH589871 GYD589871 HHZ589871 HRV589871 IBR589871 ILN589871 IVJ589871 JFF589871 JPB589871 JYX589871 KIT589871 KSP589871 LCL589871 LMH589871 LWD589871 MFZ589871 MPV589871 MZR589871 NJN589871 NTJ589871 ODF589871 ONB589871 OWX589871 PGT589871 PQP589871 QAL589871 QKH589871 QUD589871 RDZ589871 RNV589871 RXR589871 SHN589871 SRJ589871 TBF589871 TLB589871 TUX589871 UET589871 UOP589871 UYL589871 VIH589871 VSD589871 WBZ589871 WLV589871 WVR589871 I655406 JF655407 TB655407 ACX655407 AMT655407 AWP655407 BGL655407 BQH655407 CAD655407 CJZ655407 CTV655407 DDR655407 DNN655407 DXJ655407 EHF655407 ERB655407 FAX655407 FKT655407 FUP655407 GEL655407 GOH655407 GYD655407 HHZ655407 HRV655407 IBR655407 ILN655407 IVJ655407 JFF655407 JPB655407 JYX655407 KIT655407 KSP655407 LCL655407 LMH655407 LWD655407 MFZ655407 MPV655407 MZR655407 NJN655407 NTJ655407 ODF655407 ONB655407 OWX655407 PGT655407 PQP655407 QAL655407 QKH655407 QUD655407 RDZ655407 RNV655407 RXR655407 SHN655407 SRJ655407 TBF655407 TLB655407 TUX655407 UET655407 UOP655407 UYL655407 VIH655407 VSD655407 WBZ655407 WLV655407 WVR655407 I720942 JF720943 TB720943 ACX720943 AMT720943 AWP720943 BGL720943 BQH720943 CAD720943 CJZ720943 CTV720943 DDR720943 DNN720943 DXJ720943 EHF720943 ERB720943 FAX720943 FKT720943 FUP720943 GEL720943 GOH720943 GYD720943 HHZ720943 HRV720943 IBR720943 ILN720943 IVJ720943 JFF720943 JPB720943 JYX720943 KIT720943 KSP720943 LCL720943 LMH720943 LWD720943 MFZ720943 MPV720943 MZR720943 NJN720943 NTJ720943 ODF720943 ONB720943 OWX720943 PGT720943 PQP720943 QAL720943 QKH720943 QUD720943 RDZ720943 RNV720943 RXR720943 SHN720943 SRJ720943 TBF720943 TLB720943 TUX720943 UET720943 UOP720943 UYL720943 VIH720943 VSD720943 WBZ720943 WLV720943 WVR720943 I786478 JF786479 TB786479 ACX786479 AMT786479 AWP786479 BGL786479 BQH786479 CAD786479 CJZ786479 CTV786479 DDR786479 DNN786479 DXJ786479 EHF786479 ERB786479 FAX786479 FKT786479 FUP786479 GEL786479 GOH786479 GYD786479 HHZ786479 HRV786479 IBR786479 ILN786479 IVJ786479 JFF786479 JPB786479 JYX786479 KIT786479 KSP786479 LCL786479 LMH786479 LWD786479 MFZ786479 MPV786479 MZR786479 NJN786479 NTJ786479 ODF786479 ONB786479 OWX786479 PGT786479 PQP786479 QAL786479 QKH786479 QUD786479 RDZ786479 RNV786479 RXR786479 SHN786479 SRJ786479 TBF786479 TLB786479 TUX786479 UET786479 UOP786479 UYL786479 VIH786479 VSD786479 WBZ786479 WLV786479 WVR786479 I852014 JF852015 TB852015 ACX852015 AMT852015 AWP852015 BGL852015 BQH852015 CAD852015 CJZ852015 CTV852015 DDR852015 DNN852015 DXJ852015 EHF852015 ERB852015 FAX852015 FKT852015 FUP852015 GEL852015 GOH852015 GYD852015 HHZ852015 HRV852015 IBR852015 ILN852015 IVJ852015 JFF852015 JPB852015 JYX852015 KIT852015 KSP852015 LCL852015 LMH852015 LWD852015 MFZ852015 MPV852015 MZR852015 NJN852015 NTJ852015 ODF852015 ONB852015 OWX852015 PGT852015 PQP852015 QAL852015 QKH852015 QUD852015 RDZ852015 RNV852015 RXR852015 SHN852015 SRJ852015 TBF852015 TLB852015 TUX852015 UET852015 UOP852015 UYL852015 VIH852015 VSD852015 WBZ852015 WLV852015 WVR852015 I917550 JF917551 TB917551 ACX917551 AMT917551 AWP917551 BGL917551 BQH917551 CAD917551 CJZ917551 CTV917551 DDR917551 DNN917551 DXJ917551 EHF917551 ERB917551 FAX917551 FKT917551 FUP917551 GEL917551 GOH917551 GYD917551 HHZ917551 HRV917551 IBR917551 ILN917551 IVJ917551 JFF917551 JPB917551 JYX917551 KIT917551 KSP917551 LCL917551 LMH917551 LWD917551 MFZ917551 MPV917551 MZR917551 NJN917551 NTJ917551 ODF917551 ONB917551 OWX917551 PGT917551 PQP917551 QAL917551 QKH917551 QUD917551 RDZ917551 RNV917551 RXR917551 SHN917551 SRJ917551 TBF917551 TLB917551 TUX917551 UET917551 UOP917551 UYL917551 VIH917551 VSD917551 WBZ917551 WLV917551 WVR917551 I983086 JF983087 TB983087 ACX983087 AMT983087 AWP983087 BGL983087 BQH983087 CAD983087 CJZ983087 CTV983087 DDR983087 DNN983087 DXJ983087 EHF983087 ERB983087 FAX983087 FKT983087 FUP983087 GEL983087 GOH983087 GYD983087 HHZ983087 HRV983087 IBR983087 ILN983087 IVJ983087 JFF983087 JPB983087 JYX983087 KIT983087 KSP983087 LCL983087 LMH983087 LWD983087 MFZ983087 MPV983087 MZR983087 NJN983087 NTJ983087 ODF983087 ONB983087 OWX983087 PGT983087 PQP983087 QAL983087 QKH983087 QUD983087 RDZ983087 RNV983087 RXR983087 SHN983087 SRJ983087 TBF983087 TLB983087 TUX983087 UET983087 UOP983087 UYL983087 VIH983087 VSD983087 WBZ983087 WLV983087 WVR983087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D65578 JA65579 SW65579 ACS65579 AMO65579 AWK65579 BGG65579 BQC65579 BZY65579 CJU65579 CTQ65579 DDM65579 DNI65579 DXE65579 EHA65579 EQW65579 FAS65579 FKO65579 FUK65579 GEG65579 GOC65579 GXY65579 HHU65579 HRQ65579 IBM65579 ILI65579 IVE65579 JFA65579 JOW65579 JYS65579 KIO65579 KSK65579 LCG65579 LMC65579 LVY65579 MFU65579 MPQ65579 MZM65579 NJI65579 NTE65579 ODA65579 OMW65579 OWS65579 PGO65579 PQK65579 QAG65579 QKC65579 QTY65579 RDU65579 RNQ65579 RXM65579 SHI65579 SRE65579 TBA65579 TKW65579 TUS65579 UEO65579 UOK65579 UYG65579 VIC65579 VRY65579 WBU65579 WLQ65579 WVM65579 D131114 JA131115 SW131115 ACS131115 AMO131115 AWK131115 BGG131115 BQC131115 BZY131115 CJU131115 CTQ131115 DDM131115 DNI131115 DXE131115 EHA131115 EQW131115 FAS131115 FKO131115 FUK131115 GEG131115 GOC131115 GXY131115 HHU131115 HRQ131115 IBM131115 ILI131115 IVE131115 JFA131115 JOW131115 JYS131115 KIO131115 KSK131115 LCG131115 LMC131115 LVY131115 MFU131115 MPQ131115 MZM131115 NJI131115 NTE131115 ODA131115 OMW131115 OWS131115 PGO131115 PQK131115 QAG131115 QKC131115 QTY131115 RDU131115 RNQ131115 RXM131115 SHI131115 SRE131115 TBA131115 TKW131115 TUS131115 UEO131115 UOK131115 UYG131115 VIC131115 VRY131115 WBU131115 WLQ131115 WVM131115 D196650 JA196651 SW196651 ACS196651 AMO196651 AWK196651 BGG196651 BQC196651 BZY196651 CJU196651 CTQ196651 DDM196651 DNI196651 DXE196651 EHA196651 EQW196651 FAS196651 FKO196651 FUK196651 GEG196651 GOC196651 GXY196651 HHU196651 HRQ196651 IBM196651 ILI196651 IVE196651 JFA196651 JOW196651 JYS196651 KIO196651 KSK196651 LCG196651 LMC196651 LVY196651 MFU196651 MPQ196651 MZM196651 NJI196651 NTE196651 ODA196651 OMW196651 OWS196651 PGO196651 PQK196651 QAG196651 QKC196651 QTY196651 RDU196651 RNQ196651 RXM196651 SHI196651 SRE196651 TBA196651 TKW196651 TUS196651 UEO196651 UOK196651 UYG196651 VIC196651 VRY196651 WBU196651 WLQ196651 WVM196651 D262186 JA262187 SW262187 ACS262187 AMO262187 AWK262187 BGG262187 BQC262187 BZY262187 CJU262187 CTQ262187 DDM262187 DNI262187 DXE262187 EHA262187 EQW262187 FAS262187 FKO262187 FUK262187 GEG262187 GOC262187 GXY262187 HHU262187 HRQ262187 IBM262187 ILI262187 IVE262187 JFA262187 JOW262187 JYS262187 KIO262187 KSK262187 LCG262187 LMC262187 LVY262187 MFU262187 MPQ262187 MZM262187 NJI262187 NTE262187 ODA262187 OMW262187 OWS262187 PGO262187 PQK262187 QAG262187 QKC262187 QTY262187 RDU262187 RNQ262187 RXM262187 SHI262187 SRE262187 TBA262187 TKW262187 TUS262187 UEO262187 UOK262187 UYG262187 VIC262187 VRY262187 WBU262187 WLQ262187 WVM262187 D327722 JA327723 SW327723 ACS327723 AMO327723 AWK327723 BGG327723 BQC327723 BZY327723 CJU327723 CTQ327723 DDM327723 DNI327723 DXE327723 EHA327723 EQW327723 FAS327723 FKO327723 FUK327723 GEG327723 GOC327723 GXY327723 HHU327723 HRQ327723 IBM327723 ILI327723 IVE327723 JFA327723 JOW327723 JYS327723 KIO327723 KSK327723 LCG327723 LMC327723 LVY327723 MFU327723 MPQ327723 MZM327723 NJI327723 NTE327723 ODA327723 OMW327723 OWS327723 PGO327723 PQK327723 QAG327723 QKC327723 QTY327723 RDU327723 RNQ327723 RXM327723 SHI327723 SRE327723 TBA327723 TKW327723 TUS327723 UEO327723 UOK327723 UYG327723 VIC327723 VRY327723 WBU327723 WLQ327723 WVM327723 D393258 JA393259 SW393259 ACS393259 AMO393259 AWK393259 BGG393259 BQC393259 BZY393259 CJU393259 CTQ393259 DDM393259 DNI393259 DXE393259 EHA393259 EQW393259 FAS393259 FKO393259 FUK393259 GEG393259 GOC393259 GXY393259 HHU393259 HRQ393259 IBM393259 ILI393259 IVE393259 JFA393259 JOW393259 JYS393259 KIO393259 KSK393259 LCG393259 LMC393259 LVY393259 MFU393259 MPQ393259 MZM393259 NJI393259 NTE393259 ODA393259 OMW393259 OWS393259 PGO393259 PQK393259 QAG393259 QKC393259 QTY393259 RDU393259 RNQ393259 RXM393259 SHI393259 SRE393259 TBA393259 TKW393259 TUS393259 UEO393259 UOK393259 UYG393259 VIC393259 VRY393259 WBU393259 WLQ393259 WVM393259 D458794 JA458795 SW458795 ACS458795 AMO458795 AWK458795 BGG458795 BQC458795 BZY458795 CJU458795 CTQ458795 DDM458795 DNI458795 DXE458795 EHA458795 EQW458795 FAS458795 FKO458795 FUK458795 GEG458795 GOC458795 GXY458795 HHU458795 HRQ458795 IBM458795 ILI458795 IVE458795 JFA458795 JOW458795 JYS458795 KIO458795 KSK458795 LCG458795 LMC458795 LVY458795 MFU458795 MPQ458795 MZM458795 NJI458795 NTE458795 ODA458795 OMW458795 OWS458795 PGO458795 PQK458795 QAG458795 QKC458795 QTY458795 RDU458795 RNQ458795 RXM458795 SHI458795 SRE458795 TBA458795 TKW458795 TUS458795 UEO458795 UOK458795 UYG458795 VIC458795 VRY458795 WBU458795 WLQ458795 WVM458795 D524330 JA524331 SW524331 ACS524331 AMO524331 AWK524331 BGG524331 BQC524331 BZY524331 CJU524331 CTQ524331 DDM524331 DNI524331 DXE524331 EHA524331 EQW524331 FAS524331 FKO524331 FUK524331 GEG524331 GOC524331 GXY524331 HHU524331 HRQ524331 IBM524331 ILI524331 IVE524331 JFA524331 JOW524331 JYS524331 KIO524331 KSK524331 LCG524331 LMC524331 LVY524331 MFU524331 MPQ524331 MZM524331 NJI524331 NTE524331 ODA524331 OMW524331 OWS524331 PGO524331 PQK524331 QAG524331 QKC524331 QTY524331 RDU524331 RNQ524331 RXM524331 SHI524331 SRE524331 TBA524331 TKW524331 TUS524331 UEO524331 UOK524331 UYG524331 VIC524331 VRY524331 WBU524331 WLQ524331 WVM524331 D589866 JA589867 SW589867 ACS589867 AMO589867 AWK589867 BGG589867 BQC589867 BZY589867 CJU589867 CTQ589867 DDM589867 DNI589867 DXE589867 EHA589867 EQW589867 FAS589867 FKO589867 FUK589867 GEG589867 GOC589867 GXY589867 HHU589867 HRQ589867 IBM589867 ILI589867 IVE589867 JFA589867 JOW589867 JYS589867 KIO589867 KSK589867 LCG589867 LMC589867 LVY589867 MFU589867 MPQ589867 MZM589867 NJI589867 NTE589867 ODA589867 OMW589867 OWS589867 PGO589867 PQK589867 QAG589867 QKC589867 QTY589867 RDU589867 RNQ589867 RXM589867 SHI589867 SRE589867 TBA589867 TKW589867 TUS589867 UEO589867 UOK589867 UYG589867 VIC589867 VRY589867 WBU589867 WLQ589867 WVM589867 D655402 JA655403 SW655403 ACS655403 AMO655403 AWK655403 BGG655403 BQC655403 BZY655403 CJU655403 CTQ655403 DDM655403 DNI655403 DXE655403 EHA655403 EQW655403 FAS655403 FKO655403 FUK655403 GEG655403 GOC655403 GXY655403 HHU655403 HRQ655403 IBM655403 ILI655403 IVE655403 JFA655403 JOW655403 JYS655403 KIO655403 KSK655403 LCG655403 LMC655403 LVY655403 MFU655403 MPQ655403 MZM655403 NJI655403 NTE655403 ODA655403 OMW655403 OWS655403 PGO655403 PQK655403 QAG655403 QKC655403 QTY655403 RDU655403 RNQ655403 RXM655403 SHI655403 SRE655403 TBA655403 TKW655403 TUS655403 UEO655403 UOK655403 UYG655403 VIC655403 VRY655403 WBU655403 WLQ655403 WVM655403 D720938 JA720939 SW720939 ACS720939 AMO720939 AWK720939 BGG720939 BQC720939 BZY720939 CJU720939 CTQ720939 DDM720939 DNI720939 DXE720939 EHA720939 EQW720939 FAS720939 FKO720939 FUK720939 GEG720939 GOC720939 GXY720939 HHU720939 HRQ720939 IBM720939 ILI720939 IVE720939 JFA720939 JOW720939 JYS720939 KIO720939 KSK720939 LCG720939 LMC720939 LVY720939 MFU720939 MPQ720939 MZM720939 NJI720939 NTE720939 ODA720939 OMW720939 OWS720939 PGO720939 PQK720939 QAG720939 QKC720939 QTY720939 RDU720939 RNQ720939 RXM720939 SHI720939 SRE720939 TBA720939 TKW720939 TUS720939 UEO720939 UOK720939 UYG720939 VIC720939 VRY720939 WBU720939 WLQ720939 WVM720939 D786474 JA786475 SW786475 ACS786475 AMO786475 AWK786475 BGG786475 BQC786475 BZY786475 CJU786475 CTQ786475 DDM786475 DNI786475 DXE786475 EHA786475 EQW786475 FAS786475 FKO786475 FUK786475 GEG786475 GOC786475 GXY786475 HHU786475 HRQ786475 IBM786475 ILI786475 IVE786475 JFA786475 JOW786475 JYS786475 KIO786475 KSK786475 LCG786475 LMC786475 LVY786475 MFU786475 MPQ786475 MZM786475 NJI786475 NTE786475 ODA786475 OMW786475 OWS786475 PGO786475 PQK786475 QAG786475 QKC786475 QTY786475 RDU786475 RNQ786475 RXM786475 SHI786475 SRE786475 TBA786475 TKW786475 TUS786475 UEO786475 UOK786475 UYG786475 VIC786475 VRY786475 WBU786475 WLQ786475 WVM786475 D852010 JA852011 SW852011 ACS852011 AMO852011 AWK852011 BGG852011 BQC852011 BZY852011 CJU852011 CTQ852011 DDM852011 DNI852011 DXE852011 EHA852011 EQW852011 FAS852011 FKO852011 FUK852011 GEG852011 GOC852011 GXY852011 HHU852011 HRQ852011 IBM852011 ILI852011 IVE852011 JFA852011 JOW852011 JYS852011 KIO852011 KSK852011 LCG852011 LMC852011 LVY852011 MFU852011 MPQ852011 MZM852011 NJI852011 NTE852011 ODA852011 OMW852011 OWS852011 PGO852011 PQK852011 QAG852011 QKC852011 QTY852011 RDU852011 RNQ852011 RXM852011 SHI852011 SRE852011 TBA852011 TKW852011 TUS852011 UEO852011 UOK852011 UYG852011 VIC852011 VRY852011 WBU852011 WLQ852011 WVM852011 D917546 JA917547 SW917547 ACS917547 AMO917547 AWK917547 BGG917547 BQC917547 BZY917547 CJU917547 CTQ917547 DDM917547 DNI917547 DXE917547 EHA917547 EQW917547 FAS917547 FKO917547 FUK917547 GEG917547 GOC917547 GXY917547 HHU917547 HRQ917547 IBM917547 ILI917547 IVE917547 JFA917547 JOW917547 JYS917547 KIO917547 KSK917547 LCG917547 LMC917547 LVY917547 MFU917547 MPQ917547 MZM917547 NJI917547 NTE917547 ODA917547 OMW917547 OWS917547 PGO917547 PQK917547 QAG917547 QKC917547 QTY917547 RDU917547 RNQ917547 RXM917547 SHI917547 SRE917547 TBA917547 TKW917547 TUS917547 UEO917547 UOK917547 UYG917547 VIC917547 VRY917547 WBU917547 WLQ917547 WVM917547 D983082 JA983083 SW983083 ACS983083 AMO983083 AWK983083 BGG983083 BQC983083 BZY983083 CJU983083 CTQ983083 DDM983083 DNI983083 DXE983083 EHA983083 EQW983083 FAS983083 FKO983083 FUK983083 GEG983083 GOC983083 GXY983083 HHU983083 HRQ983083 IBM983083 ILI983083 IVE983083 JFA983083 JOW983083 JYS983083 KIO983083 KSK983083 LCG983083 LMC983083 LVY983083 MFU983083 MPQ983083 MZM983083 NJI983083 NTE983083 ODA983083 OMW983083 OWS983083 PGO983083 PQK983083 QAG983083 QKC983083 QTY983083 RDU983083 RNQ983083 RXM983083 SHI983083 SRE983083 TBA983083 TKW983083 TUS983083 UEO983083 UOK983083 UYG983083 VIC983083 VRY983083 WBU983083 WLQ983083 WVM983083 C65560:C65579 IZ65561:IZ65580 SV65561:SV65580 ACR65561:ACR65580 AMN65561:AMN65580 AWJ65561:AWJ65580 BGF65561:BGF65580 BQB65561:BQB65580 BZX65561:BZX65580 CJT65561:CJT65580 CTP65561:CTP65580 DDL65561:DDL65580 DNH65561:DNH65580 DXD65561:DXD65580 EGZ65561:EGZ65580 EQV65561:EQV65580 FAR65561:FAR65580 FKN65561:FKN65580 FUJ65561:FUJ65580 GEF65561:GEF65580 GOB65561:GOB65580 GXX65561:GXX65580 HHT65561:HHT65580 HRP65561:HRP65580 IBL65561:IBL65580 ILH65561:ILH65580 IVD65561:IVD65580 JEZ65561:JEZ65580 JOV65561:JOV65580 JYR65561:JYR65580 KIN65561:KIN65580 KSJ65561:KSJ65580 LCF65561:LCF65580 LMB65561:LMB65580 LVX65561:LVX65580 MFT65561:MFT65580 MPP65561:MPP65580 MZL65561:MZL65580 NJH65561:NJH65580 NTD65561:NTD65580 OCZ65561:OCZ65580 OMV65561:OMV65580 OWR65561:OWR65580 PGN65561:PGN65580 PQJ65561:PQJ65580 QAF65561:QAF65580 QKB65561:QKB65580 QTX65561:QTX65580 RDT65561:RDT65580 RNP65561:RNP65580 RXL65561:RXL65580 SHH65561:SHH65580 SRD65561:SRD65580 TAZ65561:TAZ65580 TKV65561:TKV65580 TUR65561:TUR65580 UEN65561:UEN65580 UOJ65561:UOJ65580 UYF65561:UYF65580 VIB65561:VIB65580 VRX65561:VRX65580 WBT65561:WBT65580 WLP65561:WLP65580 WVL65561:WVL65580 C131096:C131115 IZ131097:IZ131116 SV131097:SV131116 ACR131097:ACR131116 AMN131097:AMN131116 AWJ131097:AWJ131116 BGF131097:BGF131116 BQB131097:BQB131116 BZX131097:BZX131116 CJT131097:CJT131116 CTP131097:CTP131116 DDL131097:DDL131116 DNH131097:DNH131116 DXD131097:DXD131116 EGZ131097:EGZ131116 EQV131097:EQV131116 FAR131097:FAR131116 FKN131097:FKN131116 FUJ131097:FUJ131116 GEF131097:GEF131116 GOB131097:GOB131116 GXX131097:GXX131116 HHT131097:HHT131116 HRP131097:HRP131116 IBL131097:IBL131116 ILH131097:ILH131116 IVD131097:IVD131116 JEZ131097:JEZ131116 JOV131097:JOV131116 JYR131097:JYR131116 KIN131097:KIN131116 KSJ131097:KSJ131116 LCF131097:LCF131116 LMB131097:LMB131116 LVX131097:LVX131116 MFT131097:MFT131116 MPP131097:MPP131116 MZL131097:MZL131116 NJH131097:NJH131116 NTD131097:NTD131116 OCZ131097:OCZ131116 OMV131097:OMV131116 OWR131097:OWR131116 PGN131097:PGN131116 PQJ131097:PQJ131116 QAF131097:QAF131116 QKB131097:QKB131116 QTX131097:QTX131116 RDT131097:RDT131116 RNP131097:RNP131116 RXL131097:RXL131116 SHH131097:SHH131116 SRD131097:SRD131116 TAZ131097:TAZ131116 TKV131097:TKV131116 TUR131097:TUR131116 UEN131097:UEN131116 UOJ131097:UOJ131116 UYF131097:UYF131116 VIB131097:VIB131116 VRX131097:VRX131116 WBT131097:WBT131116 WLP131097:WLP131116 WVL131097:WVL131116 C196632:C196651 IZ196633:IZ196652 SV196633:SV196652 ACR196633:ACR196652 AMN196633:AMN196652 AWJ196633:AWJ196652 BGF196633:BGF196652 BQB196633:BQB196652 BZX196633:BZX196652 CJT196633:CJT196652 CTP196633:CTP196652 DDL196633:DDL196652 DNH196633:DNH196652 DXD196633:DXD196652 EGZ196633:EGZ196652 EQV196633:EQV196652 FAR196633:FAR196652 FKN196633:FKN196652 FUJ196633:FUJ196652 GEF196633:GEF196652 GOB196633:GOB196652 GXX196633:GXX196652 HHT196633:HHT196652 HRP196633:HRP196652 IBL196633:IBL196652 ILH196633:ILH196652 IVD196633:IVD196652 JEZ196633:JEZ196652 JOV196633:JOV196652 JYR196633:JYR196652 KIN196633:KIN196652 KSJ196633:KSJ196652 LCF196633:LCF196652 LMB196633:LMB196652 LVX196633:LVX196652 MFT196633:MFT196652 MPP196633:MPP196652 MZL196633:MZL196652 NJH196633:NJH196652 NTD196633:NTD196652 OCZ196633:OCZ196652 OMV196633:OMV196652 OWR196633:OWR196652 PGN196633:PGN196652 PQJ196633:PQJ196652 QAF196633:QAF196652 QKB196633:QKB196652 QTX196633:QTX196652 RDT196633:RDT196652 RNP196633:RNP196652 RXL196633:RXL196652 SHH196633:SHH196652 SRD196633:SRD196652 TAZ196633:TAZ196652 TKV196633:TKV196652 TUR196633:TUR196652 UEN196633:UEN196652 UOJ196633:UOJ196652 UYF196633:UYF196652 VIB196633:VIB196652 VRX196633:VRX196652 WBT196633:WBT196652 WLP196633:WLP196652 WVL196633:WVL196652 C262168:C262187 IZ262169:IZ262188 SV262169:SV262188 ACR262169:ACR262188 AMN262169:AMN262188 AWJ262169:AWJ262188 BGF262169:BGF262188 BQB262169:BQB262188 BZX262169:BZX262188 CJT262169:CJT262188 CTP262169:CTP262188 DDL262169:DDL262188 DNH262169:DNH262188 DXD262169:DXD262188 EGZ262169:EGZ262188 EQV262169:EQV262188 FAR262169:FAR262188 FKN262169:FKN262188 FUJ262169:FUJ262188 GEF262169:GEF262188 GOB262169:GOB262188 GXX262169:GXX262188 HHT262169:HHT262188 HRP262169:HRP262188 IBL262169:IBL262188 ILH262169:ILH262188 IVD262169:IVD262188 JEZ262169:JEZ262188 JOV262169:JOV262188 JYR262169:JYR262188 KIN262169:KIN262188 KSJ262169:KSJ262188 LCF262169:LCF262188 LMB262169:LMB262188 LVX262169:LVX262188 MFT262169:MFT262188 MPP262169:MPP262188 MZL262169:MZL262188 NJH262169:NJH262188 NTD262169:NTD262188 OCZ262169:OCZ262188 OMV262169:OMV262188 OWR262169:OWR262188 PGN262169:PGN262188 PQJ262169:PQJ262188 QAF262169:QAF262188 QKB262169:QKB262188 QTX262169:QTX262188 RDT262169:RDT262188 RNP262169:RNP262188 RXL262169:RXL262188 SHH262169:SHH262188 SRD262169:SRD262188 TAZ262169:TAZ262188 TKV262169:TKV262188 TUR262169:TUR262188 UEN262169:UEN262188 UOJ262169:UOJ262188 UYF262169:UYF262188 VIB262169:VIB262188 VRX262169:VRX262188 WBT262169:WBT262188 WLP262169:WLP262188 WVL262169:WVL262188 C327704:C327723 IZ327705:IZ327724 SV327705:SV327724 ACR327705:ACR327724 AMN327705:AMN327724 AWJ327705:AWJ327724 BGF327705:BGF327724 BQB327705:BQB327724 BZX327705:BZX327724 CJT327705:CJT327724 CTP327705:CTP327724 DDL327705:DDL327724 DNH327705:DNH327724 DXD327705:DXD327724 EGZ327705:EGZ327724 EQV327705:EQV327724 FAR327705:FAR327724 FKN327705:FKN327724 FUJ327705:FUJ327724 GEF327705:GEF327724 GOB327705:GOB327724 GXX327705:GXX327724 HHT327705:HHT327724 HRP327705:HRP327724 IBL327705:IBL327724 ILH327705:ILH327724 IVD327705:IVD327724 JEZ327705:JEZ327724 JOV327705:JOV327724 JYR327705:JYR327724 KIN327705:KIN327724 KSJ327705:KSJ327724 LCF327705:LCF327724 LMB327705:LMB327724 LVX327705:LVX327724 MFT327705:MFT327724 MPP327705:MPP327724 MZL327705:MZL327724 NJH327705:NJH327724 NTD327705:NTD327724 OCZ327705:OCZ327724 OMV327705:OMV327724 OWR327705:OWR327724 PGN327705:PGN327724 PQJ327705:PQJ327724 QAF327705:QAF327724 QKB327705:QKB327724 QTX327705:QTX327724 RDT327705:RDT327724 RNP327705:RNP327724 RXL327705:RXL327724 SHH327705:SHH327724 SRD327705:SRD327724 TAZ327705:TAZ327724 TKV327705:TKV327724 TUR327705:TUR327724 UEN327705:UEN327724 UOJ327705:UOJ327724 UYF327705:UYF327724 VIB327705:VIB327724 VRX327705:VRX327724 WBT327705:WBT327724 WLP327705:WLP327724 WVL327705:WVL327724 C393240:C393259 IZ393241:IZ393260 SV393241:SV393260 ACR393241:ACR393260 AMN393241:AMN393260 AWJ393241:AWJ393260 BGF393241:BGF393260 BQB393241:BQB393260 BZX393241:BZX393260 CJT393241:CJT393260 CTP393241:CTP393260 DDL393241:DDL393260 DNH393241:DNH393260 DXD393241:DXD393260 EGZ393241:EGZ393260 EQV393241:EQV393260 FAR393241:FAR393260 FKN393241:FKN393260 FUJ393241:FUJ393260 GEF393241:GEF393260 GOB393241:GOB393260 GXX393241:GXX393260 HHT393241:HHT393260 HRP393241:HRP393260 IBL393241:IBL393260 ILH393241:ILH393260 IVD393241:IVD393260 JEZ393241:JEZ393260 JOV393241:JOV393260 JYR393241:JYR393260 KIN393241:KIN393260 KSJ393241:KSJ393260 LCF393241:LCF393260 LMB393241:LMB393260 LVX393241:LVX393260 MFT393241:MFT393260 MPP393241:MPP393260 MZL393241:MZL393260 NJH393241:NJH393260 NTD393241:NTD393260 OCZ393241:OCZ393260 OMV393241:OMV393260 OWR393241:OWR393260 PGN393241:PGN393260 PQJ393241:PQJ393260 QAF393241:QAF393260 QKB393241:QKB393260 QTX393241:QTX393260 RDT393241:RDT393260 RNP393241:RNP393260 RXL393241:RXL393260 SHH393241:SHH393260 SRD393241:SRD393260 TAZ393241:TAZ393260 TKV393241:TKV393260 TUR393241:TUR393260 UEN393241:UEN393260 UOJ393241:UOJ393260 UYF393241:UYF393260 VIB393241:VIB393260 VRX393241:VRX393260 WBT393241:WBT393260 WLP393241:WLP393260 WVL393241:WVL393260 C458776:C458795 IZ458777:IZ458796 SV458777:SV458796 ACR458777:ACR458796 AMN458777:AMN458796 AWJ458777:AWJ458796 BGF458777:BGF458796 BQB458777:BQB458796 BZX458777:BZX458796 CJT458777:CJT458796 CTP458777:CTP458796 DDL458777:DDL458796 DNH458777:DNH458796 DXD458777:DXD458796 EGZ458777:EGZ458796 EQV458777:EQV458796 FAR458777:FAR458796 FKN458777:FKN458796 FUJ458777:FUJ458796 GEF458777:GEF458796 GOB458777:GOB458796 GXX458777:GXX458796 HHT458777:HHT458796 HRP458777:HRP458796 IBL458777:IBL458796 ILH458777:ILH458796 IVD458777:IVD458796 JEZ458777:JEZ458796 JOV458777:JOV458796 JYR458777:JYR458796 KIN458777:KIN458796 KSJ458777:KSJ458796 LCF458777:LCF458796 LMB458777:LMB458796 LVX458777:LVX458796 MFT458777:MFT458796 MPP458777:MPP458796 MZL458777:MZL458796 NJH458777:NJH458796 NTD458777:NTD458796 OCZ458777:OCZ458796 OMV458777:OMV458796 OWR458777:OWR458796 PGN458777:PGN458796 PQJ458777:PQJ458796 QAF458777:QAF458796 QKB458777:QKB458796 QTX458777:QTX458796 RDT458777:RDT458796 RNP458777:RNP458796 RXL458777:RXL458796 SHH458777:SHH458796 SRD458777:SRD458796 TAZ458777:TAZ458796 TKV458777:TKV458796 TUR458777:TUR458796 UEN458777:UEN458796 UOJ458777:UOJ458796 UYF458777:UYF458796 VIB458777:VIB458796 VRX458777:VRX458796 WBT458777:WBT458796 WLP458777:WLP458796 WVL458777:WVL458796 C524312:C524331 IZ524313:IZ524332 SV524313:SV524332 ACR524313:ACR524332 AMN524313:AMN524332 AWJ524313:AWJ524332 BGF524313:BGF524332 BQB524313:BQB524332 BZX524313:BZX524332 CJT524313:CJT524332 CTP524313:CTP524332 DDL524313:DDL524332 DNH524313:DNH524332 DXD524313:DXD524332 EGZ524313:EGZ524332 EQV524313:EQV524332 FAR524313:FAR524332 FKN524313:FKN524332 FUJ524313:FUJ524332 GEF524313:GEF524332 GOB524313:GOB524332 GXX524313:GXX524332 HHT524313:HHT524332 HRP524313:HRP524332 IBL524313:IBL524332 ILH524313:ILH524332 IVD524313:IVD524332 JEZ524313:JEZ524332 JOV524313:JOV524332 JYR524313:JYR524332 KIN524313:KIN524332 KSJ524313:KSJ524332 LCF524313:LCF524332 LMB524313:LMB524332 LVX524313:LVX524332 MFT524313:MFT524332 MPP524313:MPP524332 MZL524313:MZL524332 NJH524313:NJH524332 NTD524313:NTD524332 OCZ524313:OCZ524332 OMV524313:OMV524332 OWR524313:OWR524332 PGN524313:PGN524332 PQJ524313:PQJ524332 QAF524313:QAF524332 QKB524313:QKB524332 QTX524313:QTX524332 RDT524313:RDT524332 RNP524313:RNP524332 RXL524313:RXL524332 SHH524313:SHH524332 SRD524313:SRD524332 TAZ524313:TAZ524332 TKV524313:TKV524332 TUR524313:TUR524332 UEN524313:UEN524332 UOJ524313:UOJ524332 UYF524313:UYF524332 VIB524313:VIB524332 VRX524313:VRX524332 WBT524313:WBT524332 WLP524313:WLP524332 WVL524313:WVL524332 C589848:C589867 IZ589849:IZ589868 SV589849:SV589868 ACR589849:ACR589868 AMN589849:AMN589868 AWJ589849:AWJ589868 BGF589849:BGF589868 BQB589849:BQB589868 BZX589849:BZX589868 CJT589849:CJT589868 CTP589849:CTP589868 DDL589849:DDL589868 DNH589849:DNH589868 DXD589849:DXD589868 EGZ589849:EGZ589868 EQV589849:EQV589868 FAR589849:FAR589868 FKN589849:FKN589868 FUJ589849:FUJ589868 GEF589849:GEF589868 GOB589849:GOB589868 GXX589849:GXX589868 HHT589849:HHT589868 HRP589849:HRP589868 IBL589849:IBL589868 ILH589849:ILH589868 IVD589849:IVD589868 JEZ589849:JEZ589868 JOV589849:JOV589868 JYR589849:JYR589868 KIN589849:KIN589868 KSJ589849:KSJ589868 LCF589849:LCF589868 LMB589849:LMB589868 LVX589849:LVX589868 MFT589849:MFT589868 MPP589849:MPP589868 MZL589849:MZL589868 NJH589849:NJH589868 NTD589849:NTD589868 OCZ589849:OCZ589868 OMV589849:OMV589868 OWR589849:OWR589868 PGN589849:PGN589868 PQJ589849:PQJ589868 QAF589849:QAF589868 QKB589849:QKB589868 QTX589849:QTX589868 RDT589849:RDT589868 RNP589849:RNP589868 RXL589849:RXL589868 SHH589849:SHH589868 SRD589849:SRD589868 TAZ589849:TAZ589868 TKV589849:TKV589868 TUR589849:TUR589868 UEN589849:UEN589868 UOJ589849:UOJ589868 UYF589849:UYF589868 VIB589849:VIB589868 VRX589849:VRX589868 WBT589849:WBT589868 WLP589849:WLP589868 WVL589849:WVL589868 C655384:C655403 IZ655385:IZ655404 SV655385:SV655404 ACR655385:ACR655404 AMN655385:AMN655404 AWJ655385:AWJ655404 BGF655385:BGF655404 BQB655385:BQB655404 BZX655385:BZX655404 CJT655385:CJT655404 CTP655385:CTP655404 DDL655385:DDL655404 DNH655385:DNH655404 DXD655385:DXD655404 EGZ655385:EGZ655404 EQV655385:EQV655404 FAR655385:FAR655404 FKN655385:FKN655404 FUJ655385:FUJ655404 GEF655385:GEF655404 GOB655385:GOB655404 GXX655385:GXX655404 HHT655385:HHT655404 HRP655385:HRP655404 IBL655385:IBL655404 ILH655385:ILH655404 IVD655385:IVD655404 JEZ655385:JEZ655404 JOV655385:JOV655404 JYR655385:JYR655404 KIN655385:KIN655404 KSJ655385:KSJ655404 LCF655385:LCF655404 LMB655385:LMB655404 LVX655385:LVX655404 MFT655385:MFT655404 MPP655385:MPP655404 MZL655385:MZL655404 NJH655385:NJH655404 NTD655385:NTD655404 OCZ655385:OCZ655404 OMV655385:OMV655404 OWR655385:OWR655404 PGN655385:PGN655404 PQJ655385:PQJ655404 QAF655385:QAF655404 QKB655385:QKB655404 QTX655385:QTX655404 RDT655385:RDT655404 RNP655385:RNP655404 RXL655385:RXL655404 SHH655385:SHH655404 SRD655385:SRD655404 TAZ655385:TAZ655404 TKV655385:TKV655404 TUR655385:TUR655404 UEN655385:UEN655404 UOJ655385:UOJ655404 UYF655385:UYF655404 VIB655385:VIB655404 VRX655385:VRX655404 WBT655385:WBT655404 WLP655385:WLP655404 WVL655385:WVL655404 C720920:C720939 IZ720921:IZ720940 SV720921:SV720940 ACR720921:ACR720940 AMN720921:AMN720940 AWJ720921:AWJ720940 BGF720921:BGF720940 BQB720921:BQB720940 BZX720921:BZX720940 CJT720921:CJT720940 CTP720921:CTP720940 DDL720921:DDL720940 DNH720921:DNH720940 DXD720921:DXD720940 EGZ720921:EGZ720940 EQV720921:EQV720940 FAR720921:FAR720940 FKN720921:FKN720940 FUJ720921:FUJ720940 GEF720921:GEF720940 GOB720921:GOB720940 GXX720921:GXX720940 HHT720921:HHT720940 HRP720921:HRP720940 IBL720921:IBL720940 ILH720921:ILH720940 IVD720921:IVD720940 JEZ720921:JEZ720940 JOV720921:JOV720940 JYR720921:JYR720940 KIN720921:KIN720940 KSJ720921:KSJ720940 LCF720921:LCF720940 LMB720921:LMB720940 LVX720921:LVX720940 MFT720921:MFT720940 MPP720921:MPP720940 MZL720921:MZL720940 NJH720921:NJH720940 NTD720921:NTD720940 OCZ720921:OCZ720940 OMV720921:OMV720940 OWR720921:OWR720940 PGN720921:PGN720940 PQJ720921:PQJ720940 QAF720921:QAF720940 QKB720921:QKB720940 QTX720921:QTX720940 RDT720921:RDT720940 RNP720921:RNP720940 RXL720921:RXL720940 SHH720921:SHH720940 SRD720921:SRD720940 TAZ720921:TAZ720940 TKV720921:TKV720940 TUR720921:TUR720940 UEN720921:UEN720940 UOJ720921:UOJ720940 UYF720921:UYF720940 VIB720921:VIB720940 VRX720921:VRX720940 WBT720921:WBT720940 WLP720921:WLP720940 WVL720921:WVL720940 C786456:C786475 IZ786457:IZ786476 SV786457:SV786476 ACR786457:ACR786476 AMN786457:AMN786476 AWJ786457:AWJ786476 BGF786457:BGF786476 BQB786457:BQB786476 BZX786457:BZX786476 CJT786457:CJT786476 CTP786457:CTP786476 DDL786457:DDL786476 DNH786457:DNH786476 DXD786457:DXD786476 EGZ786457:EGZ786476 EQV786457:EQV786476 FAR786457:FAR786476 FKN786457:FKN786476 FUJ786457:FUJ786476 GEF786457:GEF786476 GOB786457:GOB786476 GXX786457:GXX786476 HHT786457:HHT786476 HRP786457:HRP786476 IBL786457:IBL786476 ILH786457:ILH786476 IVD786457:IVD786476 JEZ786457:JEZ786476 JOV786457:JOV786476 JYR786457:JYR786476 KIN786457:KIN786476 KSJ786457:KSJ786476 LCF786457:LCF786476 LMB786457:LMB786476 LVX786457:LVX786476 MFT786457:MFT786476 MPP786457:MPP786476 MZL786457:MZL786476 NJH786457:NJH786476 NTD786457:NTD786476 OCZ786457:OCZ786476 OMV786457:OMV786476 OWR786457:OWR786476 PGN786457:PGN786476 PQJ786457:PQJ786476 QAF786457:QAF786476 QKB786457:QKB786476 QTX786457:QTX786476 RDT786457:RDT786476 RNP786457:RNP786476 RXL786457:RXL786476 SHH786457:SHH786476 SRD786457:SRD786476 TAZ786457:TAZ786476 TKV786457:TKV786476 TUR786457:TUR786476 UEN786457:UEN786476 UOJ786457:UOJ786476 UYF786457:UYF786476 VIB786457:VIB786476 VRX786457:VRX786476 WBT786457:WBT786476 WLP786457:WLP786476 WVL786457:WVL786476 C851992:C852011 IZ851993:IZ852012 SV851993:SV852012 ACR851993:ACR852012 AMN851993:AMN852012 AWJ851993:AWJ852012 BGF851993:BGF852012 BQB851993:BQB852012 BZX851993:BZX852012 CJT851993:CJT852012 CTP851993:CTP852012 DDL851993:DDL852012 DNH851993:DNH852012 DXD851993:DXD852012 EGZ851993:EGZ852012 EQV851993:EQV852012 FAR851993:FAR852012 FKN851993:FKN852012 FUJ851993:FUJ852012 GEF851993:GEF852012 GOB851993:GOB852012 GXX851993:GXX852012 HHT851993:HHT852012 HRP851993:HRP852012 IBL851993:IBL852012 ILH851993:ILH852012 IVD851993:IVD852012 JEZ851993:JEZ852012 JOV851993:JOV852012 JYR851993:JYR852012 KIN851993:KIN852012 KSJ851993:KSJ852012 LCF851993:LCF852012 LMB851993:LMB852012 LVX851993:LVX852012 MFT851993:MFT852012 MPP851993:MPP852012 MZL851993:MZL852012 NJH851993:NJH852012 NTD851993:NTD852012 OCZ851993:OCZ852012 OMV851993:OMV852012 OWR851993:OWR852012 PGN851993:PGN852012 PQJ851993:PQJ852012 QAF851993:QAF852012 QKB851993:QKB852012 QTX851993:QTX852012 RDT851993:RDT852012 RNP851993:RNP852012 RXL851993:RXL852012 SHH851993:SHH852012 SRD851993:SRD852012 TAZ851993:TAZ852012 TKV851993:TKV852012 TUR851993:TUR852012 UEN851993:UEN852012 UOJ851993:UOJ852012 UYF851993:UYF852012 VIB851993:VIB852012 VRX851993:VRX852012 WBT851993:WBT852012 WLP851993:WLP852012 WVL851993:WVL852012 C917528:C917547 IZ917529:IZ917548 SV917529:SV917548 ACR917529:ACR917548 AMN917529:AMN917548 AWJ917529:AWJ917548 BGF917529:BGF917548 BQB917529:BQB917548 BZX917529:BZX917548 CJT917529:CJT917548 CTP917529:CTP917548 DDL917529:DDL917548 DNH917529:DNH917548 DXD917529:DXD917548 EGZ917529:EGZ917548 EQV917529:EQV917548 FAR917529:FAR917548 FKN917529:FKN917548 FUJ917529:FUJ917548 GEF917529:GEF917548 GOB917529:GOB917548 GXX917529:GXX917548 HHT917529:HHT917548 HRP917529:HRP917548 IBL917529:IBL917548 ILH917529:ILH917548 IVD917529:IVD917548 JEZ917529:JEZ917548 JOV917529:JOV917548 JYR917529:JYR917548 KIN917529:KIN917548 KSJ917529:KSJ917548 LCF917529:LCF917548 LMB917529:LMB917548 LVX917529:LVX917548 MFT917529:MFT917548 MPP917529:MPP917548 MZL917529:MZL917548 NJH917529:NJH917548 NTD917529:NTD917548 OCZ917529:OCZ917548 OMV917529:OMV917548 OWR917529:OWR917548 PGN917529:PGN917548 PQJ917529:PQJ917548 QAF917529:QAF917548 QKB917529:QKB917548 QTX917529:QTX917548 RDT917529:RDT917548 RNP917529:RNP917548 RXL917529:RXL917548 SHH917529:SHH917548 SRD917529:SRD917548 TAZ917529:TAZ917548 TKV917529:TKV917548 TUR917529:TUR917548 UEN917529:UEN917548 UOJ917529:UOJ917548 UYF917529:UYF917548 VIB917529:VIB917548 VRX917529:VRX917548 WBT917529:WBT917548 WLP917529:WLP917548 WVL917529:WVL917548 C983064:C983083 IZ983065:IZ983084 SV983065:SV983084 ACR983065:ACR983084 AMN983065:AMN983084 AWJ983065:AWJ983084 BGF983065:BGF983084 BQB983065:BQB983084 BZX983065:BZX983084 CJT983065:CJT983084 CTP983065:CTP983084 DDL983065:DDL983084 DNH983065:DNH983084 DXD983065:DXD983084 EGZ983065:EGZ983084 EQV983065:EQV983084 FAR983065:FAR983084 FKN983065:FKN983084 FUJ983065:FUJ983084 GEF983065:GEF983084 GOB983065:GOB983084 GXX983065:GXX983084 HHT983065:HHT983084 HRP983065:HRP983084 IBL983065:IBL983084 ILH983065:ILH983084 IVD983065:IVD983084 JEZ983065:JEZ983084 JOV983065:JOV983084 JYR983065:JYR983084 KIN983065:KIN983084 KSJ983065:KSJ983084 LCF983065:LCF983084 LMB983065:LMB983084 LVX983065:LVX983084 MFT983065:MFT983084 MPP983065:MPP983084 MZL983065:MZL983084 NJH983065:NJH983084 NTD983065:NTD983084 OCZ983065:OCZ983084 OMV983065:OMV983084 OWR983065:OWR983084 PGN983065:PGN983084 PQJ983065:PQJ983084 QAF983065:QAF983084 QKB983065:QKB983084 QTX983065:QTX983084 RDT983065:RDT983084 RNP983065:RNP983084 RXL983065:RXL983084 SHH983065:SHH983084 SRD983065:SRD983084 TAZ983065:TAZ983084 TKV983065:TKV983084 TUR983065:TUR983084 UEN983065:UEN983084 UOJ983065:UOJ983084 UYF983065:UYF983084 VIB983065:VIB983084 VRX983065:VRX983084 WBT983065:WBT983084 WLP983065:WLP983084 WVL983065:WVL983084 JG50:JG51 TC50:TC51 ACY50:ACY51 AMU50:AMU51 AWQ50:AWQ51 BGM50:BGM51 BQI50:BQI51 CAE50:CAE51 CKA50:CKA51 CTW50:CTW51 DDS50:DDS51 DNO50:DNO51 DXK50:DXK51 EHG50:EHG51 ERC50:ERC51 FAY50:FAY51 FKU50:FKU51 FUQ50:FUQ51 GEM50:GEM51 GOI50:GOI51 GYE50:GYE51 HIA50:HIA51 HRW50:HRW51 IBS50:IBS51 ILO50:ILO51 IVK50:IVK51 JFG50:JFG51 JPC50:JPC51 JYY50:JYY51 KIU50:KIU51 KSQ50:KSQ51 LCM50:LCM51 LMI50:LMI51 LWE50:LWE51 MGA50:MGA51 MPW50:MPW51 MZS50:MZS51 NJO50:NJO51 NTK50:NTK51 ODG50:ODG51 ONC50:ONC51 OWY50:OWY51 PGU50:PGU51 PQQ50:PQQ51 QAM50:QAM51 QKI50:QKI51 QUE50:QUE51 REA50:REA51 RNW50:RNW51 RXS50:RXS51 SHO50:SHO51 SRK50:SRK51 TBG50:TBG51 TLC50:TLC51 TUY50:TUY51 UEU50:UEU51 UOQ50:UOQ51 UYM50:UYM51 VII50:VII51 VSE50:VSE51 WCA50:WCA51 WLW50:WLW51 WVS50:WVS51 J65585:J65586 JG65586:JG65587 TC65586:TC65587 ACY65586:ACY65587 AMU65586:AMU65587 AWQ65586:AWQ65587 BGM65586:BGM65587 BQI65586:BQI65587 CAE65586:CAE65587 CKA65586:CKA65587 CTW65586:CTW65587 DDS65586:DDS65587 DNO65586:DNO65587 DXK65586:DXK65587 EHG65586:EHG65587 ERC65586:ERC65587 FAY65586:FAY65587 FKU65586:FKU65587 FUQ65586:FUQ65587 GEM65586:GEM65587 GOI65586:GOI65587 GYE65586:GYE65587 HIA65586:HIA65587 HRW65586:HRW65587 IBS65586:IBS65587 ILO65586:ILO65587 IVK65586:IVK65587 JFG65586:JFG65587 JPC65586:JPC65587 JYY65586:JYY65587 KIU65586:KIU65587 KSQ65586:KSQ65587 LCM65586:LCM65587 LMI65586:LMI65587 LWE65586:LWE65587 MGA65586:MGA65587 MPW65586:MPW65587 MZS65586:MZS65587 NJO65586:NJO65587 NTK65586:NTK65587 ODG65586:ODG65587 ONC65586:ONC65587 OWY65586:OWY65587 PGU65586:PGU65587 PQQ65586:PQQ65587 QAM65586:QAM65587 QKI65586:QKI65587 QUE65586:QUE65587 REA65586:REA65587 RNW65586:RNW65587 RXS65586:RXS65587 SHO65586:SHO65587 SRK65586:SRK65587 TBG65586:TBG65587 TLC65586:TLC65587 TUY65586:TUY65587 UEU65586:UEU65587 UOQ65586:UOQ65587 UYM65586:UYM65587 VII65586:VII65587 VSE65586:VSE65587 WCA65586:WCA65587 WLW65586:WLW65587 WVS65586:WVS65587 J131121:J131122 JG131122:JG131123 TC131122:TC131123 ACY131122:ACY131123 AMU131122:AMU131123 AWQ131122:AWQ131123 BGM131122:BGM131123 BQI131122:BQI131123 CAE131122:CAE131123 CKA131122:CKA131123 CTW131122:CTW131123 DDS131122:DDS131123 DNO131122:DNO131123 DXK131122:DXK131123 EHG131122:EHG131123 ERC131122:ERC131123 FAY131122:FAY131123 FKU131122:FKU131123 FUQ131122:FUQ131123 GEM131122:GEM131123 GOI131122:GOI131123 GYE131122:GYE131123 HIA131122:HIA131123 HRW131122:HRW131123 IBS131122:IBS131123 ILO131122:ILO131123 IVK131122:IVK131123 JFG131122:JFG131123 JPC131122:JPC131123 JYY131122:JYY131123 KIU131122:KIU131123 KSQ131122:KSQ131123 LCM131122:LCM131123 LMI131122:LMI131123 LWE131122:LWE131123 MGA131122:MGA131123 MPW131122:MPW131123 MZS131122:MZS131123 NJO131122:NJO131123 NTK131122:NTK131123 ODG131122:ODG131123 ONC131122:ONC131123 OWY131122:OWY131123 PGU131122:PGU131123 PQQ131122:PQQ131123 QAM131122:QAM131123 QKI131122:QKI131123 QUE131122:QUE131123 REA131122:REA131123 RNW131122:RNW131123 RXS131122:RXS131123 SHO131122:SHO131123 SRK131122:SRK131123 TBG131122:TBG131123 TLC131122:TLC131123 TUY131122:TUY131123 UEU131122:UEU131123 UOQ131122:UOQ131123 UYM131122:UYM131123 VII131122:VII131123 VSE131122:VSE131123 WCA131122:WCA131123 WLW131122:WLW131123 WVS131122:WVS131123 J196657:J196658 JG196658:JG196659 TC196658:TC196659 ACY196658:ACY196659 AMU196658:AMU196659 AWQ196658:AWQ196659 BGM196658:BGM196659 BQI196658:BQI196659 CAE196658:CAE196659 CKA196658:CKA196659 CTW196658:CTW196659 DDS196658:DDS196659 DNO196658:DNO196659 DXK196658:DXK196659 EHG196658:EHG196659 ERC196658:ERC196659 FAY196658:FAY196659 FKU196658:FKU196659 FUQ196658:FUQ196659 GEM196658:GEM196659 GOI196658:GOI196659 GYE196658:GYE196659 HIA196658:HIA196659 HRW196658:HRW196659 IBS196658:IBS196659 ILO196658:ILO196659 IVK196658:IVK196659 JFG196658:JFG196659 JPC196658:JPC196659 JYY196658:JYY196659 KIU196658:KIU196659 KSQ196658:KSQ196659 LCM196658:LCM196659 LMI196658:LMI196659 LWE196658:LWE196659 MGA196658:MGA196659 MPW196658:MPW196659 MZS196658:MZS196659 NJO196658:NJO196659 NTK196658:NTK196659 ODG196658:ODG196659 ONC196658:ONC196659 OWY196658:OWY196659 PGU196658:PGU196659 PQQ196658:PQQ196659 QAM196658:QAM196659 QKI196658:QKI196659 QUE196658:QUE196659 REA196658:REA196659 RNW196658:RNW196659 RXS196658:RXS196659 SHO196658:SHO196659 SRK196658:SRK196659 TBG196658:TBG196659 TLC196658:TLC196659 TUY196658:TUY196659 UEU196658:UEU196659 UOQ196658:UOQ196659 UYM196658:UYM196659 VII196658:VII196659 VSE196658:VSE196659 WCA196658:WCA196659 WLW196658:WLW196659 WVS196658:WVS196659 J262193:J262194 JG262194:JG262195 TC262194:TC262195 ACY262194:ACY262195 AMU262194:AMU262195 AWQ262194:AWQ262195 BGM262194:BGM262195 BQI262194:BQI262195 CAE262194:CAE262195 CKA262194:CKA262195 CTW262194:CTW262195 DDS262194:DDS262195 DNO262194:DNO262195 DXK262194:DXK262195 EHG262194:EHG262195 ERC262194:ERC262195 FAY262194:FAY262195 FKU262194:FKU262195 FUQ262194:FUQ262195 GEM262194:GEM262195 GOI262194:GOI262195 GYE262194:GYE262195 HIA262194:HIA262195 HRW262194:HRW262195 IBS262194:IBS262195 ILO262194:ILO262195 IVK262194:IVK262195 JFG262194:JFG262195 JPC262194:JPC262195 JYY262194:JYY262195 KIU262194:KIU262195 KSQ262194:KSQ262195 LCM262194:LCM262195 LMI262194:LMI262195 LWE262194:LWE262195 MGA262194:MGA262195 MPW262194:MPW262195 MZS262194:MZS262195 NJO262194:NJO262195 NTK262194:NTK262195 ODG262194:ODG262195 ONC262194:ONC262195 OWY262194:OWY262195 PGU262194:PGU262195 PQQ262194:PQQ262195 QAM262194:QAM262195 QKI262194:QKI262195 QUE262194:QUE262195 REA262194:REA262195 RNW262194:RNW262195 RXS262194:RXS262195 SHO262194:SHO262195 SRK262194:SRK262195 TBG262194:TBG262195 TLC262194:TLC262195 TUY262194:TUY262195 UEU262194:UEU262195 UOQ262194:UOQ262195 UYM262194:UYM262195 VII262194:VII262195 VSE262194:VSE262195 WCA262194:WCA262195 WLW262194:WLW262195 WVS262194:WVS262195 J327729:J327730 JG327730:JG327731 TC327730:TC327731 ACY327730:ACY327731 AMU327730:AMU327731 AWQ327730:AWQ327731 BGM327730:BGM327731 BQI327730:BQI327731 CAE327730:CAE327731 CKA327730:CKA327731 CTW327730:CTW327731 DDS327730:DDS327731 DNO327730:DNO327731 DXK327730:DXK327731 EHG327730:EHG327731 ERC327730:ERC327731 FAY327730:FAY327731 FKU327730:FKU327731 FUQ327730:FUQ327731 GEM327730:GEM327731 GOI327730:GOI327731 GYE327730:GYE327731 HIA327730:HIA327731 HRW327730:HRW327731 IBS327730:IBS327731 ILO327730:ILO327731 IVK327730:IVK327731 JFG327730:JFG327731 JPC327730:JPC327731 JYY327730:JYY327731 KIU327730:KIU327731 KSQ327730:KSQ327731 LCM327730:LCM327731 LMI327730:LMI327731 LWE327730:LWE327731 MGA327730:MGA327731 MPW327730:MPW327731 MZS327730:MZS327731 NJO327730:NJO327731 NTK327730:NTK327731 ODG327730:ODG327731 ONC327730:ONC327731 OWY327730:OWY327731 PGU327730:PGU327731 PQQ327730:PQQ327731 QAM327730:QAM327731 QKI327730:QKI327731 QUE327730:QUE327731 REA327730:REA327731 RNW327730:RNW327731 RXS327730:RXS327731 SHO327730:SHO327731 SRK327730:SRK327731 TBG327730:TBG327731 TLC327730:TLC327731 TUY327730:TUY327731 UEU327730:UEU327731 UOQ327730:UOQ327731 UYM327730:UYM327731 VII327730:VII327731 VSE327730:VSE327731 WCA327730:WCA327731 WLW327730:WLW327731 WVS327730:WVS327731 J393265:J393266 JG393266:JG393267 TC393266:TC393267 ACY393266:ACY393267 AMU393266:AMU393267 AWQ393266:AWQ393267 BGM393266:BGM393267 BQI393266:BQI393267 CAE393266:CAE393267 CKA393266:CKA393267 CTW393266:CTW393267 DDS393266:DDS393267 DNO393266:DNO393267 DXK393266:DXK393267 EHG393266:EHG393267 ERC393266:ERC393267 FAY393266:FAY393267 FKU393266:FKU393267 FUQ393266:FUQ393267 GEM393266:GEM393267 GOI393266:GOI393267 GYE393266:GYE393267 HIA393266:HIA393267 HRW393266:HRW393267 IBS393266:IBS393267 ILO393266:ILO393267 IVK393266:IVK393267 JFG393266:JFG393267 JPC393266:JPC393267 JYY393266:JYY393267 KIU393266:KIU393267 KSQ393266:KSQ393267 LCM393266:LCM393267 LMI393266:LMI393267 LWE393266:LWE393267 MGA393266:MGA393267 MPW393266:MPW393267 MZS393266:MZS393267 NJO393266:NJO393267 NTK393266:NTK393267 ODG393266:ODG393267 ONC393266:ONC393267 OWY393266:OWY393267 PGU393266:PGU393267 PQQ393266:PQQ393267 QAM393266:QAM393267 QKI393266:QKI393267 QUE393266:QUE393267 REA393266:REA393267 RNW393266:RNW393267 RXS393266:RXS393267 SHO393266:SHO393267 SRK393266:SRK393267 TBG393266:TBG393267 TLC393266:TLC393267 TUY393266:TUY393267 UEU393266:UEU393267 UOQ393266:UOQ393267 UYM393266:UYM393267 VII393266:VII393267 VSE393266:VSE393267 WCA393266:WCA393267 WLW393266:WLW393267 WVS393266:WVS393267 J458801:J458802 JG458802:JG458803 TC458802:TC458803 ACY458802:ACY458803 AMU458802:AMU458803 AWQ458802:AWQ458803 BGM458802:BGM458803 BQI458802:BQI458803 CAE458802:CAE458803 CKA458802:CKA458803 CTW458802:CTW458803 DDS458802:DDS458803 DNO458802:DNO458803 DXK458802:DXK458803 EHG458802:EHG458803 ERC458802:ERC458803 FAY458802:FAY458803 FKU458802:FKU458803 FUQ458802:FUQ458803 GEM458802:GEM458803 GOI458802:GOI458803 GYE458802:GYE458803 HIA458802:HIA458803 HRW458802:HRW458803 IBS458802:IBS458803 ILO458802:ILO458803 IVK458802:IVK458803 JFG458802:JFG458803 JPC458802:JPC458803 JYY458802:JYY458803 KIU458802:KIU458803 KSQ458802:KSQ458803 LCM458802:LCM458803 LMI458802:LMI458803 LWE458802:LWE458803 MGA458802:MGA458803 MPW458802:MPW458803 MZS458802:MZS458803 NJO458802:NJO458803 NTK458802:NTK458803 ODG458802:ODG458803 ONC458802:ONC458803 OWY458802:OWY458803 PGU458802:PGU458803 PQQ458802:PQQ458803 QAM458802:QAM458803 QKI458802:QKI458803 QUE458802:QUE458803 REA458802:REA458803 RNW458802:RNW458803 RXS458802:RXS458803 SHO458802:SHO458803 SRK458802:SRK458803 TBG458802:TBG458803 TLC458802:TLC458803 TUY458802:TUY458803 UEU458802:UEU458803 UOQ458802:UOQ458803 UYM458802:UYM458803 VII458802:VII458803 VSE458802:VSE458803 WCA458802:WCA458803 WLW458802:WLW458803 WVS458802:WVS458803 J524337:J524338 JG524338:JG524339 TC524338:TC524339 ACY524338:ACY524339 AMU524338:AMU524339 AWQ524338:AWQ524339 BGM524338:BGM524339 BQI524338:BQI524339 CAE524338:CAE524339 CKA524338:CKA524339 CTW524338:CTW524339 DDS524338:DDS524339 DNO524338:DNO524339 DXK524338:DXK524339 EHG524338:EHG524339 ERC524338:ERC524339 FAY524338:FAY524339 FKU524338:FKU524339 FUQ524338:FUQ524339 GEM524338:GEM524339 GOI524338:GOI524339 GYE524338:GYE524339 HIA524338:HIA524339 HRW524338:HRW524339 IBS524338:IBS524339 ILO524338:ILO524339 IVK524338:IVK524339 JFG524338:JFG524339 JPC524338:JPC524339 JYY524338:JYY524339 KIU524338:KIU524339 KSQ524338:KSQ524339 LCM524338:LCM524339 LMI524338:LMI524339 LWE524338:LWE524339 MGA524338:MGA524339 MPW524338:MPW524339 MZS524338:MZS524339 NJO524338:NJO524339 NTK524338:NTK524339 ODG524338:ODG524339 ONC524338:ONC524339 OWY524338:OWY524339 PGU524338:PGU524339 PQQ524338:PQQ524339 QAM524338:QAM524339 QKI524338:QKI524339 QUE524338:QUE524339 REA524338:REA524339 RNW524338:RNW524339 RXS524338:RXS524339 SHO524338:SHO524339 SRK524338:SRK524339 TBG524338:TBG524339 TLC524338:TLC524339 TUY524338:TUY524339 UEU524338:UEU524339 UOQ524338:UOQ524339 UYM524338:UYM524339 VII524338:VII524339 VSE524338:VSE524339 WCA524338:WCA524339 WLW524338:WLW524339 WVS524338:WVS524339 J589873:J589874 JG589874:JG589875 TC589874:TC589875 ACY589874:ACY589875 AMU589874:AMU589875 AWQ589874:AWQ589875 BGM589874:BGM589875 BQI589874:BQI589875 CAE589874:CAE589875 CKA589874:CKA589875 CTW589874:CTW589875 DDS589874:DDS589875 DNO589874:DNO589875 DXK589874:DXK589875 EHG589874:EHG589875 ERC589874:ERC589875 FAY589874:FAY589875 FKU589874:FKU589875 FUQ589874:FUQ589875 GEM589874:GEM589875 GOI589874:GOI589875 GYE589874:GYE589875 HIA589874:HIA589875 HRW589874:HRW589875 IBS589874:IBS589875 ILO589874:ILO589875 IVK589874:IVK589875 JFG589874:JFG589875 JPC589874:JPC589875 JYY589874:JYY589875 KIU589874:KIU589875 KSQ589874:KSQ589875 LCM589874:LCM589875 LMI589874:LMI589875 LWE589874:LWE589875 MGA589874:MGA589875 MPW589874:MPW589875 MZS589874:MZS589875 NJO589874:NJO589875 NTK589874:NTK589875 ODG589874:ODG589875 ONC589874:ONC589875 OWY589874:OWY589875 PGU589874:PGU589875 PQQ589874:PQQ589875 QAM589874:QAM589875 QKI589874:QKI589875 QUE589874:QUE589875 REA589874:REA589875 RNW589874:RNW589875 RXS589874:RXS589875 SHO589874:SHO589875 SRK589874:SRK589875 TBG589874:TBG589875 TLC589874:TLC589875 TUY589874:TUY589875 UEU589874:UEU589875 UOQ589874:UOQ589875 UYM589874:UYM589875 VII589874:VII589875 VSE589874:VSE589875 WCA589874:WCA589875 WLW589874:WLW589875 WVS589874:WVS589875 J655409:J655410 JG655410:JG655411 TC655410:TC655411 ACY655410:ACY655411 AMU655410:AMU655411 AWQ655410:AWQ655411 BGM655410:BGM655411 BQI655410:BQI655411 CAE655410:CAE655411 CKA655410:CKA655411 CTW655410:CTW655411 DDS655410:DDS655411 DNO655410:DNO655411 DXK655410:DXK655411 EHG655410:EHG655411 ERC655410:ERC655411 FAY655410:FAY655411 FKU655410:FKU655411 FUQ655410:FUQ655411 GEM655410:GEM655411 GOI655410:GOI655411 GYE655410:GYE655411 HIA655410:HIA655411 HRW655410:HRW655411 IBS655410:IBS655411 ILO655410:ILO655411 IVK655410:IVK655411 JFG655410:JFG655411 JPC655410:JPC655411 JYY655410:JYY655411 KIU655410:KIU655411 KSQ655410:KSQ655411 LCM655410:LCM655411 LMI655410:LMI655411 LWE655410:LWE655411 MGA655410:MGA655411 MPW655410:MPW655411 MZS655410:MZS655411 NJO655410:NJO655411 NTK655410:NTK655411 ODG655410:ODG655411 ONC655410:ONC655411 OWY655410:OWY655411 PGU655410:PGU655411 PQQ655410:PQQ655411 QAM655410:QAM655411 QKI655410:QKI655411 QUE655410:QUE655411 REA655410:REA655411 RNW655410:RNW655411 RXS655410:RXS655411 SHO655410:SHO655411 SRK655410:SRK655411 TBG655410:TBG655411 TLC655410:TLC655411 TUY655410:TUY655411 UEU655410:UEU655411 UOQ655410:UOQ655411 UYM655410:UYM655411 VII655410:VII655411 VSE655410:VSE655411 WCA655410:WCA655411 WLW655410:WLW655411 WVS655410:WVS655411 J720945:J720946 JG720946:JG720947 TC720946:TC720947 ACY720946:ACY720947 AMU720946:AMU720947 AWQ720946:AWQ720947 BGM720946:BGM720947 BQI720946:BQI720947 CAE720946:CAE720947 CKA720946:CKA720947 CTW720946:CTW720947 DDS720946:DDS720947 DNO720946:DNO720947 DXK720946:DXK720947 EHG720946:EHG720947 ERC720946:ERC720947 FAY720946:FAY720947 FKU720946:FKU720947 FUQ720946:FUQ720947 GEM720946:GEM720947 GOI720946:GOI720947 GYE720946:GYE720947 HIA720946:HIA720947 HRW720946:HRW720947 IBS720946:IBS720947 ILO720946:ILO720947 IVK720946:IVK720947 JFG720946:JFG720947 JPC720946:JPC720947 JYY720946:JYY720947 KIU720946:KIU720947 KSQ720946:KSQ720947 LCM720946:LCM720947 LMI720946:LMI720947 LWE720946:LWE720947 MGA720946:MGA720947 MPW720946:MPW720947 MZS720946:MZS720947 NJO720946:NJO720947 NTK720946:NTK720947 ODG720946:ODG720947 ONC720946:ONC720947 OWY720946:OWY720947 PGU720946:PGU720947 PQQ720946:PQQ720947 QAM720946:QAM720947 QKI720946:QKI720947 QUE720946:QUE720947 REA720946:REA720947 RNW720946:RNW720947 RXS720946:RXS720947 SHO720946:SHO720947 SRK720946:SRK720947 TBG720946:TBG720947 TLC720946:TLC720947 TUY720946:TUY720947 UEU720946:UEU720947 UOQ720946:UOQ720947 UYM720946:UYM720947 VII720946:VII720947 VSE720946:VSE720947 WCA720946:WCA720947 WLW720946:WLW720947 WVS720946:WVS720947 J786481:J786482 JG786482:JG786483 TC786482:TC786483 ACY786482:ACY786483 AMU786482:AMU786483 AWQ786482:AWQ786483 BGM786482:BGM786483 BQI786482:BQI786483 CAE786482:CAE786483 CKA786482:CKA786483 CTW786482:CTW786483 DDS786482:DDS786483 DNO786482:DNO786483 DXK786482:DXK786483 EHG786482:EHG786483 ERC786482:ERC786483 FAY786482:FAY786483 FKU786482:FKU786483 FUQ786482:FUQ786483 GEM786482:GEM786483 GOI786482:GOI786483 GYE786482:GYE786483 HIA786482:HIA786483 HRW786482:HRW786483 IBS786482:IBS786483 ILO786482:ILO786483 IVK786482:IVK786483 JFG786482:JFG786483 JPC786482:JPC786483 JYY786482:JYY786483 KIU786482:KIU786483 KSQ786482:KSQ786483 LCM786482:LCM786483 LMI786482:LMI786483 LWE786482:LWE786483 MGA786482:MGA786483 MPW786482:MPW786483 MZS786482:MZS786483 NJO786482:NJO786483 NTK786482:NTK786483 ODG786482:ODG786483 ONC786482:ONC786483 OWY786482:OWY786483 PGU786482:PGU786483 PQQ786482:PQQ786483 QAM786482:QAM786483 QKI786482:QKI786483 QUE786482:QUE786483 REA786482:REA786483 RNW786482:RNW786483 RXS786482:RXS786483 SHO786482:SHO786483 SRK786482:SRK786483 TBG786482:TBG786483 TLC786482:TLC786483 TUY786482:TUY786483 UEU786482:UEU786483 UOQ786482:UOQ786483 UYM786482:UYM786483 VII786482:VII786483 VSE786482:VSE786483 WCA786482:WCA786483 WLW786482:WLW786483 WVS786482:WVS786483 J852017:J852018 JG852018:JG852019 TC852018:TC852019 ACY852018:ACY852019 AMU852018:AMU852019 AWQ852018:AWQ852019 BGM852018:BGM852019 BQI852018:BQI852019 CAE852018:CAE852019 CKA852018:CKA852019 CTW852018:CTW852019 DDS852018:DDS852019 DNO852018:DNO852019 DXK852018:DXK852019 EHG852018:EHG852019 ERC852018:ERC852019 FAY852018:FAY852019 FKU852018:FKU852019 FUQ852018:FUQ852019 GEM852018:GEM852019 GOI852018:GOI852019 GYE852018:GYE852019 HIA852018:HIA852019 HRW852018:HRW852019 IBS852018:IBS852019 ILO852018:ILO852019 IVK852018:IVK852019 JFG852018:JFG852019 JPC852018:JPC852019 JYY852018:JYY852019 KIU852018:KIU852019 KSQ852018:KSQ852019 LCM852018:LCM852019 LMI852018:LMI852019 LWE852018:LWE852019 MGA852018:MGA852019 MPW852018:MPW852019 MZS852018:MZS852019 NJO852018:NJO852019 NTK852018:NTK852019 ODG852018:ODG852019 ONC852018:ONC852019 OWY852018:OWY852019 PGU852018:PGU852019 PQQ852018:PQQ852019 QAM852018:QAM852019 QKI852018:QKI852019 QUE852018:QUE852019 REA852018:REA852019 RNW852018:RNW852019 RXS852018:RXS852019 SHO852018:SHO852019 SRK852018:SRK852019 TBG852018:TBG852019 TLC852018:TLC852019 TUY852018:TUY852019 UEU852018:UEU852019 UOQ852018:UOQ852019 UYM852018:UYM852019 VII852018:VII852019 VSE852018:VSE852019 WCA852018:WCA852019 WLW852018:WLW852019 WVS852018:WVS852019 J917553:J917554 JG917554:JG917555 TC917554:TC917555 ACY917554:ACY917555 AMU917554:AMU917555 AWQ917554:AWQ917555 BGM917554:BGM917555 BQI917554:BQI917555 CAE917554:CAE917555 CKA917554:CKA917555 CTW917554:CTW917555 DDS917554:DDS917555 DNO917554:DNO917555 DXK917554:DXK917555 EHG917554:EHG917555 ERC917554:ERC917555 FAY917554:FAY917555 FKU917554:FKU917555 FUQ917554:FUQ917555 GEM917554:GEM917555 GOI917554:GOI917555 GYE917554:GYE917555 HIA917554:HIA917555 HRW917554:HRW917555 IBS917554:IBS917555 ILO917554:ILO917555 IVK917554:IVK917555 JFG917554:JFG917555 JPC917554:JPC917555 JYY917554:JYY917555 KIU917554:KIU917555 KSQ917554:KSQ917555 LCM917554:LCM917555 LMI917554:LMI917555 LWE917554:LWE917555 MGA917554:MGA917555 MPW917554:MPW917555 MZS917554:MZS917555 NJO917554:NJO917555 NTK917554:NTK917555 ODG917554:ODG917555 ONC917554:ONC917555 OWY917554:OWY917555 PGU917554:PGU917555 PQQ917554:PQQ917555 QAM917554:QAM917555 QKI917554:QKI917555 QUE917554:QUE917555 REA917554:REA917555 RNW917554:RNW917555 RXS917554:RXS917555 SHO917554:SHO917555 SRK917554:SRK917555 TBG917554:TBG917555 TLC917554:TLC917555 TUY917554:TUY917555 UEU917554:UEU917555 UOQ917554:UOQ917555 UYM917554:UYM917555 VII917554:VII917555 VSE917554:VSE917555 WCA917554:WCA917555 WLW917554:WLW917555 WVS917554:WVS917555 J983089:J983090 JG983090:JG983091 TC983090:TC983091 ACY983090:ACY983091 AMU983090:AMU983091 AWQ983090:AWQ983091 BGM983090:BGM983091 BQI983090:BQI983091 CAE983090:CAE983091 CKA983090:CKA983091 CTW983090:CTW983091 DDS983090:DDS983091 DNO983090:DNO983091 DXK983090:DXK983091 EHG983090:EHG983091 ERC983090:ERC983091 FAY983090:FAY983091 FKU983090:FKU983091 FUQ983090:FUQ983091 GEM983090:GEM983091 GOI983090:GOI983091 GYE983090:GYE983091 HIA983090:HIA983091 HRW983090:HRW983091 IBS983090:IBS983091 ILO983090:ILO983091 IVK983090:IVK983091 JFG983090:JFG983091 JPC983090:JPC983091 JYY983090:JYY983091 KIU983090:KIU983091 KSQ983090:KSQ983091 LCM983090:LCM983091 LMI983090:LMI983091 LWE983090:LWE983091 MGA983090:MGA983091 MPW983090:MPW983091 MZS983090:MZS983091 NJO983090:NJO983091 NTK983090:NTK983091 ODG983090:ODG983091 ONC983090:ONC983091 OWY983090:OWY983091 PGU983090:PGU983091 PQQ983090:PQQ983091 QAM983090:QAM983091 QKI983090:QKI983091 QUE983090:QUE983091 REA983090:REA983091 RNW983090:RNW983091 RXS983090:RXS983091 SHO983090:SHO983091 SRK983090:SRK983091 TBG983090:TBG983091 TLC983090:TLC983091 TUY983090:TUY983091 UEU983090:UEU983091 UOQ983090:UOQ983091 UYM983090:UYM983091 VII983090:VII983091 VSE983090:VSE983091 WCA983090:WCA983091 WLW983090:WLW983091 WVS983090:WVS983091 J65560:J65579 JG65561:JG65580 TC65561:TC65580 ACY65561:ACY65580 AMU65561:AMU65580 AWQ65561:AWQ65580 BGM65561:BGM65580 BQI65561:BQI65580 CAE65561:CAE65580 CKA65561:CKA65580 CTW65561:CTW65580 DDS65561:DDS65580 DNO65561:DNO65580 DXK65561:DXK65580 EHG65561:EHG65580 ERC65561:ERC65580 FAY65561:FAY65580 FKU65561:FKU65580 FUQ65561:FUQ65580 GEM65561:GEM65580 GOI65561:GOI65580 GYE65561:GYE65580 HIA65561:HIA65580 HRW65561:HRW65580 IBS65561:IBS65580 ILO65561:ILO65580 IVK65561:IVK65580 JFG65561:JFG65580 JPC65561:JPC65580 JYY65561:JYY65580 KIU65561:KIU65580 KSQ65561:KSQ65580 LCM65561:LCM65580 LMI65561:LMI65580 LWE65561:LWE65580 MGA65561:MGA65580 MPW65561:MPW65580 MZS65561:MZS65580 NJO65561:NJO65580 NTK65561:NTK65580 ODG65561:ODG65580 ONC65561:ONC65580 OWY65561:OWY65580 PGU65561:PGU65580 PQQ65561:PQQ65580 QAM65561:QAM65580 QKI65561:QKI65580 QUE65561:QUE65580 REA65561:REA65580 RNW65561:RNW65580 RXS65561:RXS65580 SHO65561:SHO65580 SRK65561:SRK65580 TBG65561:TBG65580 TLC65561:TLC65580 TUY65561:TUY65580 UEU65561:UEU65580 UOQ65561:UOQ65580 UYM65561:UYM65580 VII65561:VII65580 VSE65561:VSE65580 WCA65561:WCA65580 WLW65561:WLW65580 WVS65561:WVS65580 J131096:J131115 JG131097:JG131116 TC131097:TC131116 ACY131097:ACY131116 AMU131097:AMU131116 AWQ131097:AWQ131116 BGM131097:BGM131116 BQI131097:BQI131116 CAE131097:CAE131116 CKA131097:CKA131116 CTW131097:CTW131116 DDS131097:DDS131116 DNO131097:DNO131116 DXK131097:DXK131116 EHG131097:EHG131116 ERC131097:ERC131116 FAY131097:FAY131116 FKU131097:FKU131116 FUQ131097:FUQ131116 GEM131097:GEM131116 GOI131097:GOI131116 GYE131097:GYE131116 HIA131097:HIA131116 HRW131097:HRW131116 IBS131097:IBS131116 ILO131097:ILO131116 IVK131097:IVK131116 JFG131097:JFG131116 JPC131097:JPC131116 JYY131097:JYY131116 KIU131097:KIU131116 KSQ131097:KSQ131116 LCM131097:LCM131116 LMI131097:LMI131116 LWE131097:LWE131116 MGA131097:MGA131116 MPW131097:MPW131116 MZS131097:MZS131116 NJO131097:NJO131116 NTK131097:NTK131116 ODG131097:ODG131116 ONC131097:ONC131116 OWY131097:OWY131116 PGU131097:PGU131116 PQQ131097:PQQ131116 QAM131097:QAM131116 QKI131097:QKI131116 QUE131097:QUE131116 REA131097:REA131116 RNW131097:RNW131116 RXS131097:RXS131116 SHO131097:SHO131116 SRK131097:SRK131116 TBG131097:TBG131116 TLC131097:TLC131116 TUY131097:TUY131116 UEU131097:UEU131116 UOQ131097:UOQ131116 UYM131097:UYM131116 VII131097:VII131116 VSE131097:VSE131116 WCA131097:WCA131116 WLW131097:WLW131116 WVS131097:WVS131116 J196632:J196651 JG196633:JG196652 TC196633:TC196652 ACY196633:ACY196652 AMU196633:AMU196652 AWQ196633:AWQ196652 BGM196633:BGM196652 BQI196633:BQI196652 CAE196633:CAE196652 CKA196633:CKA196652 CTW196633:CTW196652 DDS196633:DDS196652 DNO196633:DNO196652 DXK196633:DXK196652 EHG196633:EHG196652 ERC196633:ERC196652 FAY196633:FAY196652 FKU196633:FKU196652 FUQ196633:FUQ196652 GEM196633:GEM196652 GOI196633:GOI196652 GYE196633:GYE196652 HIA196633:HIA196652 HRW196633:HRW196652 IBS196633:IBS196652 ILO196633:ILO196652 IVK196633:IVK196652 JFG196633:JFG196652 JPC196633:JPC196652 JYY196633:JYY196652 KIU196633:KIU196652 KSQ196633:KSQ196652 LCM196633:LCM196652 LMI196633:LMI196652 LWE196633:LWE196652 MGA196633:MGA196652 MPW196633:MPW196652 MZS196633:MZS196652 NJO196633:NJO196652 NTK196633:NTK196652 ODG196633:ODG196652 ONC196633:ONC196652 OWY196633:OWY196652 PGU196633:PGU196652 PQQ196633:PQQ196652 QAM196633:QAM196652 QKI196633:QKI196652 QUE196633:QUE196652 REA196633:REA196652 RNW196633:RNW196652 RXS196633:RXS196652 SHO196633:SHO196652 SRK196633:SRK196652 TBG196633:TBG196652 TLC196633:TLC196652 TUY196633:TUY196652 UEU196633:UEU196652 UOQ196633:UOQ196652 UYM196633:UYM196652 VII196633:VII196652 VSE196633:VSE196652 WCA196633:WCA196652 WLW196633:WLW196652 WVS196633:WVS196652 J262168:J262187 JG262169:JG262188 TC262169:TC262188 ACY262169:ACY262188 AMU262169:AMU262188 AWQ262169:AWQ262188 BGM262169:BGM262188 BQI262169:BQI262188 CAE262169:CAE262188 CKA262169:CKA262188 CTW262169:CTW262188 DDS262169:DDS262188 DNO262169:DNO262188 DXK262169:DXK262188 EHG262169:EHG262188 ERC262169:ERC262188 FAY262169:FAY262188 FKU262169:FKU262188 FUQ262169:FUQ262188 GEM262169:GEM262188 GOI262169:GOI262188 GYE262169:GYE262188 HIA262169:HIA262188 HRW262169:HRW262188 IBS262169:IBS262188 ILO262169:ILO262188 IVK262169:IVK262188 JFG262169:JFG262188 JPC262169:JPC262188 JYY262169:JYY262188 KIU262169:KIU262188 KSQ262169:KSQ262188 LCM262169:LCM262188 LMI262169:LMI262188 LWE262169:LWE262188 MGA262169:MGA262188 MPW262169:MPW262188 MZS262169:MZS262188 NJO262169:NJO262188 NTK262169:NTK262188 ODG262169:ODG262188 ONC262169:ONC262188 OWY262169:OWY262188 PGU262169:PGU262188 PQQ262169:PQQ262188 QAM262169:QAM262188 QKI262169:QKI262188 QUE262169:QUE262188 REA262169:REA262188 RNW262169:RNW262188 RXS262169:RXS262188 SHO262169:SHO262188 SRK262169:SRK262188 TBG262169:TBG262188 TLC262169:TLC262188 TUY262169:TUY262188 UEU262169:UEU262188 UOQ262169:UOQ262188 UYM262169:UYM262188 VII262169:VII262188 VSE262169:VSE262188 WCA262169:WCA262188 WLW262169:WLW262188 WVS262169:WVS262188 J327704:J327723 JG327705:JG327724 TC327705:TC327724 ACY327705:ACY327724 AMU327705:AMU327724 AWQ327705:AWQ327724 BGM327705:BGM327724 BQI327705:BQI327724 CAE327705:CAE327724 CKA327705:CKA327724 CTW327705:CTW327724 DDS327705:DDS327724 DNO327705:DNO327724 DXK327705:DXK327724 EHG327705:EHG327724 ERC327705:ERC327724 FAY327705:FAY327724 FKU327705:FKU327724 FUQ327705:FUQ327724 GEM327705:GEM327724 GOI327705:GOI327724 GYE327705:GYE327724 HIA327705:HIA327724 HRW327705:HRW327724 IBS327705:IBS327724 ILO327705:ILO327724 IVK327705:IVK327724 JFG327705:JFG327724 JPC327705:JPC327724 JYY327705:JYY327724 KIU327705:KIU327724 KSQ327705:KSQ327724 LCM327705:LCM327724 LMI327705:LMI327724 LWE327705:LWE327724 MGA327705:MGA327724 MPW327705:MPW327724 MZS327705:MZS327724 NJO327705:NJO327724 NTK327705:NTK327724 ODG327705:ODG327724 ONC327705:ONC327724 OWY327705:OWY327724 PGU327705:PGU327724 PQQ327705:PQQ327724 QAM327705:QAM327724 QKI327705:QKI327724 QUE327705:QUE327724 REA327705:REA327724 RNW327705:RNW327724 RXS327705:RXS327724 SHO327705:SHO327724 SRK327705:SRK327724 TBG327705:TBG327724 TLC327705:TLC327724 TUY327705:TUY327724 UEU327705:UEU327724 UOQ327705:UOQ327724 UYM327705:UYM327724 VII327705:VII327724 VSE327705:VSE327724 WCA327705:WCA327724 WLW327705:WLW327724 WVS327705:WVS327724 J393240:J393259 JG393241:JG393260 TC393241:TC393260 ACY393241:ACY393260 AMU393241:AMU393260 AWQ393241:AWQ393260 BGM393241:BGM393260 BQI393241:BQI393260 CAE393241:CAE393260 CKA393241:CKA393260 CTW393241:CTW393260 DDS393241:DDS393260 DNO393241:DNO393260 DXK393241:DXK393260 EHG393241:EHG393260 ERC393241:ERC393260 FAY393241:FAY393260 FKU393241:FKU393260 FUQ393241:FUQ393260 GEM393241:GEM393260 GOI393241:GOI393260 GYE393241:GYE393260 HIA393241:HIA393260 HRW393241:HRW393260 IBS393241:IBS393260 ILO393241:ILO393260 IVK393241:IVK393260 JFG393241:JFG393260 JPC393241:JPC393260 JYY393241:JYY393260 KIU393241:KIU393260 KSQ393241:KSQ393260 LCM393241:LCM393260 LMI393241:LMI393260 LWE393241:LWE393260 MGA393241:MGA393260 MPW393241:MPW393260 MZS393241:MZS393260 NJO393241:NJO393260 NTK393241:NTK393260 ODG393241:ODG393260 ONC393241:ONC393260 OWY393241:OWY393260 PGU393241:PGU393260 PQQ393241:PQQ393260 QAM393241:QAM393260 QKI393241:QKI393260 QUE393241:QUE393260 REA393241:REA393260 RNW393241:RNW393260 RXS393241:RXS393260 SHO393241:SHO393260 SRK393241:SRK393260 TBG393241:TBG393260 TLC393241:TLC393260 TUY393241:TUY393260 UEU393241:UEU393260 UOQ393241:UOQ393260 UYM393241:UYM393260 VII393241:VII393260 VSE393241:VSE393260 WCA393241:WCA393260 WLW393241:WLW393260 WVS393241:WVS393260 J458776:J458795 JG458777:JG458796 TC458777:TC458796 ACY458777:ACY458796 AMU458777:AMU458796 AWQ458777:AWQ458796 BGM458777:BGM458796 BQI458777:BQI458796 CAE458777:CAE458796 CKA458777:CKA458796 CTW458777:CTW458796 DDS458777:DDS458796 DNO458777:DNO458796 DXK458777:DXK458796 EHG458777:EHG458796 ERC458777:ERC458796 FAY458777:FAY458796 FKU458777:FKU458796 FUQ458777:FUQ458796 GEM458777:GEM458796 GOI458777:GOI458796 GYE458777:GYE458796 HIA458777:HIA458796 HRW458777:HRW458796 IBS458777:IBS458796 ILO458777:ILO458796 IVK458777:IVK458796 JFG458777:JFG458796 JPC458777:JPC458796 JYY458777:JYY458796 KIU458777:KIU458796 KSQ458777:KSQ458796 LCM458777:LCM458796 LMI458777:LMI458796 LWE458777:LWE458796 MGA458777:MGA458796 MPW458777:MPW458796 MZS458777:MZS458796 NJO458777:NJO458796 NTK458777:NTK458796 ODG458777:ODG458796 ONC458777:ONC458796 OWY458777:OWY458796 PGU458777:PGU458796 PQQ458777:PQQ458796 QAM458777:QAM458796 QKI458777:QKI458796 QUE458777:QUE458796 REA458777:REA458796 RNW458777:RNW458796 RXS458777:RXS458796 SHO458777:SHO458796 SRK458777:SRK458796 TBG458777:TBG458796 TLC458777:TLC458796 TUY458777:TUY458796 UEU458777:UEU458796 UOQ458777:UOQ458796 UYM458777:UYM458796 VII458777:VII458796 VSE458777:VSE458796 WCA458777:WCA458796 WLW458777:WLW458796 WVS458777:WVS458796 J524312:J524331 JG524313:JG524332 TC524313:TC524332 ACY524313:ACY524332 AMU524313:AMU524332 AWQ524313:AWQ524332 BGM524313:BGM524332 BQI524313:BQI524332 CAE524313:CAE524332 CKA524313:CKA524332 CTW524313:CTW524332 DDS524313:DDS524332 DNO524313:DNO524332 DXK524313:DXK524332 EHG524313:EHG524332 ERC524313:ERC524332 FAY524313:FAY524332 FKU524313:FKU524332 FUQ524313:FUQ524332 GEM524313:GEM524332 GOI524313:GOI524332 GYE524313:GYE524332 HIA524313:HIA524332 HRW524313:HRW524332 IBS524313:IBS524332 ILO524313:ILO524332 IVK524313:IVK524332 JFG524313:JFG524332 JPC524313:JPC524332 JYY524313:JYY524332 KIU524313:KIU524332 KSQ524313:KSQ524332 LCM524313:LCM524332 LMI524313:LMI524332 LWE524313:LWE524332 MGA524313:MGA524332 MPW524313:MPW524332 MZS524313:MZS524332 NJO524313:NJO524332 NTK524313:NTK524332 ODG524313:ODG524332 ONC524313:ONC524332 OWY524313:OWY524332 PGU524313:PGU524332 PQQ524313:PQQ524332 QAM524313:QAM524332 QKI524313:QKI524332 QUE524313:QUE524332 REA524313:REA524332 RNW524313:RNW524332 RXS524313:RXS524332 SHO524313:SHO524332 SRK524313:SRK524332 TBG524313:TBG524332 TLC524313:TLC524332 TUY524313:TUY524332 UEU524313:UEU524332 UOQ524313:UOQ524332 UYM524313:UYM524332 VII524313:VII524332 VSE524313:VSE524332 WCA524313:WCA524332 WLW524313:WLW524332 WVS524313:WVS524332 J589848:J589867 JG589849:JG589868 TC589849:TC589868 ACY589849:ACY589868 AMU589849:AMU589868 AWQ589849:AWQ589868 BGM589849:BGM589868 BQI589849:BQI589868 CAE589849:CAE589868 CKA589849:CKA589868 CTW589849:CTW589868 DDS589849:DDS589868 DNO589849:DNO589868 DXK589849:DXK589868 EHG589849:EHG589868 ERC589849:ERC589868 FAY589849:FAY589868 FKU589849:FKU589868 FUQ589849:FUQ589868 GEM589849:GEM589868 GOI589849:GOI589868 GYE589849:GYE589868 HIA589849:HIA589868 HRW589849:HRW589868 IBS589849:IBS589868 ILO589849:ILO589868 IVK589849:IVK589868 JFG589849:JFG589868 JPC589849:JPC589868 JYY589849:JYY589868 KIU589849:KIU589868 KSQ589849:KSQ589868 LCM589849:LCM589868 LMI589849:LMI589868 LWE589849:LWE589868 MGA589849:MGA589868 MPW589849:MPW589868 MZS589849:MZS589868 NJO589849:NJO589868 NTK589849:NTK589868 ODG589849:ODG589868 ONC589849:ONC589868 OWY589849:OWY589868 PGU589849:PGU589868 PQQ589849:PQQ589868 QAM589849:QAM589868 QKI589849:QKI589868 QUE589849:QUE589868 REA589849:REA589868 RNW589849:RNW589868 RXS589849:RXS589868 SHO589849:SHO589868 SRK589849:SRK589868 TBG589849:TBG589868 TLC589849:TLC589868 TUY589849:TUY589868 UEU589849:UEU589868 UOQ589849:UOQ589868 UYM589849:UYM589868 VII589849:VII589868 VSE589849:VSE589868 WCA589849:WCA589868 WLW589849:WLW589868 WVS589849:WVS589868 J655384:J655403 JG655385:JG655404 TC655385:TC655404 ACY655385:ACY655404 AMU655385:AMU655404 AWQ655385:AWQ655404 BGM655385:BGM655404 BQI655385:BQI655404 CAE655385:CAE655404 CKA655385:CKA655404 CTW655385:CTW655404 DDS655385:DDS655404 DNO655385:DNO655404 DXK655385:DXK655404 EHG655385:EHG655404 ERC655385:ERC655404 FAY655385:FAY655404 FKU655385:FKU655404 FUQ655385:FUQ655404 GEM655385:GEM655404 GOI655385:GOI655404 GYE655385:GYE655404 HIA655385:HIA655404 HRW655385:HRW655404 IBS655385:IBS655404 ILO655385:ILO655404 IVK655385:IVK655404 JFG655385:JFG655404 JPC655385:JPC655404 JYY655385:JYY655404 KIU655385:KIU655404 KSQ655385:KSQ655404 LCM655385:LCM655404 LMI655385:LMI655404 LWE655385:LWE655404 MGA655385:MGA655404 MPW655385:MPW655404 MZS655385:MZS655404 NJO655385:NJO655404 NTK655385:NTK655404 ODG655385:ODG655404 ONC655385:ONC655404 OWY655385:OWY655404 PGU655385:PGU655404 PQQ655385:PQQ655404 QAM655385:QAM655404 QKI655385:QKI655404 QUE655385:QUE655404 REA655385:REA655404 RNW655385:RNW655404 RXS655385:RXS655404 SHO655385:SHO655404 SRK655385:SRK655404 TBG655385:TBG655404 TLC655385:TLC655404 TUY655385:TUY655404 UEU655385:UEU655404 UOQ655385:UOQ655404 UYM655385:UYM655404 VII655385:VII655404 VSE655385:VSE655404 WCA655385:WCA655404 WLW655385:WLW655404 WVS655385:WVS655404 J720920:J720939 JG720921:JG720940 TC720921:TC720940 ACY720921:ACY720940 AMU720921:AMU720940 AWQ720921:AWQ720940 BGM720921:BGM720940 BQI720921:BQI720940 CAE720921:CAE720940 CKA720921:CKA720940 CTW720921:CTW720940 DDS720921:DDS720940 DNO720921:DNO720940 DXK720921:DXK720940 EHG720921:EHG720940 ERC720921:ERC720940 FAY720921:FAY720940 FKU720921:FKU720940 FUQ720921:FUQ720940 GEM720921:GEM720940 GOI720921:GOI720940 GYE720921:GYE720940 HIA720921:HIA720940 HRW720921:HRW720940 IBS720921:IBS720940 ILO720921:ILO720940 IVK720921:IVK720940 JFG720921:JFG720940 JPC720921:JPC720940 JYY720921:JYY720940 KIU720921:KIU720940 KSQ720921:KSQ720940 LCM720921:LCM720940 LMI720921:LMI720940 LWE720921:LWE720940 MGA720921:MGA720940 MPW720921:MPW720940 MZS720921:MZS720940 NJO720921:NJO720940 NTK720921:NTK720940 ODG720921:ODG720940 ONC720921:ONC720940 OWY720921:OWY720940 PGU720921:PGU720940 PQQ720921:PQQ720940 QAM720921:QAM720940 QKI720921:QKI720940 QUE720921:QUE720940 REA720921:REA720940 RNW720921:RNW720940 RXS720921:RXS720940 SHO720921:SHO720940 SRK720921:SRK720940 TBG720921:TBG720940 TLC720921:TLC720940 TUY720921:TUY720940 UEU720921:UEU720940 UOQ720921:UOQ720940 UYM720921:UYM720940 VII720921:VII720940 VSE720921:VSE720940 WCA720921:WCA720940 WLW720921:WLW720940 WVS720921:WVS720940 J786456:J786475 JG786457:JG786476 TC786457:TC786476 ACY786457:ACY786476 AMU786457:AMU786476 AWQ786457:AWQ786476 BGM786457:BGM786476 BQI786457:BQI786476 CAE786457:CAE786476 CKA786457:CKA786476 CTW786457:CTW786476 DDS786457:DDS786476 DNO786457:DNO786476 DXK786457:DXK786476 EHG786457:EHG786476 ERC786457:ERC786476 FAY786457:FAY786476 FKU786457:FKU786476 FUQ786457:FUQ786476 GEM786457:GEM786476 GOI786457:GOI786476 GYE786457:GYE786476 HIA786457:HIA786476 HRW786457:HRW786476 IBS786457:IBS786476 ILO786457:ILO786476 IVK786457:IVK786476 JFG786457:JFG786476 JPC786457:JPC786476 JYY786457:JYY786476 KIU786457:KIU786476 KSQ786457:KSQ786476 LCM786457:LCM786476 LMI786457:LMI786476 LWE786457:LWE786476 MGA786457:MGA786476 MPW786457:MPW786476 MZS786457:MZS786476 NJO786457:NJO786476 NTK786457:NTK786476 ODG786457:ODG786476 ONC786457:ONC786476 OWY786457:OWY786476 PGU786457:PGU786476 PQQ786457:PQQ786476 QAM786457:QAM786476 QKI786457:QKI786476 QUE786457:QUE786476 REA786457:REA786476 RNW786457:RNW786476 RXS786457:RXS786476 SHO786457:SHO786476 SRK786457:SRK786476 TBG786457:TBG786476 TLC786457:TLC786476 TUY786457:TUY786476 UEU786457:UEU786476 UOQ786457:UOQ786476 UYM786457:UYM786476 VII786457:VII786476 VSE786457:VSE786476 WCA786457:WCA786476 WLW786457:WLW786476 WVS786457:WVS786476 J851992:J852011 JG851993:JG852012 TC851993:TC852012 ACY851993:ACY852012 AMU851993:AMU852012 AWQ851993:AWQ852012 BGM851993:BGM852012 BQI851993:BQI852012 CAE851993:CAE852012 CKA851993:CKA852012 CTW851993:CTW852012 DDS851993:DDS852012 DNO851993:DNO852012 DXK851993:DXK852012 EHG851993:EHG852012 ERC851993:ERC852012 FAY851993:FAY852012 FKU851993:FKU852012 FUQ851993:FUQ852012 GEM851993:GEM852012 GOI851993:GOI852012 GYE851993:GYE852012 HIA851993:HIA852012 HRW851993:HRW852012 IBS851993:IBS852012 ILO851993:ILO852012 IVK851993:IVK852012 JFG851993:JFG852012 JPC851993:JPC852012 JYY851993:JYY852012 KIU851993:KIU852012 KSQ851993:KSQ852012 LCM851993:LCM852012 LMI851993:LMI852012 LWE851993:LWE852012 MGA851993:MGA852012 MPW851993:MPW852012 MZS851993:MZS852012 NJO851993:NJO852012 NTK851993:NTK852012 ODG851993:ODG852012 ONC851993:ONC852012 OWY851993:OWY852012 PGU851993:PGU852012 PQQ851993:PQQ852012 QAM851993:QAM852012 QKI851993:QKI852012 QUE851993:QUE852012 REA851993:REA852012 RNW851993:RNW852012 RXS851993:RXS852012 SHO851993:SHO852012 SRK851993:SRK852012 TBG851993:TBG852012 TLC851993:TLC852012 TUY851993:TUY852012 UEU851993:UEU852012 UOQ851993:UOQ852012 UYM851993:UYM852012 VII851993:VII852012 VSE851993:VSE852012 WCA851993:WCA852012 WLW851993:WLW852012 WVS851993:WVS852012 J917528:J917547 JG917529:JG917548 TC917529:TC917548 ACY917529:ACY917548 AMU917529:AMU917548 AWQ917529:AWQ917548 BGM917529:BGM917548 BQI917529:BQI917548 CAE917529:CAE917548 CKA917529:CKA917548 CTW917529:CTW917548 DDS917529:DDS917548 DNO917529:DNO917548 DXK917529:DXK917548 EHG917529:EHG917548 ERC917529:ERC917548 FAY917529:FAY917548 FKU917529:FKU917548 FUQ917529:FUQ917548 GEM917529:GEM917548 GOI917529:GOI917548 GYE917529:GYE917548 HIA917529:HIA917548 HRW917529:HRW917548 IBS917529:IBS917548 ILO917529:ILO917548 IVK917529:IVK917548 JFG917529:JFG917548 JPC917529:JPC917548 JYY917529:JYY917548 KIU917529:KIU917548 KSQ917529:KSQ917548 LCM917529:LCM917548 LMI917529:LMI917548 LWE917529:LWE917548 MGA917529:MGA917548 MPW917529:MPW917548 MZS917529:MZS917548 NJO917529:NJO917548 NTK917529:NTK917548 ODG917529:ODG917548 ONC917529:ONC917548 OWY917529:OWY917548 PGU917529:PGU917548 PQQ917529:PQQ917548 QAM917529:QAM917548 QKI917529:QKI917548 QUE917529:QUE917548 REA917529:REA917548 RNW917529:RNW917548 RXS917529:RXS917548 SHO917529:SHO917548 SRK917529:SRK917548 TBG917529:TBG917548 TLC917529:TLC917548 TUY917529:TUY917548 UEU917529:UEU917548 UOQ917529:UOQ917548 UYM917529:UYM917548 VII917529:VII917548 VSE917529:VSE917548 WCA917529:WCA917548 WLW917529:WLW917548 WVS917529:WVS917548 J983064:J983083 JG983065:JG983084 TC983065:TC983084 ACY983065:ACY983084 AMU983065:AMU983084 AWQ983065:AWQ983084 BGM983065:BGM983084 BQI983065:BQI983084 CAE983065:CAE983084 CKA983065:CKA983084 CTW983065:CTW983084 DDS983065:DDS983084 DNO983065:DNO983084 DXK983065:DXK983084 EHG983065:EHG983084 ERC983065:ERC983084 FAY983065:FAY983084 FKU983065:FKU983084 FUQ983065:FUQ983084 GEM983065:GEM983084 GOI983065:GOI983084 GYE983065:GYE983084 HIA983065:HIA983084 HRW983065:HRW983084 IBS983065:IBS983084 ILO983065:ILO983084 IVK983065:IVK983084 JFG983065:JFG983084 JPC983065:JPC983084 JYY983065:JYY983084 KIU983065:KIU983084 KSQ983065:KSQ983084 LCM983065:LCM983084 LMI983065:LMI983084 LWE983065:LWE983084 MGA983065:MGA983084 MPW983065:MPW983084 MZS983065:MZS983084 NJO983065:NJO983084 NTK983065:NTK983084 ODG983065:ODG983084 ONC983065:ONC983084 OWY983065:OWY983084 PGU983065:PGU983084 PQQ983065:PQQ983084 QAM983065:QAM983084 QKI983065:QKI983084 QUE983065:QUE983084 REA983065:REA983084 RNW983065:RNW983084 RXS983065:RXS983084 SHO983065:SHO983084 SRK983065:SRK983084 TBG983065:TBG983084 TLC983065:TLC983084 TUY983065:TUY983084 UEU983065:UEU983084 UOQ983065:UOQ983084 UYM983065:UYM983084 VII983065:VII983084 VSE983065:VSE983084 WCA983065:WCA983084 WLW983065:WLW983084 WVS983065:WVS983084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D65582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D131118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D196654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D262190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D327726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D393262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D458798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D524334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D589870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D655406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D720942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D786478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D852014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D917550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D983086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JE51:JF52 TA51:TB52 ACW51:ACX52 AMS51:AMT52 AWO51:AWP52 BGK51:BGL52 BQG51:BQH52 CAC51:CAD52 CJY51:CJZ52 CTU51:CTV52 DDQ51:DDR52 DNM51:DNN52 DXI51:DXJ52 EHE51:EHF52 ERA51:ERB52 FAW51:FAX52 FKS51:FKT52 FUO51:FUP52 GEK51:GEL52 GOG51:GOH52 GYC51:GYD52 HHY51:HHZ52 HRU51:HRV52 IBQ51:IBR52 ILM51:ILN52 IVI51:IVJ52 JFE51:JFF52 JPA51:JPB52 JYW51:JYX52 KIS51:KIT52 KSO51:KSP52 LCK51:LCL52 LMG51:LMH52 LWC51:LWD52 MFY51:MFZ52 MPU51:MPV52 MZQ51:MZR52 NJM51:NJN52 NTI51:NTJ52 ODE51:ODF52 ONA51:ONB52 OWW51:OWX52 PGS51:PGT52 PQO51:PQP52 QAK51:QAL52 QKG51:QKH52 QUC51:QUD52 RDY51:RDZ52 RNU51:RNV52 RXQ51:RXR52 SHM51:SHN52 SRI51:SRJ52 TBE51:TBF52 TLA51:TLB52 TUW51:TUX52 UES51:UET52 UOO51:UOP52 UYK51:UYL52 VIG51:VIH52 VSC51:VSD52 WBY51:WBZ52 WLU51:WLV52 WVQ51:WVR52 H65586:I65587 JE65587:JF65588 TA65587:TB65588 ACW65587:ACX65588 AMS65587:AMT65588 AWO65587:AWP65588 BGK65587:BGL65588 BQG65587:BQH65588 CAC65587:CAD65588 CJY65587:CJZ65588 CTU65587:CTV65588 DDQ65587:DDR65588 DNM65587:DNN65588 DXI65587:DXJ65588 EHE65587:EHF65588 ERA65587:ERB65588 FAW65587:FAX65588 FKS65587:FKT65588 FUO65587:FUP65588 GEK65587:GEL65588 GOG65587:GOH65588 GYC65587:GYD65588 HHY65587:HHZ65588 HRU65587:HRV65588 IBQ65587:IBR65588 ILM65587:ILN65588 IVI65587:IVJ65588 JFE65587:JFF65588 JPA65587:JPB65588 JYW65587:JYX65588 KIS65587:KIT65588 KSO65587:KSP65588 LCK65587:LCL65588 LMG65587:LMH65588 LWC65587:LWD65588 MFY65587:MFZ65588 MPU65587:MPV65588 MZQ65587:MZR65588 NJM65587:NJN65588 NTI65587:NTJ65588 ODE65587:ODF65588 ONA65587:ONB65588 OWW65587:OWX65588 PGS65587:PGT65588 PQO65587:PQP65588 QAK65587:QAL65588 QKG65587:QKH65588 QUC65587:QUD65588 RDY65587:RDZ65588 RNU65587:RNV65588 RXQ65587:RXR65588 SHM65587:SHN65588 SRI65587:SRJ65588 TBE65587:TBF65588 TLA65587:TLB65588 TUW65587:TUX65588 UES65587:UET65588 UOO65587:UOP65588 UYK65587:UYL65588 VIG65587:VIH65588 VSC65587:VSD65588 WBY65587:WBZ65588 WLU65587:WLV65588 WVQ65587:WVR65588 H131122:I131123 JE131123:JF131124 TA131123:TB131124 ACW131123:ACX131124 AMS131123:AMT131124 AWO131123:AWP131124 BGK131123:BGL131124 BQG131123:BQH131124 CAC131123:CAD131124 CJY131123:CJZ131124 CTU131123:CTV131124 DDQ131123:DDR131124 DNM131123:DNN131124 DXI131123:DXJ131124 EHE131123:EHF131124 ERA131123:ERB131124 FAW131123:FAX131124 FKS131123:FKT131124 FUO131123:FUP131124 GEK131123:GEL131124 GOG131123:GOH131124 GYC131123:GYD131124 HHY131123:HHZ131124 HRU131123:HRV131124 IBQ131123:IBR131124 ILM131123:ILN131124 IVI131123:IVJ131124 JFE131123:JFF131124 JPA131123:JPB131124 JYW131123:JYX131124 KIS131123:KIT131124 KSO131123:KSP131124 LCK131123:LCL131124 LMG131123:LMH131124 LWC131123:LWD131124 MFY131123:MFZ131124 MPU131123:MPV131124 MZQ131123:MZR131124 NJM131123:NJN131124 NTI131123:NTJ131124 ODE131123:ODF131124 ONA131123:ONB131124 OWW131123:OWX131124 PGS131123:PGT131124 PQO131123:PQP131124 QAK131123:QAL131124 QKG131123:QKH131124 QUC131123:QUD131124 RDY131123:RDZ131124 RNU131123:RNV131124 RXQ131123:RXR131124 SHM131123:SHN131124 SRI131123:SRJ131124 TBE131123:TBF131124 TLA131123:TLB131124 TUW131123:TUX131124 UES131123:UET131124 UOO131123:UOP131124 UYK131123:UYL131124 VIG131123:VIH131124 VSC131123:VSD131124 WBY131123:WBZ131124 WLU131123:WLV131124 WVQ131123:WVR131124 H196658:I196659 JE196659:JF196660 TA196659:TB196660 ACW196659:ACX196660 AMS196659:AMT196660 AWO196659:AWP196660 BGK196659:BGL196660 BQG196659:BQH196660 CAC196659:CAD196660 CJY196659:CJZ196660 CTU196659:CTV196660 DDQ196659:DDR196660 DNM196659:DNN196660 DXI196659:DXJ196660 EHE196659:EHF196660 ERA196659:ERB196660 FAW196659:FAX196660 FKS196659:FKT196660 FUO196659:FUP196660 GEK196659:GEL196660 GOG196659:GOH196660 GYC196659:GYD196660 HHY196659:HHZ196660 HRU196659:HRV196660 IBQ196659:IBR196660 ILM196659:ILN196660 IVI196659:IVJ196660 JFE196659:JFF196660 JPA196659:JPB196660 JYW196659:JYX196660 KIS196659:KIT196660 KSO196659:KSP196660 LCK196659:LCL196660 LMG196659:LMH196660 LWC196659:LWD196660 MFY196659:MFZ196660 MPU196659:MPV196660 MZQ196659:MZR196660 NJM196659:NJN196660 NTI196659:NTJ196660 ODE196659:ODF196660 ONA196659:ONB196660 OWW196659:OWX196660 PGS196659:PGT196660 PQO196659:PQP196660 QAK196659:QAL196660 QKG196659:QKH196660 QUC196659:QUD196660 RDY196659:RDZ196660 RNU196659:RNV196660 RXQ196659:RXR196660 SHM196659:SHN196660 SRI196659:SRJ196660 TBE196659:TBF196660 TLA196659:TLB196660 TUW196659:TUX196660 UES196659:UET196660 UOO196659:UOP196660 UYK196659:UYL196660 VIG196659:VIH196660 VSC196659:VSD196660 WBY196659:WBZ196660 WLU196659:WLV196660 WVQ196659:WVR196660 H262194:I262195 JE262195:JF262196 TA262195:TB262196 ACW262195:ACX262196 AMS262195:AMT262196 AWO262195:AWP262196 BGK262195:BGL262196 BQG262195:BQH262196 CAC262195:CAD262196 CJY262195:CJZ262196 CTU262195:CTV262196 DDQ262195:DDR262196 DNM262195:DNN262196 DXI262195:DXJ262196 EHE262195:EHF262196 ERA262195:ERB262196 FAW262195:FAX262196 FKS262195:FKT262196 FUO262195:FUP262196 GEK262195:GEL262196 GOG262195:GOH262196 GYC262195:GYD262196 HHY262195:HHZ262196 HRU262195:HRV262196 IBQ262195:IBR262196 ILM262195:ILN262196 IVI262195:IVJ262196 JFE262195:JFF262196 JPA262195:JPB262196 JYW262195:JYX262196 KIS262195:KIT262196 KSO262195:KSP262196 LCK262195:LCL262196 LMG262195:LMH262196 LWC262195:LWD262196 MFY262195:MFZ262196 MPU262195:MPV262196 MZQ262195:MZR262196 NJM262195:NJN262196 NTI262195:NTJ262196 ODE262195:ODF262196 ONA262195:ONB262196 OWW262195:OWX262196 PGS262195:PGT262196 PQO262195:PQP262196 QAK262195:QAL262196 QKG262195:QKH262196 QUC262195:QUD262196 RDY262195:RDZ262196 RNU262195:RNV262196 RXQ262195:RXR262196 SHM262195:SHN262196 SRI262195:SRJ262196 TBE262195:TBF262196 TLA262195:TLB262196 TUW262195:TUX262196 UES262195:UET262196 UOO262195:UOP262196 UYK262195:UYL262196 VIG262195:VIH262196 VSC262195:VSD262196 WBY262195:WBZ262196 WLU262195:WLV262196 WVQ262195:WVR262196 H327730:I327731 JE327731:JF327732 TA327731:TB327732 ACW327731:ACX327732 AMS327731:AMT327732 AWO327731:AWP327732 BGK327731:BGL327732 BQG327731:BQH327732 CAC327731:CAD327732 CJY327731:CJZ327732 CTU327731:CTV327732 DDQ327731:DDR327732 DNM327731:DNN327732 DXI327731:DXJ327732 EHE327731:EHF327732 ERA327731:ERB327732 FAW327731:FAX327732 FKS327731:FKT327732 FUO327731:FUP327732 GEK327731:GEL327732 GOG327731:GOH327732 GYC327731:GYD327732 HHY327731:HHZ327732 HRU327731:HRV327732 IBQ327731:IBR327732 ILM327731:ILN327732 IVI327731:IVJ327732 JFE327731:JFF327732 JPA327731:JPB327732 JYW327731:JYX327732 KIS327731:KIT327732 KSO327731:KSP327732 LCK327731:LCL327732 LMG327731:LMH327732 LWC327731:LWD327732 MFY327731:MFZ327732 MPU327731:MPV327732 MZQ327731:MZR327732 NJM327731:NJN327732 NTI327731:NTJ327732 ODE327731:ODF327732 ONA327731:ONB327732 OWW327731:OWX327732 PGS327731:PGT327732 PQO327731:PQP327732 QAK327731:QAL327732 QKG327731:QKH327732 QUC327731:QUD327732 RDY327731:RDZ327732 RNU327731:RNV327732 RXQ327731:RXR327732 SHM327731:SHN327732 SRI327731:SRJ327732 TBE327731:TBF327732 TLA327731:TLB327732 TUW327731:TUX327732 UES327731:UET327732 UOO327731:UOP327732 UYK327731:UYL327732 VIG327731:VIH327732 VSC327731:VSD327732 WBY327731:WBZ327732 WLU327731:WLV327732 WVQ327731:WVR327732 H393266:I393267 JE393267:JF393268 TA393267:TB393268 ACW393267:ACX393268 AMS393267:AMT393268 AWO393267:AWP393268 BGK393267:BGL393268 BQG393267:BQH393268 CAC393267:CAD393268 CJY393267:CJZ393268 CTU393267:CTV393268 DDQ393267:DDR393268 DNM393267:DNN393268 DXI393267:DXJ393268 EHE393267:EHF393268 ERA393267:ERB393268 FAW393267:FAX393268 FKS393267:FKT393268 FUO393267:FUP393268 GEK393267:GEL393268 GOG393267:GOH393268 GYC393267:GYD393268 HHY393267:HHZ393268 HRU393267:HRV393268 IBQ393267:IBR393268 ILM393267:ILN393268 IVI393267:IVJ393268 JFE393267:JFF393268 JPA393267:JPB393268 JYW393267:JYX393268 KIS393267:KIT393268 KSO393267:KSP393268 LCK393267:LCL393268 LMG393267:LMH393268 LWC393267:LWD393268 MFY393267:MFZ393268 MPU393267:MPV393268 MZQ393267:MZR393268 NJM393267:NJN393268 NTI393267:NTJ393268 ODE393267:ODF393268 ONA393267:ONB393268 OWW393267:OWX393268 PGS393267:PGT393268 PQO393267:PQP393268 QAK393267:QAL393268 QKG393267:QKH393268 QUC393267:QUD393268 RDY393267:RDZ393268 RNU393267:RNV393268 RXQ393267:RXR393268 SHM393267:SHN393268 SRI393267:SRJ393268 TBE393267:TBF393268 TLA393267:TLB393268 TUW393267:TUX393268 UES393267:UET393268 UOO393267:UOP393268 UYK393267:UYL393268 VIG393267:VIH393268 VSC393267:VSD393268 WBY393267:WBZ393268 WLU393267:WLV393268 WVQ393267:WVR393268 H458802:I458803 JE458803:JF458804 TA458803:TB458804 ACW458803:ACX458804 AMS458803:AMT458804 AWO458803:AWP458804 BGK458803:BGL458804 BQG458803:BQH458804 CAC458803:CAD458804 CJY458803:CJZ458804 CTU458803:CTV458804 DDQ458803:DDR458804 DNM458803:DNN458804 DXI458803:DXJ458804 EHE458803:EHF458804 ERA458803:ERB458804 FAW458803:FAX458804 FKS458803:FKT458804 FUO458803:FUP458804 GEK458803:GEL458804 GOG458803:GOH458804 GYC458803:GYD458804 HHY458803:HHZ458804 HRU458803:HRV458804 IBQ458803:IBR458804 ILM458803:ILN458804 IVI458803:IVJ458804 JFE458803:JFF458804 JPA458803:JPB458804 JYW458803:JYX458804 KIS458803:KIT458804 KSO458803:KSP458804 LCK458803:LCL458804 LMG458803:LMH458804 LWC458803:LWD458804 MFY458803:MFZ458804 MPU458803:MPV458804 MZQ458803:MZR458804 NJM458803:NJN458804 NTI458803:NTJ458804 ODE458803:ODF458804 ONA458803:ONB458804 OWW458803:OWX458804 PGS458803:PGT458804 PQO458803:PQP458804 QAK458803:QAL458804 QKG458803:QKH458804 QUC458803:QUD458804 RDY458803:RDZ458804 RNU458803:RNV458804 RXQ458803:RXR458804 SHM458803:SHN458804 SRI458803:SRJ458804 TBE458803:TBF458804 TLA458803:TLB458804 TUW458803:TUX458804 UES458803:UET458804 UOO458803:UOP458804 UYK458803:UYL458804 VIG458803:VIH458804 VSC458803:VSD458804 WBY458803:WBZ458804 WLU458803:WLV458804 WVQ458803:WVR458804 H524338:I524339 JE524339:JF524340 TA524339:TB524340 ACW524339:ACX524340 AMS524339:AMT524340 AWO524339:AWP524340 BGK524339:BGL524340 BQG524339:BQH524340 CAC524339:CAD524340 CJY524339:CJZ524340 CTU524339:CTV524340 DDQ524339:DDR524340 DNM524339:DNN524340 DXI524339:DXJ524340 EHE524339:EHF524340 ERA524339:ERB524340 FAW524339:FAX524340 FKS524339:FKT524340 FUO524339:FUP524340 GEK524339:GEL524340 GOG524339:GOH524340 GYC524339:GYD524340 HHY524339:HHZ524340 HRU524339:HRV524340 IBQ524339:IBR524340 ILM524339:ILN524340 IVI524339:IVJ524340 JFE524339:JFF524340 JPA524339:JPB524340 JYW524339:JYX524340 KIS524339:KIT524340 KSO524339:KSP524340 LCK524339:LCL524340 LMG524339:LMH524340 LWC524339:LWD524340 MFY524339:MFZ524340 MPU524339:MPV524340 MZQ524339:MZR524340 NJM524339:NJN524340 NTI524339:NTJ524340 ODE524339:ODF524340 ONA524339:ONB524340 OWW524339:OWX524340 PGS524339:PGT524340 PQO524339:PQP524340 QAK524339:QAL524340 QKG524339:QKH524340 QUC524339:QUD524340 RDY524339:RDZ524340 RNU524339:RNV524340 RXQ524339:RXR524340 SHM524339:SHN524340 SRI524339:SRJ524340 TBE524339:TBF524340 TLA524339:TLB524340 TUW524339:TUX524340 UES524339:UET524340 UOO524339:UOP524340 UYK524339:UYL524340 VIG524339:VIH524340 VSC524339:VSD524340 WBY524339:WBZ524340 WLU524339:WLV524340 WVQ524339:WVR524340 H589874:I589875 JE589875:JF589876 TA589875:TB589876 ACW589875:ACX589876 AMS589875:AMT589876 AWO589875:AWP589876 BGK589875:BGL589876 BQG589875:BQH589876 CAC589875:CAD589876 CJY589875:CJZ589876 CTU589875:CTV589876 DDQ589875:DDR589876 DNM589875:DNN589876 DXI589875:DXJ589876 EHE589875:EHF589876 ERA589875:ERB589876 FAW589875:FAX589876 FKS589875:FKT589876 FUO589875:FUP589876 GEK589875:GEL589876 GOG589875:GOH589876 GYC589875:GYD589876 HHY589875:HHZ589876 HRU589875:HRV589876 IBQ589875:IBR589876 ILM589875:ILN589876 IVI589875:IVJ589876 JFE589875:JFF589876 JPA589875:JPB589876 JYW589875:JYX589876 KIS589875:KIT589876 KSO589875:KSP589876 LCK589875:LCL589876 LMG589875:LMH589876 LWC589875:LWD589876 MFY589875:MFZ589876 MPU589875:MPV589876 MZQ589875:MZR589876 NJM589875:NJN589876 NTI589875:NTJ589876 ODE589875:ODF589876 ONA589875:ONB589876 OWW589875:OWX589876 PGS589875:PGT589876 PQO589875:PQP589876 QAK589875:QAL589876 QKG589875:QKH589876 QUC589875:QUD589876 RDY589875:RDZ589876 RNU589875:RNV589876 RXQ589875:RXR589876 SHM589875:SHN589876 SRI589875:SRJ589876 TBE589875:TBF589876 TLA589875:TLB589876 TUW589875:TUX589876 UES589875:UET589876 UOO589875:UOP589876 UYK589875:UYL589876 VIG589875:VIH589876 VSC589875:VSD589876 WBY589875:WBZ589876 WLU589875:WLV589876 WVQ589875:WVR589876 H655410:I655411 JE655411:JF655412 TA655411:TB655412 ACW655411:ACX655412 AMS655411:AMT655412 AWO655411:AWP655412 BGK655411:BGL655412 BQG655411:BQH655412 CAC655411:CAD655412 CJY655411:CJZ655412 CTU655411:CTV655412 DDQ655411:DDR655412 DNM655411:DNN655412 DXI655411:DXJ655412 EHE655411:EHF655412 ERA655411:ERB655412 FAW655411:FAX655412 FKS655411:FKT655412 FUO655411:FUP655412 GEK655411:GEL655412 GOG655411:GOH655412 GYC655411:GYD655412 HHY655411:HHZ655412 HRU655411:HRV655412 IBQ655411:IBR655412 ILM655411:ILN655412 IVI655411:IVJ655412 JFE655411:JFF655412 JPA655411:JPB655412 JYW655411:JYX655412 KIS655411:KIT655412 KSO655411:KSP655412 LCK655411:LCL655412 LMG655411:LMH655412 LWC655411:LWD655412 MFY655411:MFZ655412 MPU655411:MPV655412 MZQ655411:MZR655412 NJM655411:NJN655412 NTI655411:NTJ655412 ODE655411:ODF655412 ONA655411:ONB655412 OWW655411:OWX655412 PGS655411:PGT655412 PQO655411:PQP655412 QAK655411:QAL655412 QKG655411:QKH655412 QUC655411:QUD655412 RDY655411:RDZ655412 RNU655411:RNV655412 RXQ655411:RXR655412 SHM655411:SHN655412 SRI655411:SRJ655412 TBE655411:TBF655412 TLA655411:TLB655412 TUW655411:TUX655412 UES655411:UET655412 UOO655411:UOP655412 UYK655411:UYL655412 VIG655411:VIH655412 VSC655411:VSD655412 WBY655411:WBZ655412 WLU655411:WLV655412 WVQ655411:WVR655412 H720946:I720947 JE720947:JF720948 TA720947:TB720948 ACW720947:ACX720948 AMS720947:AMT720948 AWO720947:AWP720948 BGK720947:BGL720948 BQG720947:BQH720948 CAC720947:CAD720948 CJY720947:CJZ720948 CTU720947:CTV720948 DDQ720947:DDR720948 DNM720947:DNN720948 DXI720947:DXJ720948 EHE720947:EHF720948 ERA720947:ERB720948 FAW720947:FAX720948 FKS720947:FKT720948 FUO720947:FUP720948 GEK720947:GEL720948 GOG720947:GOH720948 GYC720947:GYD720948 HHY720947:HHZ720948 HRU720947:HRV720948 IBQ720947:IBR720948 ILM720947:ILN720948 IVI720947:IVJ720948 JFE720947:JFF720948 JPA720947:JPB720948 JYW720947:JYX720948 KIS720947:KIT720948 KSO720947:KSP720948 LCK720947:LCL720948 LMG720947:LMH720948 LWC720947:LWD720948 MFY720947:MFZ720948 MPU720947:MPV720948 MZQ720947:MZR720948 NJM720947:NJN720948 NTI720947:NTJ720948 ODE720947:ODF720948 ONA720947:ONB720948 OWW720947:OWX720948 PGS720947:PGT720948 PQO720947:PQP720948 QAK720947:QAL720948 QKG720947:QKH720948 QUC720947:QUD720948 RDY720947:RDZ720948 RNU720947:RNV720948 RXQ720947:RXR720948 SHM720947:SHN720948 SRI720947:SRJ720948 TBE720947:TBF720948 TLA720947:TLB720948 TUW720947:TUX720948 UES720947:UET720948 UOO720947:UOP720948 UYK720947:UYL720948 VIG720947:VIH720948 VSC720947:VSD720948 WBY720947:WBZ720948 WLU720947:WLV720948 WVQ720947:WVR720948 H786482:I786483 JE786483:JF786484 TA786483:TB786484 ACW786483:ACX786484 AMS786483:AMT786484 AWO786483:AWP786484 BGK786483:BGL786484 BQG786483:BQH786484 CAC786483:CAD786484 CJY786483:CJZ786484 CTU786483:CTV786484 DDQ786483:DDR786484 DNM786483:DNN786484 DXI786483:DXJ786484 EHE786483:EHF786484 ERA786483:ERB786484 FAW786483:FAX786484 FKS786483:FKT786484 FUO786483:FUP786484 GEK786483:GEL786484 GOG786483:GOH786484 GYC786483:GYD786484 HHY786483:HHZ786484 HRU786483:HRV786484 IBQ786483:IBR786484 ILM786483:ILN786484 IVI786483:IVJ786484 JFE786483:JFF786484 JPA786483:JPB786484 JYW786483:JYX786484 KIS786483:KIT786484 KSO786483:KSP786484 LCK786483:LCL786484 LMG786483:LMH786484 LWC786483:LWD786484 MFY786483:MFZ786484 MPU786483:MPV786484 MZQ786483:MZR786484 NJM786483:NJN786484 NTI786483:NTJ786484 ODE786483:ODF786484 ONA786483:ONB786484 OWW786483:OWX786484 PGS786483:PGT786484 PQO786483:PQP786484 QAK786483:QAL786484 QKG786483:QKH786484 QUC786483:QUD786484 RDY786483:RDZ786484 RNU786483:RNV786484 RXQ786483:RXR786484 SHM786483:SHN786484 SRI786483:SRJ786484 TBE786483:TBF786484 TLA786483:TLB786484 TUW786483:TUX786484 UES786483:UET786484 UOO786483:UOP786484 UYK786483:UYL786484 VIG786483:VIH786484 VSC786483:VSD786484 WBY786483:WBZ786484 WLU786483:WLV786484 WVQ786483:WVR786484 H852018:I852019 JE852019:JF852020 TA852019:TB852020 ACW852019:ACX852020 AMS852019:AMT852020 AWO852019:AWP852020 BGK852019:BGL852020 BQG852019:BQH852020 CAC852019:CAD852020 CJY852019:CJZ852020 CTU852019:CTV852020 DDQ852019:DDR852020 DNM852019:DNN852020 DXI852019:DXJ852020 EHE852019:EHF852020 ERA852019:ERB852020 FAW852019:FAX852020 FKS852019:FKT852020 FUO852019:FUP852020 GEK852019:GEL852020 GOG852019:GOH852020 GYC852019:GYD852020 HHY852019:HHZ852020 HRU852019:HRV852020 IBQ852019:IBR852020 ILM852019:ILN852020 IVI852019:IVJ852020 JFE852019:JFF852020 JPA852019:JPB852020 JYW852019:JYX852020 KIS852019:KIT852020 KSO852019:KSP852020 LCK852019:LCL852020 LMG852019:LMH852020 LWC852019:LWD852020 MFY852019:MFZ852020 MPU852019:MPV852020 MZQ852019:MZR852020 NJM852019:NJN852020 NTI852019:NTJ852020 ODE852019:ODF852020 ONA852019:ONB852020 OWW852019:OWX852020 PGS852019:PGT852020 PQO852019:PQP852020 QAK852019:QAL852020 QKG852019:QKH852020 QUC852019:QUD852020 RDY852019:RDZ852020 RNU852019:RNV852020 RXQ852019:RXR852020 SHM852019:SHN852020 SRI852019:SRJ852020 TBE852019:TBF852020 TLA852019:TLB852020 TUW852019:TUX852020 UES852019:UET852020 UOO852019:UOP852020 UYK852019:UYL852020 VIG852019:VIH852020 VSC852019:VSD852020 WBY852019:WBZ852020 WLU852019:WLV852020 WVQ852019:WVR852020 H917554:I917555 JE917555:JF917556 TA917555:TB917556 ACW917555:ACX917556 AMS917555:AMT917556 AWO917555:AWP917556 BGK917555:BGL917556 BQG917555:BQH917556 CAC917555:CAD917556 CJY917555:CJZ917556 CTU917555:CTV917556 DDQ917555:DDR917556 DNM917555:DNN917556 DXI917555:DXJ917556 EHE917555:EHF917556 ERA917555:ERB917556 FAW917555:FAX917556 FKS917555:FKT917556 FUO917555:FUP917556 GEK917555:GEL917556 GOG917555:GOH917556 GYC917555:GYD917556 HHY917555:HHZ917556 HRU917555:HRV917556 IBQ917555:IBR917556 ILM917555:ILN917556 IVI917555:IVJ917556 JFE917555:JFF917556 JPA917555:JPB917556 JYW917555:JYX917556 KIS917555:KIT917556 KSO917555:KSP917556 LCK917555:LCL917556 LMG917555:LMH917556 LWC917555:LWD917556 MFY917555:MFZ917556 MPU917555:MPV917556 MZQ917555:MZR917556 NJM917555:NJN917556 NTI917555:NTJ917556 ODE917555:ODF917556 ONA917555:ONB917556 OWW917555:OWX917556 PGS917555:PGT917556 PQO917555:PQP917556 QAK917555:QAL917556 QKG917555:QKH917556 QUC917555:QUD917556 RDY917555:RDZ917556 RNU917555:RNV917556 RXQ917555:RXR917556 SHM917555:SHN917556 SRI917555:SRJ917556 TBE917555:TBF917556 TLA917555:TLB917556 TUW917555:TUX917556 UES917555:UET917556 UOO917555:UOP917556 UYK917555:UYL917556 VIG917555:VIH917556 VSC917555:VSD917556 WBY917555:WBZ917556 WLU917555:WLV917556 WVQ917555:WVR917556 H983090:I983091 JE983091:JF983092 TA983091:TB983092 ACW983091:ACX983092 AMS983091:AMT983092 AWO983091:AWP983092 BGK983091:BGL983092 BQG983091:BQH983092 CAC983091:CAD983092 CJY983091:CJZ983092 CTU983091:CTV983092 DDQ983091:DDR983092 DNM983091:DNN983092 DXI983091:DXJ983092 EHE983091:EHF983092 ERA983091:ERB983092 FAW983091:FAX983092 FKS983091:FKT983092 FUO983091:FUP983092 GEK983091:GEL983092 GOG983091:GOH983092 GYC983091:GYD983092 HHY983091:HHZ983092 HRU983091:HRV983092 IBQ983091:IBR983092 ILM983091:ILN983092 IVI983091:IVJ983092 JFE983091:JFF983092 JPA983091:JPB983092 JYW983091:JYX983092 KIS983091:KIT983092 KSO983091:KSP983092 LCK983091:LCL983092 LMG983091:LMH983092 LWC983091:LWD983092 MFY983091:MFZ983092 MPU983091:MPV983092 MZQ983091:MZR983092 NJM983091:NJN983092 NTI983091:NTJ983092 ODE983091:ODF983092 ONA983091:ONB983092 OWW983091:OWX983092 PGS983091:PGT983092 PQO983091:PQP983092 QAK983091:QAL983092 QKG983091:QKH983092 QUC983091:QUD983092 RDY983091:RDZ983092 RNU983091:RNV983092 RXQ983091:RXR983092 SHM983091:SHN983092 SRI983091:SRJ983092 TBE983091:TBF983092 TLA983091:TLB983092 TUW983091:TUX983092 UES983091:UET983092 UOO983091:UOP983092 UYK983091:UYL983092 VIG983091:VIH983092 VSC983091:VSD983092 WBY983091:WBZ983092 WLU983091:WLV983092 WVQ983091:WVR983092 JE45:JE47 TA45:TA47 ACW45:ACW47 AMS45:AMS47 AWO45:AWO47 BGK45:BGK47 BQG45:BQG47 CAC45:CAC47 CJY45:CJY47 CTU45:CTU47 DDQ45:DDQ47 DNM45:DNM47 DXI45:DXI47 EHE45:EHE47 ERA45:ERA47 FAW45:FAW47 FKS45:FKS47 FUO45:FUO47 GEK45:GEK47 GOG45:GOG47 GYC45:GYC47 HHY45:HHY47 HRU45:HRU47 IBQ45:IBQ47 ILM45:ILM47 IVI45:IVI47 JFE45:JFE47 JPA45:JPA47 JYW45:JYW47 KIS45:KIS47 KSO45:KSO47 LCK45:LCK47 LMG45:LMG47 LWC45:LWC47 MFY45:MFY47 MPU45:MPU47 MZQ45:MZQ47 NJM45:NJM47 NTI45:NTI47 ODE45:ODE47 ONA45:ONA47 OWW45:OWW47 PGS45:PGS47 PQO45:PQO47 QAK45:QAK47 QKG45:QKG47 QUC45:QUC47 RDY45:RDY47 RNU45:RNU47 RXQ45:RXQ47 SHM45:SHM47 SRI45:SRI47 TBE45:TBE47 TLA45:TLA47 TUW45:TUW47 UES45:UES47 UOO45:UOO47 UYK45:UYK47 VIG45:VIG47 VSC45:VSC47 WBY45:WBY47 WLU45:WLU47 WVQ45:WVQ47 H65580:H65582 JE65581:JE65583 TA65581:TA65583 ACW65581:ACW65583 AMS65581:AMS65583 AWO65581:AWO65583 BGK65581:BGK65583 BQG65581:BQG65583 CAC65581:CAC65583 CJY65581:CJY65583 CTU65581:CTU65583 DDQ65581:DDQ65583 DNM65581:DNM65583 DXI65581:DXI65583 EHE65581:EHE65583 ERA65581:ERA65583 FAW65581:FAW65583 FKS65581:FKS65583 FUO65581:FUO65583 GEK65581:GEK65583 GOG65581:GOG65583 GYC65581:GYC65583 HHY65581:HHY65583 HRU65581:HRU65583 IBQ65581:IBQ65583 ILM65581:ILM65583 IVI65581:IVI65583 JFE65581:JFE65583 JPA65581:JPA65583 JYW65581:JYW65583 KIS65581:KIS65583 KSO65581:KSO65583 LCK65581:LCK65583 LMG65581:LMG65583 LWC65581:LWC65583 MFY65581:MFY65583 MPU65581:MPU65583 MZQ65581:MZQ65583 NJM65581:NJM65583 NTI65581:NTI65583 ODE65581:ODE65583 ONA65581:ONA65583 OWW65581:OWW65583 PGS65581:PGS65583 PQO65581:PQO65583 QAK65581:QAK65583 QKG65581:QKG65583 QUC65581:QUC65583 RDY65581:RDY65583 RNU65581:RNU65583 RXQ65581:RXQ65583 SHM65581:SHM65583 SRI65581:SRI65583 TBE65581:TBE65583 TLA65581:TLA65583 TUW65581:TUW65583 UES65581:UES65583 UOO65581:UOO65583 UYK65581:UYK65583 VIG65581:VIG65583 VSC65581:VSC65583 WBY65581:WBY65583 WLU65581:WLU65583 WVQ65581:WVQ65583 H131116:H131118 JE131117:JE131119 TA131117:TA131119 ACW131117:ACW131119 AMS131117:AMS131119 AWO131117:AWO131119 BGK131117:BGK131119 BQG131117:BQG131119 CAC131117:CAC131119 CJY131117:CJY131119 CTU131117:CTU131119 DDQ131117:DDQ131119 DNM131117:DNM131119 DXI131117:DXI131119 EHE131117:EHE131119 ERA131117:ERA131119 FAW131117:FAW131119 FKS131117:FKS131119 FUO131117:FUO131119 GEK131117:GEK131119 GOG131117:GOG131119 GYC131117:GYC131119 HHY131117:HHY131119 HRU131117:HRU131119 IBQ131117:IBQ131119 ILM131117:ILM131119 IVI131117:IVI131119 JFE131117:JFE131119 JPA131117:JPA131119 JYW131117:JYW131119 KIS131117:KIS131119 KSO131117:KSO131119 LCK131117:LCK131119 LMG131117:LMG131119 LWC131117:LWC131119 MFY131117:MFY131119 MPU131117:MPU131119 MZQ131117:MZQ131119 NJM131117:NJM131119 NTI131117:NTI131119 ODE131117:ODE131119 ONA131117:ONA131119 OWW131117:OWW131119 PGS131117:PGS131119 PQO131117:PQO131119 QAK131117:QAK131119 QKG131117:QKG131119 QUC131117:QUC131119 RDY131117:RDY131119 RNU131117:RNU131119 RXQ131117:RXQ131119 SHM131117:SHM131119 SRI131117:SRI131119 TBE131117:TBE131119 TLA131117:TLA131119 TUW131117:TUW131119 UES131117:UES131119 UOO131117:UOO131119 UYK131117:UYK131119 VIG131117:VIG131119 VSC131117:VSC131119 WBY131117:WBY131119 WLU131117:WLU131119 WVQ131117:WVQ131119 H196652:H196654 JE196653:JE196655 TA196653:TA196655 ACW196653:ACW196655 AMS196653:AMS196655 AWO196653:AWO196655 BGK196653:BGK196655 BQG196653:BQG196655 CAC196653:CAC196655 CJY196653:CJY196655 CTU196653:CTU196655 DDQ196653:DDQ196655 DNM196653:DNM196655 DXI196653:DXI196655 EHE196653:EHE196655 ERA196653:ERA196655 FAW196653:FAW196655 FKS196653:FKS196655 FUO196653:FUO196655 GEK196653:GEK196655 GOG196653:GOG196655 GYC196653:GYC196655 HHY196653:HHY196655 HRU196653:HRU196655 IBQ196653:IBQ196655 ILM196653:ILM196655 IVI196653:IVI196655 JFE196653:JFE196655 JPA196653:JPA196655 JYW196653:JYW196655 KIS196653:KIS196655 KSO196653:KSO196655 LCK196653:LCK196655 LMG196653:LMG196655 LWC196653:LWC196655 MFY196653:MFY196655 MPU196653:MPU196655 MZQ196653:MZQ196655 NJM196653:NJM196655 NTI196653:NTI196655 ODE196653:ODE196655 ONA196653:ONA196655 OWW196653:OWW196655 PGS196653:PGS196655 PQO196653:PQO196655 QAK196653:QAK196655 QKG196653:QKG196655 QUC196653:QUC196655 RDY196653:RDY196655 RNU196653:RNU196655 RXQ196653:RXQ196655 SHM196653:SHM196655 SRI196653:SRI196655 TBE196653:TBE196655 TLA196653:TLA196655 TUW196653:TUW196655 UES196653:UES196655 UOO196653:UOO196655 UYK196653:UYK196655 VIG196653:VIG196655 VSC196653:VSC196655 WBY196653:WBY196655 WLU196653:WLU196655 WVQ196653:WVQ196655 H262188:H262190 JE262189:JE262191 TA262189:TA262191 ACW262189:ACW262191 AMS262189:AMS262191 AWO262189:AWO262191 BGK262189:BGK262191 BQG262189:BQG262191 CAC262189:CAC262191 CJY262189:CJY262191 CTU262189:CTU262191 DDQ262189:DDQ262191 DNM262189:DNM262191 DXI262189:DXI262191 EHE262189:EHE262191 ERA262189:ERA262191 FAW262189:FAW262191 FKS262189:FKS262191 FUO262189:FUO262191 GEK262189:GEK262191 GOG262189:GOG262191 GYC262189:GYC262191 HHY262189:HHY262191 HRU262189:HRU262191 IBQ262189:IBQ262191 ILM262189:ILM262191 IVI262189:IVI262191 JFE262189:JFE262191 JPA262189:JPA262191 JYW262189:JYW262191 KIS262189:KIS262191 KSO262189:KSO262191 LCK262189:LCK262191 LMG262189:LMG262191 LWC262189:LWC262191 MFY262189:MFY262191 MPU262189:MPU262191 MZQ262189:MZQ262191 NJM262189:NJM262191 NTI262189:NTI262191 ODE262189:ODE262191 ONA262189:ONA262191 OWW262189:OWW262191 PGS262189:PGS262191 PQO262189:PQO262191 QAK262189:QAK262191 QKG262189:QKG262191 QUC262189:QUC262191 RDY262189:RDY262191 RNU262189:RNU262191 RXQ262189:RXQ262191 SHM262189:SHM262191 SRI262189:SRI262191 TBE262189:TBE262191 TLA262189:TLA262191 TUW262189:TUW262191 UES262189:UES262191 UOO262189:UOO262191 UYK262189:UYK262191 VIG262189:VIG262191 VSC262189:VSC262191 WBY262189:WBY262191 WLU262189:WLU262191 WVQ262189:WVQ262191 H327724:H327726 JE327725:JE327727 TA327725:TA327727 ACW327725:ACW327727 AMS327725:AMS327727 AWO327725:AWO327727 BGK327725:BGK327727 BQG327725:BQG327727 CAC327725:CAC327727 CJY327725:CJY327727 CTU327725:CTU327727 DDQ327725:DDQ327727 DNM327725:DNM327727 DXI327725:DXI327727 EHE327725:EHE327727 ERA327725:ERA327727 FAW327725:FAW327727 FKS327725:FKS327727 FUO327725:FUO327727 GEK327725:GEK327727 GOG327725:GOG327727 GYC327725:GYC327727 HHY327725:HHY327727 HRU327725:HRU327727 IBQ327725:IBQ327727 ILM327725:ILM327727 IVI327725:IVI327727 JFE327725:JFE327727 JPA327725:JPA327727 JYW327725:JYW327727 KIS327725:KIS327727 KSO327725:KSO327727 LCK327725:LCK327727 LMG327725:LMG327727 LWC327725:LWC327727 MFY327725:MFY327727 MPU327725:MPU327727 MZQ327725:MZQ327727 NJM327725:NJM327727 NTI327725:NTI327727 ODE327725:ODE327727 ONA327725:ONA327727 OWW327725:OWW327727 PGS327725:PGS327727 PQO327725:PQO327727 QAK327725:QAK327727 QKG327725:QKG327727 QUC327725:QUC327727 RDY327725:RDY327727 RNU327725:RNU327727 RXQ327725:RXQ327727 SHM327725:SHM327727 SRI327725:SRI327727 TBE327725:TBE327727 TLA327725:TLA327727 TUW327725:TUW327727 UES327725:UES327727 UOO327725:UOO327727 UYK327725:UYK327727 VIG327725:VIG327727 VSC327725:VSC327727 WBY327725:WBY327727 WLU327725:WLU327727 WVQ327725:WVQ327727 H393260:H393262 JE393261:JE393263 TA393261:TA393263 ACW393261:ACW393263 AMS393261:AMS393263 AWO393261:AWO393263 BGK393261:BGK393263 BQG393261:BQG393263 CAC393261:CAC393263 CJY393261:CJY393263 CTU393261:CTU393263 DDQ393261:DDQ393263 DNM393261:DNM393263 DXI393261:DXI393263 EHE393261:EHE393263 ERA393261:ERA393263 FAW393261:FAW393263 FKS393261:FKS393263 FUO393261:FUO393263 GEK393261:GEK393263 GOG393261:GOG393263 GYC393261:GYC393263 HHY393261:HHY393263 HRU393261:HRU393263 IBQ393261:IBQ393263 ILM393261:ILM393263 IVI393261:IVI393263 JFE393261:JFE393263 JPA393261:JPA393263 JYW393261:JYW393263 KIS393261:KIS393263 KSO393261:KSO393263 LCK393261:LCK393263 LMG393261:LMG393263 LWC393261:LWC393263 MFY393261:MFY393263 MPU393261:MPU393263 MZQ393261:MZQ393263 NJM393261:NJM393263 NTI393261:NTI393263 ODE393261:ODE393263 ONA393261:ONA393263 OWW393261:OWW393263 PGS393261:PGS393263 PQO393261:PQO393263 QAK393261:QAK393263 QKG393261:QKG393263 QUC393261:QUC393263 RDY393261:RDY393263 RNU393261:RNU393263 RXQ393261:RXQ393263 SHM393261:SHM393263 SRI393261:SRI393263 TBE393261:TBE393263 TLA393261:TLA393263 TUW393261:TUW393263 UES393261:UES393263 UOO393261:UOO393263 UYK393261:UYK393263 VIG393261:VIG393263 VSC393261:VSC393263 WBY393261:WBY393263 WLU393261:WLU393263 WVQ393261:WVQ393263 H458796:H458798 JE458797:JE458799 TA458797:TA458799 ACW458797:ACW458799 AMS458797:AMS458799 AWO458797:AWO458799 BGK458797:BGK458799 BQG458797:BQG458799 CAC458797:CAC458799 CJY458797:CJY458799 CTU458797:CTU458799 DDQ458797:DDQ458799 DNM458797:DNM458799 DXI458797:DXI458799 EHE458797:EHE458799 ERA458797:ERA458799 FAW458797:FAW458799 FKS458797:FKS458799 FUO458797:FUO458799 GEK458797:GEK458799 GOG458797:GOG458799 GYC458797:GYC458799 HHY458797:HHY458799 HRU458797:HRU458799 IBQ458797:IBQ458799 ILM458797:ILM458799 IVI458797:IVI458799 JFE458797:JFE458799 JPA458797:JPA458799 JYW458797:JYW458799 KIS458797:KIS458799 KSO458797:KSO458799 LCK458797:LCK458799 LMG458797:LMG458799 LWC458797:LWC458799 MFY458797:MFY458799 MPU458797:MPU458799 MZQ458797:MZQ458799 NJM458797:NJM458799 NTI458797:NTI458799 ODE458797:ODE458799 ONA458797:ONA458799 OWW458797:OWW458799 PGS458797:PGS458799 PQO458797:PQO458799 QAK458797:QAK458799 QKG458797:QKG458799 QUC458797:QUC458799 RDY458797:RDY458799 RNU458797:RNU458799 RXQ458797:RXQ458799 SHM458797:SHM458799 SRI458797:SRI458799 TBE458797:TBE458799 TLA458797:TLA458799 TUW458797:TUW458799 UES458797:UES458799 UOO458797:UOO458799 UYK458797:UYK458799 VIG458797:VIG458799 VSC458797:VSC458799 WBY458797:WBY458799 WLU458797:WLU458799 WVQ458797:WVQ458799 H524332:H524334 JE524333:JE524335 TA524333:TA524335 ACW524333:ACW524335 AMS524333:AMS524335 AWO524333:AWO524335 BGK524333:BGK524335 BQG524333:BQG524335 CAC524333:CAC524335 CJY524333:CJY524335 CTU524333:CTU524335 DDQ524333:DDQ524335 DNM524333:DNM524335 DXI524333:DXI524335 EHE524333:EHE524335 ERA524333:ERA524335 FAW524333:FAW524335 FKS524333:FKS524335 FUO524333:FUO524335 GEK524333:GEK524335 GOG524333:GOG524335 GYC524333:GYC524335 HHY524333:HHY524335 HRU524333:HRU524335 IBQ524333:IBQ524335 ILM524333:ILM524335 IVI524333:IVI524335 JFE524333:JFE524335 JPA524333:JPA524335 JYW524333:JYW524335 KIS524333:KIS524335 KSO524333:KSO524335 LCK524333:LCK524335 LMG524333:LMG524335 LWC524333:LWC524335 MFY524333:MFY524335 MPU524333:MPU524335 MZQ524333:MZQ524335 NJM524333:NJM524335 NTI524333:NTI524335 ODE524333:ODE524335 ONA524333:ONA524335 OWW524333:OWW524335 PGS524333:PGS524335 PQO524333:PQO524335 QAK524333:QAK524335 QKG524333:QKG524335 QUC524333:QUC524335 RDY524333:RDY524335 RNU524333:RNU524335 RXQ524333:RXQ524335 SHM524333:SHM524335 SRI524333:SRI524335 TBE524333:TBE524335 TLA524333:TLA524335 TUW524333:TUW524335 UES524333:UES524335 UOO524333:UOO524335 UYK524333:UYK524335 VIG524333:VIG524335 VSC524333:VSC524335 WBY524333:WBY524335 WLU524333:WLU524335 WVQ524333:WVQ524335 H589868:H589870 JE589869:JE589871 TA589869:TA589871 ACW589869:ACW589871 AMS589869:AMS589871 AWO589869:AWO589871 BGK589869:BGK589871 BQG589869:BQG589871 CAC589869:CAC589871 CJY589869:CJY589871 CTU589869:CTU589871 DDQ589869:DDQ589871 DNM589869:DNM589871 DXI589869:DXI589871 EHE589869:EHE589871 ERA589869:ERA589871 FAW589869:FAW589871 FKS589869:FKS589871 FUO589869:FUO589871 GEK589869:GEK589871 GOG589869:GOG589871 GYC589869:GYC589871 HHY589869:HHY589871 HRU589869:HRU589871 IBQ589869:IBQ589871 ILM589869:ILM589871 IVI589869:IVI589871 JFE589869:JFE589871 JPA589869:JPA589871 JYW589869:JYW589871 KIS589869:KIS589871 KSO589869:KSO589871 LCK589869:LCK589871 LMG589869:LMG589871 LWC589869:LWC589871 MFY589869:MFY589871 MPU589869:MPU589871 MZQ589869:MZQ589871 NJM589869:NJM589871 NTI589869:NTI589871 ODE589869:ODE589871 ONA589869:ONA589871 OWW589869:OWW589871 PGS589869:PGS589871 PQO589869:PQO589871 QAK589869:QAK589871 QKG589869:QKG589871 QUC589869:QUC589871 RDY589869:RDY589871 RNU589869:RNU589871 RXQ589869:RXQ589871 SHM589869:SHM589871 SRI589869:SRI589871 TBE589869:TBE589871 TLA589869:TLA589871 TUW589869:TUW589871 UES589869:UES589871 UOO589869:UOO589871 UYK589869:UYK589871 VIG589869:VIG589871 VSC589869:VSC589871 WBY589869:WBY589871 WLU589869:WLU589871 WVQ589869:WVQ589871 H655404:H655406 JE655405:JE655407 TA655405:TA655407 ACW655405:ACW655407 AMS655405:AMS655407 AWO655405:AWO655407 BGK655405:BGK655407 BQG655405:BQG655407 CAC655405:CAC655407 CJY655405:CJY655407 CTU655405:CTU655407 DDQ655405:DDQ655407 DNM655405:DNM655407 DXI655405:DXI655407 EHE655405:EHE655407 ERA655405:ERA655407 FAW655405:FAW655407 FKS655405:FKS655407 FUO655405:FUO655407 GEK655405:GEK655407 GOG655405:GOG655407 GYC655405:GYC655407 HHY655405:HHY655407 HRU655405:HRU655407 IBQ655405:IBQ655407 ILM655405:ILM655407 IVI655405:IVI655407 JFE655405:JFE655407 JPA655405:JPA655407 JYW655405:JYW655407 KIS655405:KIS655407 KSO655405:KSO655407 LCK655405:LCK655407 LMG655405:LMG655407 LWC655405:LWC655407 MFY655405:MFY655407 MPU655405:MPU655407 MZQ655405:MZQ655407 NJM655405:NJM655407 NTI655405:NTI655407 ODE655405:ODE655407 ONA655405:ONA655407 OWW655405:OWW655407 PGS655405:PGS655407 PQO655405:PQO655407 QAK655405:QAK655407 QKG655405:QKG655407 QUC655405:QUC655407 RDY655405:RDY655407 RNU655405:RNU655407 RXQ655405:RXQ655407 SHM655405:SHM655407 SRI655405:SRI655407 TBE655405:TBE655407 TLA655405:TLA655407 TUW655405:TUW655407 UES655405:UES655407 UOO655405:UOO655407 UYK655405:UYK655407 VIG655405:VIG655407 VSC655405:VSC655407 WBY655405:WBY655407 WLU655405:WLU655407 WVQ655405:WVQ655407 H720940:H720942 JE720941:JE720943 TA720941:TA720943 ACW720941:ACW720943 AMS720941:AMS720943 AWO720941:AWO720943 BGK720941:BGK720943 BQG720941:BQG720943 CAC720941:CAC720943 CJY720941:CJY720943 CTU720941:CTU720943 DDQ720941:DDQ720943 DNM720941:DNM720943 DXI720941:DXI720943 EHE720941:EHE720943 ERA720941:ERA720943 FAW720941:FAW720943 FKS720941:FKS720943 FUO720941:FUO720943 GEK720941:GEK720943 GOG720941:GOG720943 GYC720941:GYC720943 HHY720941:HHY720943 HRU720941:HRU720943 IBQ720941:IBQ720943 ILM720941:ILM720943 IVI720941:IVI720943 JFE720941:JFE720943 JPA720941:JPA720943 JYW720941:JYW720943 KIS720941:KIS720943 KSO720941:KSO720943 LCK720941:LCK720943 LMG720941:LMG720943 LWC720941:LWC720943 MFY720941:MFY720943 MPU720941:MPU720943 MZQ720941:MZQ720943 NJM720941:NJM720943 NTI720941:NTI720943 ODE720941:ODE720943 ONA720941:ONA720943 OWW720941:OWW720943 PGS720941:PGS720943 PQO720941:PQO720943 QAK720941:QAK720943 QKG720941:QKG720943 QUC720941:QUC720943 RDY720941:RDY720943 RNU720941:RNU720943 RXQ720941:RXQ720943 SHM720941:SHM720943 SRI720941:SRI720943 TBE720941:TBE720943 TLA720941:TLA720943 TUW720941:TUW720943 UES720941:UES720943 UOO720941:UOO720943 UYK720941:UYK720943 VIG720941:VIG720943 VSC720941:VSC720943 WBY720941:WBY720943 WLU720941:WLU720943 WVQ720941:WVQ720943 H786476:H786478 JE786477:JE786479 TA786477:TA786479 ACW786477:ACW786479 AMS786477:AMS786479 AWO786477:AWO786479 BGK786477:BGK786479 BQG786477:BQG786479 CAC786477:CAC786479 CJY786477:CJY786479 CTU786477:CTU786479 DDQ786477:DDQ786479 DNM786477:DNM786479 DXI786477:DXI786479 EHE786477:EHE786479 ERA786477:ERA786479 FAW786477:FAW786479 FKS786477:FKS786479 FUO786477:FUO786479 GEK786477:GEK786479 GOG786477:GOG786479 GYC786477:GYC786479 HHY786477:HHY786479 HRU786477:HRU786479 IBQ786477:IBQ786479 ILM786477:ILM786479 IVI786477:IVI786479 JFE786477:JFE786479 JPA786477:JPA786479 JYW786477:JYW786479 KIS786477:KIS786479 KSO786477:KSO786479 LCK786477:LCK786479 LMG786477:LMG786479 LWC786477:LWC786479 MFY786477:MFY786479 MPU786477:MPU786479 MZQ786477:MZQ786479 NJM786477:NJM786479 NTI786477:NTI786479 ODE786477:ODE786479 ONA786477:ONA786479 OWW786477:OWW786479 PGS786477:PGS786479 PQO786477:PQO786479 QAK786477:QAK786479 QKG786477:QKG786479 QUC786477:QUC786479 RDY786477:RDY786479 RNU786477:RNU786479 RXQ786477:RXQ786479 SHM786477:SHM786479 SRI786477:SRI786479 TBE786477:TBE786479 TLA786477:TLA786479 TUW786477:TUW786479 UES786477:UES786479 UOO786477:UOO786479 UYK786477:UYK786479 VIG786477:VIG786479 VSC786477:VSC786479 WBY786477:WBY786479 WLU786477:WLU786479 WVQ786477:WVQ786479 H852012:H852014 JE852013:JE852015 TA852013:TA852015 ACW852013:ACW852015 AMS852013:AMS852015 AWO852013:AWO852015 BGK852013:BGK852015 BQG852013:BQG852015 CAC852013:CAC852015 CJY852013:CJY852015 CTU852013:CTU852015 DDQ852013:DDQ852015 DNM852013:DNM852015 DXI852013:DXI852015 EHE852013:EHE852015 ERA852013:ERA852015 FAW852013:FAW852015 FKS852013:FKS852015 FUO852013:FUO852015 GEK852013:GEK852015 GOG852013:GOG852015 GYC852013:GYC852015 HHY852013:HHY852015 HRU852013:HRU852015 IBQ852013:IBQ852015 ILM852013:ILM852015 IVI852013:IVI852015 JFE852013:JFE852015 JPA852013:JPA852015 JYW852013:JYW852015 KIS852013:KIS852015 KSO852013:KSO852015 LCK852013:LCK852015 LMG852013:LMG852015 LWC852013:LWC852015 MFY852013:MFY852015 MPU852013:MPU852015 MZQ852013:MZQ852015 NJM852013:NJM852015 NTI852013:NTI852015 ODE852013:ODE852015 ONA852013:ONA852015 OWW852013:OWW852015 PGS852013:PGS852015 PQO852013:PQO852015 QAK852013:QAK852015 QKG852013:QKG852015 QUC852013:QUC852015 RDY852013:RDY852015 RNU852013:RNU852015 RXQ852013:RXQ852015 SHM852013:SHM852015 SRI852013:SRI852015 TBE852013:TBE852015 TLA852013:TLA852015 TUW852013:TUW852015 UES852013:UES852015 UOO852013:UOO852015 UYK852013:UYK852015 VIG852013:VIG852015 VSC852013:VSC852015 WBY852013:WBY852015 WLU852013:WLU852015 WVQ852013:WVQ852015 H917548:H917550 JE917549:JE917551 TA917549:TA917551 ACW917549:ACW917551 AMS917549:AMS917551 AWO917549:AWO917551 BGK917549:BGK917551 BQG917549:BQG917551 CAC917549:CAC917551 CJY917549:CJY917551 CTU917549:CTU917551 DDQ917549:DDQ917551 DNM917549:DNM917551 DXI917549:DXI917551 EHE917549:EHE917551 ERA917549:ERA917551 FAW917549:FAW917551 FKS917549:FKS917551 FUO917549:FUO917551 GEK917549:GEK917551 GOG917549:GOG917551 GYC917549:GYC917551 HHY917549:HHY917551 HRU917549:HRU917551 IBQ917549:IBQ917551 ILM917549:ILM917551 IVI917549:IVI917551 JFE917549:JFE917551 JPA917549:JPA917551 JYW917549:JYW917551 KIS917549:KIS917551 KSO917549:KSO917551 LCK917549:LCK917551 LMG917549:LMG917551 LWC917549:LWC917551 MFY917549:MFY917551 MPU917549:MPU917551 MZQ917549:MZQ917551 NJM917549:NJM917551 NTI917549:NTI917551 ODE917549:ODE917551 ONA917549:ONA917551 OWW917549:OWW917551 PGS917549:PGS917551 PQO917549:PQO917551 QAK917549:QAK917551 QKG917549:QKG917551 QUC917549:QUC917551 RDY917549:RDY917551 RNU917549:RNU917551 RXQ917549:RXQ917551 SHM917549:SHM917551 SRI917549:SRI917551 TBE917549:TBE917551 TLA917549:TLA917551 TUW917549:TUW917551 UES917549:UES917551 UOO917549:UOO917551 UYK917549:UYK917551 VIG917549:VIG917551 VSC917549:VSC917551 WBY917549:WBY917551 WLU917549:WLU917551 WVQ917549:WVQ917551 H983084:H983086 JE983085:JE983087 TA983085:TA983087 ACW983085:ACW983087 AMS983085:AMS983087 AWO983085:AWO983087 BGK983085:BGK983087 BQG983085:BQG983087 CAC983085:CAC983087 CJY983085:CJY983087 CTU983085:CTU983087 DDQ983085:DDQ983087 DNM983085:DNM983087 DXI983085:DXI983087 EHE983085:EHE983087 ERA983085:ERA983087 FAW983085:FAW983087 FKS983085:FKS983087 FUO983085:FUO983087 GEK983085:GEK983087 GOG983085:GOG983087 GYC983085:GYC983087 HHY983085:HHY983087 HRU983085:HRU983087 IBQ983085:IBQ983087 ILM983085:ILM983087 IVI983085:IVI983087 JFE983085:JFE983087 JPA983085:JPA983087 JYW983085:JYW983087 KIS983085:KIS983087 KSO983085:KSO983087 LCK983085:LCK983087 LMG983085:LMG983087 LWC983085:LWC983087 MFY983085:MFY983087 MPU983085:MPU983087 MZQ983085:MZQ983087 NJM983085:NJM983087 NTI983085:NTI983087 ODE983085:ODE983087 ONA983085:ONA983087 OWW983085:OWW983087 PGS983085:PGS983087 PQO983085:PQO983087 QAK983085:QAK983087 QKG983085:QKG983087 QUC983085:QUC983087 RDY983085:RDY983087 RNU983085:RNU983087 RXQ983085:RXQ983087 SHM983085:SHM983087 SRI983085:SRI983087 TBE983085:TBE983087 TLA983085:TLA983087 TUW983085:TUW983087 UES983085:UES983087 UOO983085:UOO983087 UYK983085:UYK983087 VIG983085:VIG983087 VSC983085:VSC983087 WBY983085:WBY983087 WLU983085:WLU983087 WVQ983085:WVQ983087 I65560:I65568 JF65561:JF65569 TB65561:TB65569 ACX65561:ACX65569 AMT65561:AMT65569 AWP65561:AWP65569 BGL65561:BGL65569 BQH65561:BQH65569 CAD65561:CAD65569 CJZ65561:CJZ65569 CTV65561:CTV65569 DDR65561:DDR65569 DNN65561:DNN65569 DXJ65561:DXJ65569 EHF65561:EHF65569 ERB65561:ERB65569 FAX65561:FAX65569 FKT65561:FKT65569 FUP65561:FUP65569 GEL65561:GEL65569 GOH65561:GOH65569 GYD65561:GYD65569 HHZ65561:HHZ65569 HRV65561:HRV65569 IBR65561:IBR65569 ILN65561:ILN65569 IVJ65561:IVJ65569 JFF65561:JFF65569 JPB65561:JPB65569 JYX65561:JYX65569 KIT65561:KIT65569 KSP65561:KSP65569 LCL65561:LCL65569 LMH65561:LMH65569 LWD65561:LWD65569 MFZ65561:MFZ65569 MPV65561:MPV65569 MZR65561:MZR65569 NJN65561:NJN65569 NTJ65561:NTJ65569 ODF65561:ODF65569 ONB65561:ONB65569 OWX65561:OWX65569 PGT65561:PGT65569 PQP65561:PQP65569 QAL65561:QAL65569 QKH65561:QKH65569 QUD65561:QUD65569 RDZ65561:RDZ65569 RNV65561:RNV65569 RXR65561:RXR65569 SHN65561:SHN65569 SRJ65561:SRJ65569 TBF65561:TBF65569 TLB65561:TLB65569 TUX65561:TUX65569 UET65561:UET65569 UOP65561:UOP65569 UYL65561:UYL65569 VIH65561:VIH65569 VSD65561:VSD65569 WBZ65561:WBZ65569 WLV65561:WLV65569 WVR65561:WVR65569 I131096:I131104 JF131097:JF131105 TB131097:TB131105 ACX131097:ACX131105 AMT131097:AMT131105 AWP131097:AWP131105 BGL131097:BGL131105 BQH131097:BQH131105 CAD131097:CAD131105 CJZ131097:CJZ131105 CTV131097:CTV131105 DDR131097:DDR131105 DNN131097:DNN131105 DXJ131097:DXJ131105 EHF131097:EHF131105 ERB131097:ERB131105 FAX131097:FAX131105 FKT131097:FKT131105 FUP131097:FUP131105 GEL131097:GEL131105 GOH131097:GOH131105 GYD131097:GYD131105 HHZ131097:HHZ131105 HRV131097:HRV131105 IBR131097:IBR131105 ILN131097:ILN131105 IVJ131097:IVJ131105 JFF131097:JFF131105 JPB131097:JPB131105 JYX131097:JYX131105 KIT131097:KIT131105 KSP131097:KSP131105 LCL131097:LCL131105 LMH131097:LMH131105 LWD131097:LWD131105 MFZ131097:MFZ131105 MPV131097:MPV131105 MZR131097:MZR131105 NJN131097:NJN131105 NTJ131097:NTJ131105 ODF131097:ODF131105 ONB131097:ONB131105 OWX131097:OWX131105 PGT131097:PGT131105 PQP131097:PQP131105 QAL131097:QAL131105 QKH131097:QKH131105 QUD131097:QUD131105 RDZ131097:RDZ131105 RNV131097:RNV131105 RXR131097:RXR131105 SHN131097:SHN131105 SRJ131097:SRJ131105 TBF131097:TBF131105 TLB131097:TLB131105 TUX131097:TUX131105 UET131097:UET131105 UOP131097:UOP131105 UYL131097:UYL131105 VIH131097:VIH131105 VSD131097:VSD131105 WBZ131097:WBZ131105 WLV131097:WLV131105 WVR131097:WVR131105 I196632:I196640 JF196633:JF196641 TB196633:TB196641 ACX196633:ACX196641 AMT196633:AMT196641 AWP196633:AWP196641 BGL196633:BGL196641 BQH196633:BQH196641 CAD196633:CAD196641 CJZ196633:CJZ196641 CTV196633:CTV196641 DDR196633:DDR196641 DNN196633:DNN196641 DXJ196633:DXJ196641 EHF196633:EHF196641 ERB196633:ERB196641 FAX196633:FAX196641 FKT196633:FKT196641 FUP196633:FUP196641 GEL196633:GEL196641 GOH196633:GOH196641 GYD196633:GYD196641 HHZ196633:HHZ196641 HRV196633:HRV196641 IBR196633:IBR196641 ILN196633:ILN196641 IVJ196633:IVJ196641 JFF196633:JFF196641 JPB196633:JPB196641 JYX196633:JYX196641 KIT196633:KIT196641 KSP196633:KSP196641 LCL196633:LCL196641 LMH196633:LMH196641 LWD196633:LWD196641 MFZ196633:MFZ196641 MPV196633:MPV196641 MZR196633:MZR196641 NJN196633:NJN196641 NTJ196633:NTJ196641 ODF196633:ODF196641 ONB196633:ONB196641 OWX196633:OWX196641 PGT196633:PGT196641 PQP196633:PQP196641 QAL196633:QAL196641 QKH196633:QKH196641 QUD196633:QUD196641 RDZ196633:RDZ196641 RNV196633:RNV196641 RXR196633:RXR196641 SHN196633:SHN196641 SRJ196633:SRJ196641 TBF196633:TBF196641 TLB196633:TLB196641 TUX196633:TUX196641 UET196633:UET196641 UOP196633:UOP196641 UYL196633:UYL196641 VIH196633:VIH196641 VSD196633:VSD196641 WBZ196633:WBZ196641 WLV196633:WLV196641 WVR196633:WVR196641 I262168:I262176 JF262169:JF262177 TB262169:TB262177 ACX262169:ACX262177 AMT262169:AMT262177 AWP262169:AWP262177 BGL262169:BGL262177 BQH262169:BQH262177 CAD262169:CAD262177 CJZ262169:CJZ262177 CTV262169:CTV262177 DDR262169:DDR262177 DNN262169:DNN262177 DXJ262169:DXJ262177 EHF262169:EHF262177 ERB262169:ERB262177 FAX262169:FAX262177 FKT262169:FKT262177 FUP262169:FUP262177 GEL262169:GEL262177 GOH262169:GOH262177 GYD262169:GYD262177 HHZ262169:HHZ262177 HRV262169:HRV262177 IBR262169:IBR262177 ILN262169:ILN262177 IVJ262169:IVJ262177 JFF262169:JFF262177 JPB262169:JPB262177 JYX262169:JYX262177 KIT262169:KIT262177 KSP262169:KSP262177 LCL262169:LCL262177 LMH262169:LMH262177 LWD262169:LWD262177 MFZ262169:MFZ262177 MPV262169:MPV262177 MZR262169:MZR262177 NJN262169:NJN262177 NTJ262169:NTJ262177 ODF262169:ODF262177 ONB262169:ONB262177 OWX262169:OWX262177 PGT262169:PGT262177 PQP262169:PQP262177 QAL262169:QAL262177 QKH262169:QKH262177 QUD262169:QUD262177 RDZ262169:RDZ262177 RNV262169:RNV262177 RXR262169:RXR262177 SHN262169:SHN262177 SRJ262169:SRJ262177 TBF262169:TBF262177 TLB262169:TLB262177 TUX262169:TUX262177 UET262169:UET262177 UOP262169:UOP262177 UYL262169:UYL262177 VIH262169:VIH262177 VSD262169:VSD262177 WBZ262169:WBZ262177 WLV262169:WLV262177 WVR262169:WVR262177 I327704:I327712 JF327705:JF327713 TB327705:TB327713 ACX327705:ACX327713 AMT327705:AMT327713 AWP327705:AWP327713 BGL327705:BGL327713 BQH327705:BQH327713 CAD327705:CAD327713 CJZ327705:CJZ327713 CTV327705:CTV327713 DDR327705:DDR327713 DNN327705:DNN327713 DXJ327705:DXJ327713 EHF327705:EHF327713 ERB327705:ERB327713 FAX327705:FAX327713 FKT327705:FKT327713 FUP327705:FUP327713 GEL327705:GEL327713 GOH327705:GOH327713 GYD327705:GYD327713 HHZ327705:HHZ327713 HRV327705:HRV327713 IBR327705:IBR327713 ILN327705:ILN327713 IVJ327705:IVJ327713 JFF327705:JFF327713 JPB327705:JPB327713 JYX327705:JYX327713 KIT327705:KIT327713 KSP327705:KSP327713 LCL327705:LCL327713 LMH327705:LMH327713 LWD327705:LWD327713 MFZ327705:MFZ327713 MPV327705:MPV327713 MZR327705:MZR327713 NJN327705:NJN327713 NTJ327705:NTJ327713 ODF327705:ODF327713 ONB327705:ONB327713 OWX327705:OWX327713 PGT327705:PGT327713 PQP327705:PQP327713 QAL327705:QAL327713 QKH327705:QKH327713 QUD327705:QUD327713 RDZ327705:RDZ327713 RNV327705:RNV327713 RXR327705:RXR327713 SHN327705:SHN327713 SRJ327705:SRJ327713 TBF327705:TBF327713 TLB327705:TLB327713 TUX327705:TUX327713 UET327705:UET327713 UOP327705:UOP327713 UYL327705:UYL327713 VIH327705:VIH327713 VSD327705:VSD327713 WBZ327705:WBZ327713 WLV327705:WLV327713 WVR327705:WVR327713 I393240:I393248 JF393241:JF393249 TB393241:TB393249 ACX393241:ACX393249 AMT393241:AMT393249 AWP393241:AWP393249 BGL393241:BGL393249 BQH393241:BQH393249 CAD393241:CAD393249 CJZ393241:CJZ393249 CTV393241:CTV393249 DDR393241:DDR393249 DNN393241:DNN393249 DXJ393241:DXJ393249 EHF393241:EHF393249 ERB393241:ERB393249 FAX393241:FAX393249 FKT393241:FKT393249 FUP393241:FUP393249 GEL393241:GEL393249 GOH393241:GOH393249 GYD393241:GYD393249 HHZ393241:HHZ393249 HRV393241:HRV393249 IBR393241:IBR393249 ILN393241:ILN393249 IVJ393241:IVJ393249 JFF393241:JFF393249 JPB393241:JPB393249 JYX393241:JYX393249 KIT393241:KIT393249 KSP393241:KSP393249 LCL393241:LCL393249 LMH393241:LMH393249 LWD393241:LWD393249 MFZ393241:MFZ393249 MPV393241:MPV393249 MZR393241:MZR393249 NJN393241:NJN393249 NTJ393241:NTJ393249 ODF393241:ODF393249 ONB393241:ONB393249 OWX393241:OWX393249 PGT393241:PGT393249 PQP393241:PQP393249 QAL393241:QAL393249 QKH393241:QKH393249 QUD393241:QUD393249 RDZ393241:RDZ393249 RNV393241:RNV393249 RXR393241:RXR393249 SHN393241:SHN393249 SRJ393241:SRJ393249 TBF393241:TBF393249 TLB393241:TLB393249 TUX393241:TUX393249 UET393241:UET393249 UOP393241:UOP393249 UYL393241:UYL393249 VIH393241:VIH393249 VSD393241:VSD393249 WBZ393241:WBZ393249 WLV393241:WLV393249 WVR393241:WVR393249 I458776:I458784 JF458777:JF458785 TB458777:TB458785 ACX458777:ACX458785 AMT458777:AMT458785 AWP458777:AWP458785 BGL458777:BGL458785 BQH458777:BQH458785 CAD458777:CAD458785 CJZ458777:CJZ458785 CTV458777:CTV458785 DDR458777:DDR458785 DNN458777:DNN458785 DXJ458777:DXJ458785 EHF458777:EHF458785 ERB458777:ERB458785 FAX458777:FAX458785 FKT458777:FKT458785 FUP458777:FUP458785 GEL458777:GEL458785 GOH458777:GOH458785 GYD458777:GYD458785 HHZ458777:HHZ458785 HRV458777:HRV458785 IBR458777:IBR458785 ILN458777:ILN458785 IVJ458777:IVJ458785 JFF458777:JFF458785 JPB458777:JPB458785 JYX458777:JYX458785 KIT458777:KIT458785 KSP458777:KSP458785 LCL458777:LCL458785 LMH458777:LMH458785 LWD458777:LWD458785 MFZ458777:MFZ458785 MPV458777:MPV458785 MZR458777:MZR458785 NJN458777:NJN458785 NTJ458777:NTJ458785 ODF458777:ODF458785 ONB458777:ONB458785 OWX458777:OWX458785 PGT458777:PGT458785 PQP458777:PQP458785 QAL458777:QAL458785 QKH458777:QKH458785 QUD458777:QUD458785 RDZ458777:RDZ458785 RNV458777:RNV458785 RXR458777:RXR458785 SHN458777:SHN458785 SRJ458777:SRJ458785 TBF458777:TBF458785 TLB458777:TLB458785 TUX458777:TUX458785 UET458777:UET458785 UOP458777:UOP458785 UYL458777:UYL458785 VIH458777:VIH458785 VSD458777:VSD458785 WBZ458777:WBZ458785 WLV458777:WLV458785 WVR458777:WVR458785 I524312:I524320 JF524313:JF524321 TB524313:TB524321 ACX524313:ACX524321 AMT524313:AMT524321 AWP524313:AWP524321 BGL524313:BGL524321 BQH524313:BQH524321 CAD524313:CAD524321 CJZ524313:CJZ524321 CTV524313:CTV524321 DDR524313:DDR524321 DNN524313:DNN524321 DXJ524313:DXJ524321 EHF524313:EHF524321 ERB524313:ERB524321 FAX524313:FAX524321 FKT524313:FKT524321 FUP524313:FUP524321 GEL524313:GEL524321 GOH524313:GOH524321 GYD524313:GYD524321 HHZ524313:HHZ524321 HRV524313:HRV524321 IBR524313:IBR524321 ILN524313:ILN524321 IVJ524313:IVJ524321 JFF524313:JFF524321 JPB524313:JPB524321 JYX524313:JYX524321 KIT524313:KIT524321 KSP524313:KSP524321 LCL524313:LCL524321 LMH524313:LMH524321 LWD524313:LWD524321 MFZ524313:MFZ524321 MPV524313:MPV524321 MZR524313:MZR524321 NJN524313:NJN524321 NTJ524313:NTJ524321 ODF524313:ODF524321 ONB524313:ONB524321 OWX524313:OWX524321 PGT524313:PGT524321 PQP524313:PQP524321 QAL524313:QAL524321 QKH524313:QKH524321 QUD524313:QUD524321 RDZ524313:RDZ524321 RNV524313:RNV524321 RXR524313:RXR524321 SHN524313:SHN524321 SRJ524313:SRJ524321 TBF524313:TBF524321 TLB524313:TLB524321 TUX524313:TUX524321 UET524313:UET524321 UOP524313:UOP524321 UYL524313:UYL524321 VIH524313:VIH524321 VSD524313:VSD524321 WBZ524313:WBZ524321 WLV524313:WLV524321 WVR524313:WVR524321 I589848:I589856 JF589849:JF589857 TB589849:TB589857 ACX589849:ACX589857 AMT589849:AMT589857 AWP589849:AWP589857 BGL589849:BGL589857 BQH589849:BQH589857 CAD589849:CAD589857 CJZ589849:CJZ589857 CTV589849:CTV589857 DDR589849:DDR589857 DNN589849:DNN589857 DXJ589849:DXJ589857 EHF589849:EHF589857 ERB589849:ERB589857 FAX589849:FAX589857 FKT589849:FKT589857 FUP589849:FUP589857 GEL589849:GEL589857 GOH589849:GOH589857 GYD589849:GYD589857 HHZ589849:HHZ589857 HRV589849:HRV589857 IBR589849:IBR589857 ILN589849:ILN589857 IVJ589849:IVJ589857 JFF589849:JFF589857 JPB589849:JPB589857 JYX589849:JYX589857 KIT589849:KIT589857 KSP589849:KSP589857 LCL589849:LCL589857 LMH589849:LMH589857 LWD589849:LWD589857 MFZ589849:MFZ589857 MPV589849:MPV589857 MZR589849:MZR589857 NJN589849:NJN589857 NTJ589849:NTJ589857 ODF589849:ODF589857 ONB589849:ONB589857 OWX589849:OWX589857 PGT589849:PGT589857 PQP589849:PQP589857 QAL589849:QAL589857 QKH589849:QKH589857 QUD589849:QUD589857 RDZ589849:RDZ589857 RNV589849:RNV589857 RXR589849:RXR589857 SHN589849:SHN589857 SRJ589849:SRJ589857 TBF589849:TBF589857 TLB589849:TLB589857 TUX589849:TUX589857 UET589849:UET589857 UOP589849:UOP589857 UYL589849:UYL589857 VIH589849:VIH589857 VSD589849:VSD589857 WBZ589849:WBZ589857 WLV589849:WLV589857 WVR589849:WVR589857 I655384:I655392 JF655385:JF655393 TB655385:TB655393 ACX655385:ACX655393 AMT655385:AMT655393 AWP655385:AWP655393 BGL655385:BGL655393 BQH655385:BQH655393 CAD655385:CAD655393 CJZ655385:CJZ655393 CTV655385:CTV655393 DDR655385:DDR655393 DNN655385:DNN655393 DXJ655385:DXJ655393 EHF655385:EHF655393 ERB655385:ERB655393 FAX655385:FAX655393 FKT655385:FKT655393 FUP655385:FUP655393 GEL655385:GEL655393 GOH655385:GOH655393 GYD655385:GYD655393 HHZ655385:HHZ655393 HRV655385:HRV655393 IBR655385:IBR655393 ILN655385:ILN655393 IVJ655385:IVJ655393 JFF655385:JFF655393 JPB655385:JPB655393 JYX655385:JYX655393 KIT655385:KIT655393 KSP655385:KSP655393 LCL655385:LCL655393 LMH655385:LMH655393 LWD655385:LWD655393 MFZ655385:MFZ655393 MPV655385:MPV655393 MZR655385:MZR655393 NJN655385:NJN655393 NTJ655385:NTJ655393 ODF655385:ODF655393 ONB655385:ONB655393 OWX655385:OWX655393 PGT655385:PGT655393 PQP655385:PQP655393 QAL655385:QAL655393 QKH655385:QKH655393 QUD655385:QUD655393 RDZ655385:RDZ655393 RNV655385:RNV655393 RXR655385:RXR655393 SHN655385:SHN655393 SRJ655385:SRJ655393 TBF655385:TBF655393 TLB655385:TLB655393 TUX655385:TUX655393 UET655385:UET655393 UOP655385:UOP655393 UYL655385:UYL655393 VIH655385:VIH655393 VSD655385:VSD655393 WBZ655385:WBZ655393 WLV655385:WLV655393 WVR655385:WVR655393 I720920:I720928 JF720921:JF720929 TB720921:TB720929 ACX720921:ACX720929 AMT720921:AMT720929 AWP720921:AWP720929 BGL720921:BGL720929 BQH720921:BQH720929 CAD720921:CAD720929 CJZ720921:CJZ720929 CTV720921:CTV720929 DDR720921:DDR720929 DNN720921:DNN720929 DXJ720921:DXJ720929 EHF720921:EHF720929 ERB720921:ERB720929 FAX720921:FAX720929 FKT720921:FKT720929 FUP720921:FUP720929 GEL720921:GEL720929 GOH720921:GOH720929 GYD720921:GYD720929 HHZ720921:HHZ720929 HRV720921:HRV720929 IBR720921:IBR720929 ILN720921:ILN720929 IVJ720921:IVJ720929 JFF720921:JFF720929 JPB720921:JPB720929 JYX720921:JYX720929 KIT720921:KIT720929 KSP720921:KSP720929 LCL720921:LCL720929 LMH720921:LMH720929 LWD720921:LWD720929 MFZ720921:MFZ720929 MPV720921:MPV720929 MZR720921:MZR720929 NJN720921:NJN720929 NTJ720921:NTJ720929 ODF720921:ODF720929 ONB720921:ONB720929 OWX720921:OWX720929 PGT720921:PGT720929 PQP720921:PQP720929 QAL720921:QAL720929 QKH720921:QKH720929 QUD720921:QUD720929 RDZ720921:RDZ720929 RNV720921:RNV720929 RXR720921:RXR720929 SHN720921:SHN720929 SRJ720921:SRJ720929 TBF720921:TBF720929 TLB720921:TLB720929 TUX720921:TUX720929 UET720921:UET720929 UOP720921:UOP720929 UYL720921:UYL720929 VIH720921:VIH720929 VSD720921:VSD720929 WBZ720921:WBZ720929 WLV720921:WLV720929 WVR720921:WVR720929 I786456:I786464 JF786457:JF786465 TB786457:TB786465 ACX786457:ACX786465 AMT786457:AMT786465 AWP786457:AWP786465 BGL786457:BGL786465 BQH786457:BQH786465 CAD786457:CAD786465 CJZ786457:CJZ786465 CTV786457:CTV786465 DDR786457:DDR786465 DNN786457:DNN786465 DXJ786457:DXJ786465 EHF786457:EHF786465 ERB786457:ERB786465 FAX786457:FAX786465 FKT786457:FKT786465 FUP786457:FUP786465 GEL786457:GEL786465 GOH786457:GOH786465 GYD786457:GYD786465 HHZ786457:HHZ786465 HRV786457:HRV786465 IBR786457:IBR786465 ILN786457:ILN786465 IVJ786457:IVJ786465 JFF786457:JFF786465 JPB786457:JPB786465 JYX786457:JYX786465 KIT786457:KIT786465 KSP786457:KSP786465 LCL786457:LCL786465 LMH786457:LMH786465 LWD786457:LWD786465 MFZ786457:MFZ786465 MPV786457:MPV786465 MZR786457:MZR786465 NJN786457:NJN786465 NTJ786457:NTJ786465 ODF786457:ODF786465 ONB786457:ONB786465 OWX786457:OWX786465 PGT786457:PGT786465 PQP786457:PQP786465 QAL786457:QAL786465 QKH786457:QKH786465 QUD786457:QUD786465 RDZ786457:RDZ786465 RNV786457:RNV786465 RXR786457:RXR786465 SHN786457:SHN786465 SRJ786457:SRJ786465 TBF786457:TBF786465 TLB786457:TLB786465 TUX786457:TUX786465 UET786457:UET786465 UOP786457:UOP786465 UYL786457:UYL786465 VIH786457:VIH786465 VSD786457:VSD786465 WBZ786457:WBZ786465 WLV786457:WLV786465 WVR786457:WVR786465 I851992:I852000 JF851993:JF852001 TB851993:TB852001 ACX851993:ACX852001 AMT851993:AMT852001 AWP851993:AWP852001 BGL851993:BGL852001 BQH851993:BQH852001 CAD851993:CAD852001 CJZ851993:CJZ852001 CTV851993:CTV852001 DDR851993:DDR852001 DNN851993:DNN852001 DXJ851993:DXJ852001 EHF851993:EHF852001 ERB851993:ERB852001 FAX851993:FAX852001 FKT851993:FKT852001 FUP851993:FUP852001 GEL851993:GEL852001 GOH851993:GOH852001 GYD851993:GYD852001 HHZ851993:HHZ852001 HRV851993:HRV852001 IBR851993:IBR852001 ILN851993:ILN852001 IVJ851993:IVJ852001 JFF851993:JFF852001 JPB851993:JPB852001 JYX851993:JYX852001 KIT851993:KIT852001 KSP851993:KSP852001 LCL851993:LCL852001 LMH851993:LMH852001 LWD851993:LWD852001 MFZ851993:MFZ852001 MPV851993:MPV852001 MZR851993:MZR852001 NJN851993:NJN852001 NTJ851993:NTJ852001 ODF851993:ODF852001 ONB851993:ONB852001 OWX851993:OWX852001 PGT851993:PGT852001 PQP851993:PQP852001 QAL851993:QAL852001 QKH851993:QKH852001 QUD851993:QUD852001 RDZ851993:RDZ852001 RNV851993:RNV852001 RXR851993:RXR852001 SHN851993:SHN852001 SRJ851993:SRJ852001 TBF851993:TBF852001 TLB851993:TLB852001 TUX851993:TUX852001 UET851993:UET852001 UOP851993:UOP852001 UYL851993:UYL852001 VIH851993:VIH852001 VSD851993:VSD852001 WBZ851993:WBZ852001 WLV851993:WLV852001 WVR851993:WVR852001 I917528:I917536 JF917529:JF917537 TB917529:TB917537 ACX917529:ACX917537 AMT917529:AMT917537 AWP917529:AWP917537 BGL917529:BGL917537 BQH917529:BQH917537 CAD917529:CAD917537 CJZ917529:CJZ917537 CTV917529:CTV917537 DDR917529:DDR917537 DNN917529:DNN917537 DXJ917529:DXJ917537 EHF917529:EHF917537 ERB917529:ERB917537 FAX917529:FAX917537 FKT917529:FKT917537 FUP917529:FUP917537 GEL917529:GEL917537 GOH917529:GOH917537 GYD917529:GYD917537 HHZ917529:HHZ917537 HRV917529:HRV917537 IBR917529:IBR917537 ILN917529:ILN917537 IVJ917529:IVJ917537 JFF917529:JFF917537 JPB917529:JPB917537 JYX917529:JYX917537 KIT917529:KIT917537 KSP917529:KSP917537 LCL917529:LCL917537 LMH917529:LMH917537 LWD917529:LWD917537 MFZ917529:MFZ917537 MPV917529:MPV917537 MZR917529:MZR917537 NJN917529:NJN917537 NTJ917529:NTJ917537 ODF917529:ODF917537 ONB917529:ONB917537 OWX917529:OWX917537 PGT917529:PGT917537 PQP917529:PQP917537 QAL917529:QAL917537 QKH917529:QKH917537 QUD917529:QUD917537 RDZ917529:RDZ917537 RNV917529:RNV917537 RXR917529:RXR917537 SHN917529:SHN917537 SRJ917529:SRJ917537 TBF917529:TBF917537 TLB917529:TLB917537 TUX917529:TUX917537 UET917529:UET917537 UOP917529:UOP917537 UYL917529:UYL917537 VIH917529:VIH917537 VSD917529:VSD917537 WBZ917529:WBZ917537 WLV917529:WLV917537 WVR917529:WVR917537 I983064:I983072 JF983065:JF983073 TB983065:TB983073 ACX983065:ACX983073 AMT983065:AMT983073 AWP983065:AWP983073 BGL983065:BGL983073 BQH983065:BQH983073 CAD983065:CAD983073 CJZ983065:CJZ983073 CTV983065:CTV983073 DDR983065:DDR983073 DNN983065:DNN983073 DXJ983065:DXJ983073 EHF983065:EHF983073 ERB983065:ERB983073 FAX983065:FAX983073 FKT983065:FKT983073 FUP983065:FUP983073 GEL983065:GEL983073 GOH983065:GOH983073 GYD983065:GYD983073 HHZ983065:HHZ983073 HRV983065:HRV983073 IBR983065:IBR983073 ILN983065:ILN983073 IVJ983065:IVJ983073 JFF983065:JFF983073 JPB983065:JPB983073 JYX983065:JYX983073 KIT983065:KIT983073 KSP983065:KSP983073 LCL983065:LCL983073 LMH983065:LMH983073 LWD983065:LWD983073 MFZ983065:MFZ983073 MPV983065:MPV983073 MZR983065:MZR983073 NJN983065:NJN983073 NTJ983065:NTJ983073 ODF983065:ODF983073 ONB983065:ONB983073 OWX983065:OWX983073 PGT983065:PGT983073 PQP983065:PQP983073 QAL983065:QAL983073 QKH983065:QKH983073 QUD983065:QUD983073 RDZ983065:RDZ983073 RNV983065:RNV983073 RXR983065:RXR983073 SHN983065:SHN983073 SRJ983065:SRJ983073 TBF983065:TBF983073 TLB983065:TLB983073 TUX983065:TUX983073 UET983065:UET983073 UOP983065:UOP983073 UYL983065:UYL983073 VIH983065:VIH983073 VSD983065:VSD983073 WBZ983065:WBZ983073 WLV983065:WLV983073 WVR983065:WVR983073 JF10:JF12 TB10:TB12 ACX10:ACX12 AMT10:AMT12 AWP10:AWP12 BGL10:BGL12 BQH10:BQH12 CAD10:CAD12 CJZ10:CJZ12 CTV10:CTV12 DDR10:DDR12 DNN10:DNN12 DXJ10:DXJ12 EHF10:EHF12 ERB10:ERB12 FAX10:FAX12 FKT10:FKT12 FUP10:FUP12 GEL10:GEL12 GOH10:GOH12 GYD10:GYD12 HHZ10:HHZ12 HRV10:HRV12 IBR10:IBR12 ILN10:ILN12 IVJ10:IVJ12 JFF10:JFF12 JPB10:JPB12 JYX10:JYX12 KIT10:KIT12 KSP10:KSP12 LCL10:LCL12 LMH10:LMH12 LWD10:LWD12 MFZ10:MFZ12 MPV10:MPV12 MZR10:MZR12 NJN10:NJN12 NTJ10:NTJ12 ODF10:ODF12 ONB10:ONB12 OWX10:OWX12 PGT10:PGT12 PQP10:PQP12 QAL10:QAL12 QKH10:QKH12 QUD10:QUD12 RDZ10:RDZ12 RNV10:RNV12 RXR10:RXR12 SHN10:SHN12 SRJ10:SRJ12 TBF10:TBF12 TLB10:TLB12 TUX10:TUX12 UET10:UET12 UOP10:UOP12 UYL10:UYL12 VIH10:VIH12 VSD10:VSD12 WBZ10:WBZ12 WLV10:WLV12 WVR10:WVR12 I65548:I65550 JF65549:JF65551 TB65549:TB65551 ACX65549:ACX65551 AMT65549:AMT65551 AWP65549:AWP65551 BGL65549:BGL65551 BQH65549:BQH65551 CAD65549:CAD65551 CJZ65549:CJZ65551 CTV65549:CTV65551 DDR65549:DDR65551 DNN65549:DNN65551 DXJ65549:DXJ65551 EHF65549:EHF65551 ERB65549:ERB65551 FAX65549:FAX65551 FKT65549:FKT65551 FUP65549:FUP65551 GEL65549:GEL65551 GOH65549:GOH65551 GYD65549:GYD65551 HHZ65549:HHZ65551 HRV65549:HRV65551 IBR65549:IBR65551 ILN65549:ILN65551 IVJ65549:IVJ65551 JFF65549:JFF65551 JPB65549:JPB65551 JYX65549:JYX65551 KIT65549:KIT65551 KSP65549:KSP65551 LCL65549:LCL65551 LMH65549:LMH65551 LWD65549:LWD65551 MFZ65549:MFZ65551 MPV65549:MPV65551 MZR65549:MZR65551 NJN65549:NJN65551 NTJ65549:NTJ65551 ODF65549:ODF65551 ONB65549:ONB65551 OWX65549:OWX65551 PGT65549:PGT65551 PQP65549:PQP65551 QAL65549:QAL65551 QKH65549:QKH65551 QUD65549:QUD65551 RDZ65549:RDZ65551 RNV65549:RNV65551 RXR65549:RXR65551 SHN65549:SHN65551 SRJ65549:SRJ65551 TBF65549:TBF65551 TLB65549:TLB65551 TUX65549:TUX65551 UET65549:UET65551 UOP65549:UOP65551 UYL65549:UYL65551 VIH65549:VIH65551 VSD65549:VSD65551 WBZ65549:WBZ65551 WLV65549:WLV65551 WVR65549:WVR65551 I131084:I131086 JF131085:JF131087 TB131085:TB131087 ACX131085:ACX131087 AMT131085:AMT131087 AWP131085:AWP131087 BGL131085:BGL131087 BQH131085:BQH131087 CAD131085:CAD131087 CJZ131085:CJZ131087 CTV131085:CTV131087 DDR131085:DDR131087 DNN131085:DNN131087 DXJ131085:DXJ131087 EHF131085:EHF131087 ERB131085:ERB131087 FAX131085:FAX131087 FKT131085:FKT131087 FUP131085:FUP131087 GEL131085:GEL131087 GOH131085:GOH131087 GYD131085:GYD131087 HHZ131085:HHZ131087 HRV131085:HRV131087 IBR131085:IBR131087 ILN131085:ILN131087 IVJ131085:IVJ131087 JFF131085:JFF131087 JPB131085:JPB131087 JYX131085:JYX131087 KIT131085:KIT131087 KSP131085:KSP131087 LCL131085:LCL131087 LMH131085:LMH131087 LWD131085:LWD131087 MFZ131085:MFZ131087 MPV131085:MPV131087 MZR131085:MZR131087 NJN131085:NJN131087 NTJ131085:NTJ131087 ODF131085:ODF131087 ONB131085:ONB131087 OWX131085:OWX131087 PGT131085:PGT131087 PQP131085:PQP131087 QAL131085:QAL131087 QKH131085:QKH131087 QUD131085:QUD131087 RDZ131085:RDZ131087 RNV131085:RNV131087 RXR131085:RXR131087 SHN131085:SHN131087 SRJ131085:SRJ131087 TBF131085:TBF131087 TLB131085:TLB131087 TUX131085:TUX131087 UET131085:UET131087 UOP131085:UOP131087 UYL131085:UYL131087 VIH131085:VIH131087 VSD131085:VSD131087 WBZ131085:WBZ131087 WLV131085:WLV131087 WVR131085:WVR131087 I196620:I196622 JF196621:JF196623 TB196621:TB196623 ACX196621:ACX196623 AMT196621:AMT196623 AWP196621:AWP196623 BGL196621:BGL196623 BQH196621:BQH196623 CAD196621:CAD196623 CJZ196621:CJZ196623 CTV196621:CTV196623 DDR196621:DDR196623 DNN196621:DNN196623 DXJ196621:DXJ196623 EHF196621:EHF196623 ERB196621:ERB196623 FAX196621:FAX196623 FKT196621:FKT196623 FUP196621:FUP196623 GEL196621:GEL196623 GOH196621:GOH196623 GYD196621:GYD196623 HHZ196621:HHZ196623 HRV196621:HRV196623 IBR196621:IBR196623 ILN196621:ILN196623 IVJ196621:IVJ196623 JFF196621:JFF196623 JPB196621:JPB196623 JYX196621:JYX196623 KIT196621:KIT196623 KSP196621:KSP196623 LCL196621:LCL196623 LMH196621:LMH196623 LWD196621:LWD196623 MFZ196621:MFZ196623 MPV196621:MPV196623 MZR196621:MZR196623 NJN196621:NJN196623 NTJ196621:NTJ196623 ODF196621:ODF196623 ONB196621:ONB196623 OWX196621:OWX196623 PGT196621:PGT196623 PQP196621:PQP196623 QAL196621:QAL196623 QKH196621:QKH196623 QUD196621:QUD196623 RDZ196621:RDZ196623 RNV196621:RNV196623 RXR196621:RXR196623 SHN196621:SHN196623 SRJ196621:SRJ196623 TBF196621:TBF196623 TLB196621:TLB196623 TUX196621:TUX196623 UET196621:UET196623 UOP196621:UOP196623 UYL196621:UYL196623 VIH196621:VIH196623 VSD196621:VSD196623 WBZ196621:WBZ196623 WLV196621:WLV196623 WVR196621:WVR196623 I262156:I262158 JF262157:JF262159 TB262157:TB262159 ACX262157:ACX262159 AMT262157:AMT262159 AWP262157:AWP262159 BGL262157:BGL262159 BQH262157:BQH262159 CAD262157:CAD262159 CJZ262157:CJZ262159 CTV262157:CTV262159 DDR262157:DDR262159 DNN262157:DNN262159 DXJ262157:DXJ262159 EHF262157:EHF262159 ERB262157:ERB262159 FAX262157:FAX262159 FKT262157:FKT262159 FUP262157:FUP262159 GEL262157:GEL262159 GOH262157:GOH262159 GYD262157:GYD262159 HHZ262157:HHZ262159 HRV262157:HRV262159 IBR262157:IBR262159 ILN262157:ILN262159 IVJ262157:IVJ262159 JFF262157:JFF262159 JPB262157:JPB262159 JYX262157:JYX262159 KIT262157:KIT262159 KSP262157:KSP262159 LCL262157:LCL262159 LMH262157:LMH262159 LWD262157:LWD262159 MFZ262157:MFZ262159 MPV262157:MPV262159 MZR262157:MZR262159 NJN262157:NJN262159 NTJ262157:NTJ262159 ODF262157:ODF262159 ONB262157:ONB262159 OWX262157:OWX262159 PGT262157:PGT262159 PQP262157:PQP262159 QAL262157:QAL262159 QKH262157:QKH262159 QUD262157:QUD262159 RDZ262157:RDZ262159 RNV262157:RNV262159 RXR262157:RXR262159 SHN262157:SHN262159 SRJ262157:SRJ262159 TBF262157:TBF262159 TLB262157:TLB262159 TUX262157:TUX262159 UET262157:UET262159 UOP262157:UOP262159 UYL262157:UYL262159 VIH262157:VIH262159 VSD262157:VSD262159 WBZ262157:WBZ262159 WLV262157:WLV262159 WVR262157:WVR262159 I327692:I327694 JF327693:JF327695 TB327693:TB327695 ACX327693:ACX327695 AMT327693:AMT327695 AWP327693:AWP327695 BGL327693:BGL327695 BQH327693:BQH327695 CAD327693:CAD327695 CJZ327693:CJZ327695 CTV327693:CTV327695 DDR327693:DDR327695 DNN327693:DNN327695 DXJ327693:DXJ327695 EHF327693:EHF327695 ERB327693:ERB327695 FAX327693:FAX327695 FKT327693:FKT327695 FUP327693:FUP327695 GEL327693:GEL327695 GOH327693:GOH327695 GYD327693:GYD327695 HHZ327693:HHZ327695 HRV327693:HRV327695 IBR327693:IBR327695 ILN327693:ILN327695 IVJ327693:IVJ327695 JFF327693:JFF327695 JPB327693:JPB327695 JYX327693:JYX327695 KIT327693:KIT327695 KSP327693:KSP327695 LCL327693:LCL327695 LMH327693:LMH327695 LWD327693:LWD327695 MFZ327693:MFZ327695 MPV327693:MPV327695 MZR327693:MZR327695 NJN327693:NJN327695 NTJ327693:NTJ327695 ODF327693:ODF327695 ONB327693:ONB327695 OWX327693:OWX327695 PGT327693:PGT327695 PQP327693:PQP327695 QAL327693:QAL327695 QKH327693:QKH327695 QUD327693:QUD327695 RDZ327693:RDZ327695 RNV327693:RNV327695 RXR327693:RXR327695 SHN327693:SHN327695 SRJ327693:SRJ327695 TBF327693:TBF327695 TLB327693:TLB327695 TUX327693:TUX327695 UET327693:UET327695 UOP327693:UOP327695 UYL327693:UYL327695 VIH327693:VIH327695 VSD327693:VSD327695 WBZ327693:WBZ327695 WLV327693:WLV327695 WVR327693:WVR327695 I393228:I393230 JF393229:JF393231 TB393229:TB393231 ACX393229:ACX393231 AMT393229:AMT393231 AWP393229:AWP393231 BGL393229:BGL393231 BQH393229:BQH393231 CAD393229:CAD393231 CJZ393229:CJZ393231 CTV393229:CTV393231 DDR393229:DDR393231 DNN393229:DNN393231 DXJ393229:DXJ393231 EHF393229:EHF393231 ERB393229:ERB393231 FAX393229:FAX393231 FKT393229:FKT393231 FUP393229:FUP393231 GEL393229:GEL393231 GOH393229:GOH393231 GYD393229:GYD393231 HHZ393229:HHZ393231 HRV393229:HRV393231 IBR393229:IBR393231 ILN393229:ILN393231 IVJ393229:IVJ393231 JFF393229:JFF393231 JPB393229:JPB393231 JYX393229:JYX393231 KIT393229:KIT393231 KSP393229:KSP393231 LCL393229:LCL393231 LMH393229:LMH393231 LWD393229:LWD393231 MFZ393229:MFZ393231 MPV393229:MPV393231 MZR393229:MZR393231 NJN393229:NJN393231 NTJ393229:NTJ393231 ODF393229:ODF393231 ONB393229:ONB393231 OWX393229:OWX393231 PGT393229:PGT393231 PQP393229:PQP393231 QAL393229:QAL393231 QKH393229:QKH393231 QUD393229:QUD393231 RDZ393229:RDZ393231 RNV393229:RNV393231 RXR393229:RXR393231 SHN393229:SHN393231 SRJ393229:SRJ393231 TBF393229:TBF393231 TLB393229:TLB393231 TUX393229:TUX393231 UET393229:UET393231 UOP393229:UOP393231 UYL393229:UYL393231 VIH393229:VIH393231 VSD393229:VSD393231 WBZ393229:WBZ393231 WLV393229:WLV393231 WVR393229:WVR393231 I458764:I458766 JF458765:JF458767 TB458765:TB458767 ACX458765:ACX458767 AMT458765:AMT458767 AWP458765:AWP458767 BGL458765:BGL458767 BQH458765:BQH458767 CAD458765:CAD458767 CJZ458765:CJZ458767 CTV458765:CTV458767 DDR458765:DDR458767 DNN458765:DNN458767 DXJ458765:DXJ458767 EHF458765:EHF458767 ERB458765:ERB458767 FAX458765:FAX458767 FKT458765:FKT458767 FUP458765:FUP458767 GEL458765:GEL458767 GOH458765:GOH458767 GYD458765:GYD458767 HHZ458765:HHZ458767 HRV458765:HRV458767 IBR458765:IBR458767 ILN458765:ILN458767 IVJ458765:IVJ458767 JFF458765:JFF458767 JPB458765:JPB458767 JYX458765:JYX458767 KIT458765:KIT458767 KSP458765:KSP458767 LCL458765:LCL458767 LMH458765:LMH458767 LWD458765:LWD458767 MFZ458765:MFZ458767 MPV458765:MPV458767 MZR458765:MZR458767 NJN458765:NJN458767 NTJ458765:NTJ458767 ODF458765:ODF458767 ONB458765:ONB458767 OWX458765:OWX458767 PGT458765:PGT458767 PQP458765:PQP458767 QAL458765:QAL458767 QKH458765:QKH458767 QUD458765:QUD458767 RDZ458765:RDZ458767 RNV458765:RNV458767 RXR458765:RXR458767 SHN458765:SHN458767 SRJ458765:SRJ458767 TBF458765:TBF458767 TLB458765:TLB458767 TUX458765:TUX458767 UET458765:UET458767 UOP458765:UOP458767 UYL458765:UYL458767 VIH458765:VIH458767 VSD458765:VSD458767 WBZ458765:WBZ458767 WLV458765:WLV458767 WVR458765:WVR458767 I524300:I524302 JF524301:JF524303 TB524301:TB524303 ACX524301:ACX524303 AMT524301:AMT524303 AWP524301:AWP524303 BGL524301:BGL524303 BQH524301:BQH524303 CAD524301:CAD524303 CJZ524301:CJZ524303 CTV524301:CTV524303 DDR524301:DDR524303 DNN524301:DNN524303 DXJ524301:DXJ524303 EHF524301:EHF524303 ERB524301:ERB524303 FAX524301:FAX524303 FKT524301:FKT524303 FUP524301:FUP524303 GEL524301:GEL524303 GOH524301:GOH524303 GYD524301:GYD524303 HHZ524301:HHZ524303 HRV524301:HRV524303 IBR524301:IBR524303 ILN524301:ILN524303 IVJ524301:IVJ524303 JFF524301:JFF524303 JPB524301:JPB524303 JYX524301:JYX524303 KIT524301:KIT524303 KSP524301:KSP524303 LCL524301:LCL524303 LMH524301:LMH524303 LWD524301:LWD524303 MFZ524301:MFZ524303 MPV524301:MPV524303 MZR524301:MZR524303 NJN524301:NJN524303 NTJ524301:NTJ524303 ODF524301:ODF524303 ONB524301:ONB524303 OWX524301:OWX524303 PGT524301:PGT524303 PQP524301:PQP524303 QAL524301:QAL524303 QKH524301:QKH524303 QUD524301:QUD524303 RDZ524301:RDZ524303 RNV524301:RNV524303 RXR524301:RXR524303 SHN524301:SHN524303 SRJ524301:SRJ524303 TBF524301:TBF524303 TLB524301:TLB524303 TUX524301:TUX524303 UET524301:UET524303 UOP524301:UOP524303 UYL524301:UYL524303 VIH524301:VIH524303 VSD524301:VSD524303 WBZ524301:WBZ524303 WLV524301:WLV524303 WVR524301:WVR524303 I589836:I589838 JF589837:JF589839 TB589837:TB589839 ACX589837:ACX589839 AMT589837:AMT589839 AWP589837:AWP589839 BGL589837:BGL589839 BQH589837:BQH589839 CAD589837:CAD589839 CJZ589837:CJZ589839 CTV589837:CTV589839 DDR589837:DDR589839 DNN589837:DNN589839 DXJ589837:DXJ589839 EHF589837:EHF589839 ERB589837:ERB589839 FAX589837:FAX589839 FKT589837:FKT589839 FUP589837:FUP589839 GEL589837:GEL589839 GOH589837:GOH589839 GYD589837:GYD589839 HHZ589837:HHZ589839 HRV589837:HRV589839 IBR589837:IBR589839 ILN589837:ILN589839 IVJ589837:IVJ589839 JFF589837:JFF589839 JPB589837:JPB589839 JYX589837:JYX589839 KIT589837:KIT589839 KSP589837:KSP589839 LCL589837:LCL589839 LMH589837:LMH589839 LWD589837:LWD589839 MFZ589837:MFZ589839 MPV589837:MPV589839 MZR589837:MZR589839 NJN589837:NJN589839 NTJ589837:NTJ589839 ODF589837:ODF589839 ONB589837:ONB589839 OWX589837:OWX589839 PGT589837:PGT589839 PQP589837:PQP589839 QAL589837:QAL589839 QKH589837:QKH589839 QUD589837:QUD589839 RDZ589837:RDZ589839 RNV589837:RNV589839 RXR589837:RXR589839 SHN589837:SHN589839 SRJ589837:SRJ589839 TBF589837:TBF589839 TLB589837:TLB589839 TUX589837:TUX589839 UET589837:UET589839 UOP589837:UOP589839 UYL589837:UYL589839 VIH589837:VIH589839 VSD589837:VSD589839 WBZ589837:WBZ589839 WLV589837:WLV589839 WVR589837:WVR589839 I655372:I655374 JF655373:JF655375 TB655373:TB655375 ACX655373:ACX655375 AMT655373:AMT655375 AWP655373:AWP655375 BGL655373:BGL655375 BQH655373:BQH655375 CAD655373:CAD655375 CJZ655373:CJZ655375 CTV655373:CTV655375 DDR655373:DDR655375 DNN655373:DNN655375 DXJ655373:DXJ655375 EHF655373:EHF655375 ERB655373:ERB655375 FAX655373:FAX655375 FKT655373:FKT655375 FUP655373:FUP655375 GEL655373:GEL655375 GOH655373:GOH655375 GYD655373:GYD655375 HHZ655373:HHZ655375 HRV655373:HRV655375 IBR655373:IBR655375 ILN655373:ILN655375 IVJ655373:IVJ655375 JFF655373:JFF655375 JPB655373:JPB655375 JYX655373:JYX655375 KIT655373:KIT655375 KSP655373:KSP655375 LCL655373:LCL655375 LMH655373:LMH655375 LWD655373:LWD655375 MFZ655373:MFZ655375 MPV655373:MPV655375 MZR655373:MZR655375 NJN655373:NJN655375 NTJ655373:NTJ655375 ODF655373:ODF655375 ONB655373:ONB655375 OWX655373:OWX655375 PGT655373:PGT655375 PQP655373:PQP655375 QAL655373:QAL655375 QKH655373:QKH655375 QUD655373:QUD655375 RDZ655373:RDZ655375 RNV655373:RNV655375 RXR655373:RXR655375 SHN655373:SHN655375 SRJ655373:SRJ655375 TBF655373:TBF655375 TLB655373:TLB655375 TUX655373:TUX655375 UET655373:UET655375 UOP655373:UOP655375 UYL655373:UYL655375 VIH655373:VIH655375 VSD655373:VSD655375 WBZ655373:WBZ655375 WLV655373:WLV655375 WVR655373:WVR655375 I720908:I720910 JF720909:JF720911 TB720909:TB720911 ACX720909:ACX720911 AMT720909:AMT720911 AWP720909:AWP720911 BGL720909:BGL720911 BQH720909:BQH720911 CAD720909:CAD720911 CJZ720909:CJZ720911 CTV720909:CTV720911 DDR720909:DDR720911 DNN720909:DNN720911 DXJ720909:DXJ720911 EHF720909:EHF720911 ERB720909:ERB720911 FAX720909:FAX720911 FKT720909:FKT720911 FUP720909:FUP720911 GEL720909:GEL720911 GOH720909:GOH720911 GYD720909:GYD720911 HHZ720909:HHZ720911 HRV720909:HRV720911 IBR720909:IBR720911 ILN720909:ILN720911 IVJ720909:IVJ720911 JFF720909:JFF720911 JPB720909:JPB720911 JYX720909:JYX720911 KIT720909:KIT720911 KSP720909:KSP720911 LCL720909:LCL720911 LMH720909:LMH720911 LWD720909:LWD720911 MFZ720909:MFZ720911 MPV720909:MPV720911 MZR720909:MZR720911 NJN720909:NJN720911 NTJ720909:NTJ720911 ODF720909:ODF720911 ONB720909:ONB720911 OWX720909:OWX720911 PGT720909:PGT720911 PQP720909:PQP720911 QAL720909:QAL720911 QKH720909:QKH720911 QUD720909:QUD720911 RDZ720909:RDZ720911 RNV720909:RNV720911 RXR720909:RXR720911 SHN720909:SHN720911 SRJ720909:SRJ720911 TBF720909:TBF720911 TLB720909:TLB720911 TUX720909:TUX720911 UET720909:UET720911 UOP720909:UOP720911 UYL720909:UYL720911 VIH720909:VIH720911 VSD720909:VSD720911 WBZ720909:WBZ720911 WLV720909:WLV720911 WVR720909:WVR720911 I786444:I786446 JF786445:JF786447 TB786445:TB786447 ACX786445:ACX786447 AMT786445:AMT786447 AWP786445:AWP786447 BGL786445:BGL786447 BQH786445:BQH786447 CAD786445:CAD786447 CJZ786445:CJZ786447 CTV786445:CTV786447 DDR786445:DDR786447 DNN786445:DNN786447 DXJ786445:DXJ786447 EHF786445:EHF786447 ERB786445:ERB786447 FAX786445:FAX786447 FKT786445:FKT786447 FUP786445:FUP786447 GEL786445:GEL786447 GOH786445:GOH786447 GYD786445:GYD786447 HHZ786445:HHZ786447 HRV786445:HRV786447 IBR786445:IBR786447 ILN786445:ILN786447 IVJ786445:IVJ786447 JFF786445:JFF786447 JPB786445:JPB786447 JYX786445:JYX786447 KIT786445:KIT786447 KSP786445:KSP786447 LCL786445:LCL786447 LMH786445:LMH786447 LWD786445:LWD786447 MFZ786445:MFZ786447 MPV786445:MPV786447 MZR786445:MZR786447 NJN786445:NJN786447 NTJ786445:NTJ786447 ODF786445:ODF786447 ONB786445:ONB786447 OWX786445:OWX786447 PGT786445:PGT786447 PQP786445:PQP786447 QAL786445:QAL786447 QKH786445:QKH786447 QUD786445:QUD786447 RDZ786445:RDZ786447 RNV786445:RNV786447 RXR786445:RXR786447 SHN786445:SHN786447 SRJ786445:SRJ786447 TBF786445:TBF786447 TLB786445:TLB786447 TUX786445:TUX786447 UET786445:UET786447 UOP786445:UOP786447 UYL786445:UYL786447 VIH786445:VIH786447 VSD786445:VSD786447 WBZ786445:WBZ786447 WLV786445:WLV786447 WVR786445:WVR786447 I851980:I851982 JF851981:JF851983 TB851981:TB851983 ACX851981:ACX851983 AMT851981:AMT851983 AWP851981:AWP851983 BGL851981:BGL851983 BQH851981:BQH851983 CAD851981:CAD851983 CJZ851981:CJZ851983 CTV851981:CTV851983 DDR851981:DDR851983 DNN851981:DNN851983 DXJ851981:DXJ851983 EHF851981:EHF851983 ERB851981:ERB851983 FAX851981:FAX851983 FKT851981:FKT851983 FUP851981:FUP851983 GEL851981:GEL851983 GOH851981:GOH851983 GYD851981:GYD851983 HHZ851981:HHZ851983 HRV851981:HRV851983 IBR851981:IBR851983 ILN851981:ILN851983 IVJ851981:IVJ851983 JFF851981:JFF851983 JPB851981:JPB851983 JYX851981:JYX851983 KIT851981:KIT851983 KSP851981:KSP851983 LCL851981:LCL851983 LMH851981:LMH851983 LWD851981:LWD851983 MFZ851981:MFZ851983 MPV851981:MPV851983 MZR851981:MZR851983 NJN851981:NJN851983 NTJ851981:NTJ851983 ODF851981:ODF851983 ONB851981:ONB851983 OWX851981:OWX851983 PGT851981:PGT851983 PQP851981:PQP851983 QAL851981:QAL851983 QKH851981:QKH851983 QUD851981:QUD851983 RDZ851981:RDZ851983 RNV851981:RNV851983 RXR851981:RXR851983 SHN851981:SHN851983 SRJ851981:SRJ851983 TBF851981:TBF851983 TLB851981:TLB851983 TUX851981:TUX851983 UET851981:UET851983 UOP851981:UOP851983 UYL851981:UYL851983 VIH851981:VIH851983 VSD851981:VSD851983 WBZ851981:WBZ851983 WLV851981:WLV851983 WVR851981:WVR851983 I917516:I917518 JF917517:JF917519 TB917517:TB917519 ACX917517:ACX917519 AMT917517:AMT917519 AWP917517:AWP917519 BGL917517:BGL917519 BQH917517:BQH917519 CAD917517:CAD917519 CJZ917517:CJZ917519 CTV917517:CTV917519 DDR917517:DDR917519 DNN917517:DNN917519 DXJ917517:DXJ917519 EHF917517:EHF917519 ERB917517:ERB917519 FAX917517:FAX917519 FKT917517:FKT917519 FUP917517:FUP917519 GEL917517:GEL917519 GOH917517:GOH917519 GYD917517:GYD917519 HHZ917517:HHZ917519 HRV917517:HRV917519 IBR917517:IBR917519 ILN917517:ILN917519 IVJ917517:IVJ917519 JFF917517:JFF917519 JPB917517:JPB917519 JYX917517:JYX917519 KIT917517:KIT917519 KSP917517:KSP917519 LCL917517:LCL917519 LMH917517:LMH917519 LWD917517:LWD917519 MFZ917517:MFZ917519 MPV917517:MPV917519 MZR917517:MZR917519 NJN917517:NJN917519 NTJ917517:NTJ917519 ODF917517:ODF917519 ONB917517:ONB917519 OWX917517:OWX917519 PGT917517:PGT917519 PQP917517:PQP917519 QAL917517:QAL917519 QKH917517:QKH917519 QUD917517:QUD917519 RDZ917517:RDZ917519 RNV917517:RNV917519 RXR917517:RXR917519 SHN917517:SHN917519 SRJ917517:SRJ917519 TBF917517:TBF917519 TLB917517:TLB917519 TUX917517:TUX917519 UET917517:UET917519 UOP917517:UOP917519 UYL917517:UYL917519 VIH917517:VIH917519 VSD917517:VSD917519 WBZ917517:WBZ917519 WLV917517:WLV917519 WVR917517:WVR917519 I983052:I983054 JF983053:JF983055 TB983053:TB983055 ACX983053:ACX983055 AMT983053:AMT983055 AWP983053:AWP983055 BGL983053:BGL983055 BQH983053:BQH983055 CAD983053:CAD983055 CJZ983053:CJZ983055 CTV983053:CTV983055 DDR983053:DDR983055 DNN983053:DNN983055 DXJ983053:DXJ983055 EHF983053:EHF983055 ERB983053:ERB983055 FAX983053:FAX983055 FKT983053:FKT983055 FUP983053:FUP983055 GEL983053:GEL983055 GOH983053:GOH983055 GYD983053:GYD983055 HHZ983053:HHZ983055 HRV983053:HRV983055 IBR983053:IBR983055 ILN983053:ILN983055 IVJ983053:IVJ983055 JFF983053:JFF983055 JPB983053:JPB983055 JYX983053:JYX983055 KIT983053:KIT983055 KSP983053:KSP983055 LCL983053:LCL983055 LMH983053:LMH983055 LWD983053:LWD983055 MFZ983053:MFZ983055 MPV983053:MPV983055 MZR983053:MZR983055 NJN983053:NJN983055 NTJ983053:NTJ983055 ODF983053:ODF983055 ONB983053:ONB983055 OWX983053:OWX983055 PGT983053:PGT983055 PQP983053:PQP983055 QAL983053:QAL983055 QKH983053:QKH983055 QUD983053:QUD983055 RDZ983053:RDZ983055 RNV983053:RNV983055 RXR983053:RXR983055 SHN983053:SHN983055 SRJ983053:SRJ983055 TBF983053:TBF983055 TLB983053:TLB983055 TUX983053:TUX983055 UET983053:UET983055 UOP983053:UOP983055 UYL983053:UYL983055 VIH983053:VIH983055 VSD983053:VSD983055 WBZ983053:WBZ983055 WLV983053:WLV983055 WVR983053:WVR983055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G65584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G131120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G196656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G262192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G327728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G393264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G458800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G524336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G589872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G655408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G720944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G786480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G852016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G917552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G983088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JG46:JG48 TC46:TC48 ACY46:ACY48 AMU46:AMU48 AWQ46:AWQ48 BGM46:BGM48 BQI46:BQI48 CAE46:CAE48 CKA46:CKA48 CTW46:CTW48 DDS46:DDS48 DNO46:DNO48 DXK46:DXK48 EHG46:EHG48 ERC46:ERC48 FAY46:FAY48 FKU46:FKU48 FUQ46:FUQ48 GEM46:GEM48 GOI46:GOI48 GYE46:GYE48 HIA46:HIA48 HRW46:HRW48 IBS46:IBS48 ILO46:ILO48 IVK46:IVK48 JFG46:JFG48 JPC46:JPC48 JYY46:JYY48 KIU46:KIU48 KSQ46:KSQ48 LCM46:LCM48 LMI46:LMI48 LWE46:LWE48 MGA46:MGA48 MPW46:MPW48 MZS46:MZS48 NJO46:NJO48 NTK46:NTK48 ODG46:ODG48 ONC46:ONC48 OWY46:OWY48 PGU46:PGU48 PQQ46:PQQ48 QAM46:QAM48 QKI46:QKI48 QUE46:QUE48 REA46:REA48 RNW46:RNW48 RXS46:RXS48 SHO46:SHO48 SRK46:SRK48 TBG46:TBG48 TLC46:TLC48 TUY46:TUY48 UEU46:UEU48 UOQ46:UOQ48 UYM46:UYM48 VII46:VII48 VSE46:VSE48 WCA46:WCA48 WLW46:WLW48 WVS46:WVS48 J65581:J65583 JG65582:JG65584 TC65582:TC65584 ACY65582:ACY65584 AMU65582:AMU65584 AWQ65582:AWQ65584 BGM65582:BGM65584 BQI65582:BQI65584 CAE65582:CAE65584 CKA65582:CKA65584 CTW65582:CTW65584 DDS65582:DDS65584 DNO65582:DNO65584 DXK65582:DXK65584 EHG65582:EHG65584 ERC65582:ERC65584 FAY65582:FAY65584 FKU65582:FKU65584 FUQ65582:FUQ65584 GEM65582:GEM65584 GOI65582:GOI65584 GYE65582:GYE65584 HIA65582:HIA65584 HRW65582:HRW65584 IBS65582:IBS65584 ILO65582:ILO65584 IVK65582:IVK65584 JFG65582:JFG65584 JPC65582:JPC65584 JYY65582:JYY65584 KIU65582:KIU65584 KSQ65582:KSQ65584 LCM65582:LCM65584 LMI65582:LMI65584 LWE65582:LWE65584 MGA65582:MGA65584 MPW65582:MPW65584 MZS65582:MZS65584 NJO65582:NJO65584 NTK65582:NTK65584 ODG65582:ODG65584 ONC65582:ONC65584 OWY65582:OWY65584 PGU65582:PGU65584 PQQ65582:PQQ65584 QAM65582:QAM65584 QKI65582:QKI65584 QUE65582:QUE65584 REA65582:REA65584 RNW65582:RNW65584 RXS65582:RXS65584 SHO65582:SHO65584 SRK65582:SRK65584 TBG65582:TBG65584 TLC65582:TLC65584 TUY65582:TUY65584 UEU65582:UEU65584 UOQ65582:UOQ65584 UYM65582:UYM65584 VII65582:VII65584 VSE65582:VSE65584 WCA65582:WCA65584 WLW65582:WLW65584 WVS65582:WVS65584 J131117:J131119 JG131118:JG131120 TC131118:TC131120 ACY131118:ACY131120 AMU131118:AMU131120 AWQ131118:AWQ131120 BGM131118:BGM131120 BQI131118:BQI131120 CAE131118:CAE131120 CKA131118:CKA131120 CTW131118:CTW131120 DDS131118:DDS131120 DNO131118:DNO131120 DXK131118:DXK131120 EHG131118:EHG131120 ERC131118:ERC131120 FAY131118:FAY131120 FKU131118:FKU131120 FUQ131118:FUQ131120 GEM131118:GEM131120 GOI131118:GOI131120 GYE131118:GYE131120 HIA131118:HIA131120 HRW131118:HRW131120 IBS131118:IBS131120 ILO131118:ILO131120 IVK131118:IVK131120 JFG131118:JFG131120 JPC131118:JPC131120 JYY131118:JYY131120 KIU131118:KIU131120 KSQ131118:KSQ131120 LCM131118:LCM131120 LMI131118:LMI131120 LWE131118:LWE131120 MGA131118:MGA131120 MPW131118:MPW131120 MZS131118:MZS131120 NJO131118:NJO131120 NTK131118:NTK131120 ODG131118:ODG131120 ONC131118:ONC131120 OWY131118:OWY131120 PGU131118:PGU131120 PQQ131118:PQQ131120 QAM131118:QAM131120 QKI131118:QKI131120 QUE131118:QUE131120 REA131118:REA131120 RNW131118:RNW131120 RXS131118:RXS131120 SHO131118:SHO131120 SRK131118:SRK131120 TBG131118:TBG131120 TLC131118:TLC131120 TUY131118:TUY131120 UEU131118:UEU131120 UOQ131118:UOQ131120 UYM131118:UYM131120 VII131118:VII131120 VSE131118:VSE131120 WCA131118:WCA131120 WLW131118:WLW131120 WVS131118:WVS131120 J196653:J196655 JG196654:JG196656 TC196654:TC196656 ACY196654:ACY196656 AMU196654:AMU196656 AWQ196654:AWQ196656 BGM196654:BGM196656 BQI196654:BQI196656 CAE196654:CAE196656 CKA196654:CKA196656 CTW196654:CTW196656 DDS196654:DDS196656 DNO196654:DNO196656 DXK196654:DXK196656 EHG196654:EHG196656 ERC196654:ERC196656 FAY196654:FAY196656 FKU196654:FKU196656 FUQ196654:FUQ196656 GEM196654:GEM196656 GOI196654:GOI196656 GYE196654:GYE196656 HIA196654:HIA196656 HRW196654:HRW196656 IBS196654:IBS196656 ILO196654:ILO196656 IVK196654:IVK196656 JFG196654:JFG196656 JPC196654:JPC196656 JYY196654:JYY196656 KIU196654:KIU196656 KSQ196654:KSQ196656 LCM196654:LCM196656 LMI196654:LMI196656 LWE196654:LWE196656 MGA196654:MGA196656 MPW196654:MPW196656 MZS196654:MZS196656 NJO196654:NJO196656 NTK196654:NTK196656 ODG196654:ODG196656 ONC196654:ONC196656 OWY196654:OWY196656 PGU196654:PGU196656 PQQ196654:PQQ196656 QAM196654:QAM196656 QKI196654:QKI196656 QUE196654:QUE196656 REA196654:REA196656 RNW196654:RNW196656 RXS196654:RXS196656 SHO196654:SHO196656 SRK196654:SRK196656 TBG196654:TBG196656 TLC196654:TLC196656 TUY196654:TUY196656 UEU196654:UEU196656 UOQ196654:UOQ196656 UYM196654:UYM196656 VII196654:VII196656 VSE196654:VSE196656 WCA196654:WCA196656 WLW196654:WLW196656 WVS196654:WVS196656 J262189:J262191 JG262190:JG262192 TC262190:TC262192 ACY262190:ACY262192 AMU262190:AMU262192 AWQ262190:AWQ262192 BGM262190:BGM262192 BQI262190:BQI262192 CAE262190:CAE262192 CKA262190:CKA262192 CTW262190:CTW262192 DDS262190:DDS262192 DNO262190:DNO262192 DXK262190:DXK262192 EHG262190:EHG262192 ERC262190:ERC262192 FAY262190:FAY262192 FKU262190:FKU262192 FUQ262190:FUQ262192 GEM262190:GEM262192 GOI262190:GOI262192 GYE262190:GYE262192 HIA262190:HIA262192 HRW262190:HRW262192 IBS262190:IBS262192 ILO262190:ILO262192 IVK262190:IVK262192 JFG262190:JFG262192 JPC262190:JPC262192 JYY262190:JYY262192 KIU262190:KIU262192 KSQ262190:KSQ262192 LCM262190:LCM262192 LMI262190:LMI262192 LWE262190:LWE262192 MGA262190:MGA262192 MPW262190:MPW262192 MZS262190:MZS262192 NJO262190:NJO262192 NTK262190:NTK262192 ODG262190:ODG262192 ONC262190:ONC262192 OWY262190:OWY262192 PGU262190:PGU262192 PQQ262190:PQQ262192 QAM262190:QAM262192 QKI262190:QKI262192 QUE262190:QUE262192 REA262190:REA262192 RNW262190:RNW262192 RXS262190:RXS262192 SHO262190:SHO262192 SRK262190:SRK262192 TBG262190:TBG262192 TLC262190:TLC262192 TUY262190:TUY262192 UEU262190:UEU262192 UOQ262190:UOQ262192 UYM262190:UYM262192 VII262190:VII262192 VSE262190:VSE262192 WCA262190:WCA262192 WLW262190:WLW262192 WVS262190:WVS262192 J327725:J327727 JG327726:JG327728 TC327726:TC327728 ACY327726:ACY327728 AMU327726:AMU327728 AWQ327726:AWQ327728 BGM327726:BGM327728 BQI327726:BQI327728 CAE327726:CAE327728 CKA327726:CKA327728 CTW327726:CTW327728 DDS327726:DDS327728 DNO327726:DNO327728 DXK327726:DXK327728 EHG327726:EHG327728 ERC327726:ERC327728 FAY327726:FAY327728 FKU327726:FKU327728 FUQ327726:FUQ327728 GEM327726:GEM327728 GOI327726:GOI327728 GYE327726:GYE327728 HIA327726:HIA327728 HRW327726:HRW327728 IBS327726:IBS327728 ILO327726:ILO327728 IVK327726:IVK327728 JFG327726:JFG327728 JPC327726:JPC327728 JYY327726:JYY327728 KIU327726:KIU327728 KSQ327726:KSQ327728 LCM327726:LCM327728 LMI327726:LMI327728 LWE327726:LWE327728 MGA327726:MGA327728 MPW327726:MPW327728 MZS327726:MZS327728 NJO327726:NJO327728 NTK327726:NTK327728 ODG327726:ODG327728 ONC327726:ONC327728 OWY327726:OWY327728 PGU327726:PGU327728 PQQ327726:PQQ327728 QAM327726:QAM327728 QKI327726:QKI327728 QUE327726:QUE327728 REA327726:REA327728 RNW327726:RNW327728 RXS327726:RXS327728 SHO327726:SHO327728 SRK327726:SRK327728 TBG327726:TBG327728 TLC327726:TLC327728 TUY327726:TUY327728 UEU327726:UEU327728 UOQ327726:UOQ327728 UYM327726:UYM327728 VII327726:VII327728 VSE327726:VSE327728 WCA327726:WCA327728 WLW327726:WLW327728 WVS327726:WVS327728 J393261:J393263 JG393262:JG393264 TC393262:TC393264 ACY393262:ACY393264 AMU393262:AMU393264 AWQ393262:AWQ393264 BGM393262:BGM393264 BQI393262:BQI393264 CAE393262:CAE393264 CKA393262:CKA393264 CTW393262:CTW393264 DDS393262:DDS393264 DNO393262:DNO393264 DXK393262:DXK393264 EHG393262:EHG393264 ERC393262:ERC393264 FAY393262:FAY393264 FKU393262:FKU393264 FUQ393262:FUQ393264 GEM393262:GEM393264 GOI393262:GOI393264 GYE393262:GYE393264 HIA393262:HIA393264 HRW393262:HRW393264 IBS393262:IBS393264 ILO393262:ILO393264 IVK393262:IVK393264 JFG393262:JFG393264 JPC393262:JPC393264 JYY393262:JYY393264 KIU393262:KIU393264 KSQ393262:KSQ393264 LCM393262:LCM393264 LMI393262:LMI393264 LWE393262:LWE393264 MGA393262:MGA393264 MPW393262:MPW393264 MZS393262:MZS393264 NJO393262:NJO393264 NTK393262:NTK393264 ODG393262:ODG393264 ONC393262:ONC393264 OWY393262:OWY393264 PGU393262:PGU393264 PQQ393262:PQQ393264 QAM393262:QAM393264 QKI393262:QKI393264 QUE393262:QUE393264 REA393262:REA393264 RNW393262:RNW393264 RXS393262:RXS393264 SHO393262:SHO393264 SRK393262:SRK393264 TBG393262:TBG393264 TLC393262:TLC393264 TUY393262:TUY393264 UEU393262:UEU393264 UOQ393262:UOQ393264 UYM393262:UYM393264 VII393262:VII393264 VSE393262:VSE393264 WCA393262:WCA393264 WLW393262:WLW393264 WVS393262:WVS393264 J458797:J458799 JG458798:JG458800 TC458798:TC458800 ACY458798:ACY458800 AMU458798:AMU458800 AWQ458798:AWQ458800 BGM458798:BGM458800 BQI458798:BQI458800 CAE458798:CAE458800 CKA458798:CKA458800 CTW458798:CTW458800 DDS458798:DDS458800 DNO458798:DNO458800 DXK458798:DXK458800 EHG458798:EHG458800 ERC458798:ERC458800 FAY458798:FAY458800 FKU458798:FKU458800 FUQ458798:FUQ458800 GEM458798:GEM458800 GOI458798:GOI458800 GYE458798:GYE458800 HIA458798:HIA458800 HRW458798:HRW458800 IBS458798:IBS458800 ILO458798:ILO458800 IVK458798:IVK458800 JFG458798:JFG458800 JPC458798:JPC458800 JYY458798:JYY458800 KIU458798:KIU458800 KSQ458798:KSQ458800 LCM458798:LCM458800 LMI458798:LMI458800 LWE458798:LWE458800 MGA458798:MGA458800 MPW458798:MPW458800 MZS458798:MZS458800 NJO458798:NJO458800 NTK458798:NTK458800 ODG458798:ODG458800 ONC458798:ONC458800 OWY458798:OWY458800 PGU458798:PGU458800 PQQ458798:PQQ458800 QAM458798:QAM458800 QKI458798:QKI458800 QUE458798:QUE458800 REA458798:REA458800 RNW458798:RNW458800 RXS458798:RXS458800 SHO458798:SHO458800 SRK458798:SRK458800 TBG458798:TBG458800 TLC458798:TLC458800 TUY458798:TUY458800 UEU458798:UEU458800 UOQ458798:UOQ458800 UYM458798:UYM458800 VII458798:VII458800 VSE458798:VSE458800 WCA458798:WCA458800 WLW458798:WLW458800 WVS458798:WVS458800 J524333:J524335 JG524334:JG524336 TC524334:TC524336 ACY524334:ACY524336 AMU524334:AMU524336 AWQ524334:AWQ524336 BGM524334:BGM524336 BQI524334:BQI524336 CAE524334:CAE524336 CKA524334:CKA524336 CTW524334:CTW524336 DDS524334:DDS524336 DNO524334:DNO524336 DXK524334:DXK524336 EHG524334:EHG524336 ERC524334:ERC524336 FAY524334:FAY524336 FKU524334:FKU524336 FUQ524334:FUQ524336 GEM524334:GEM524336 GOI524334:GOI524336 GYE524334:GYE524336 HIA524334:HIA524336 HRW524334:HRW524336 IBS524334:IBS524336 ILO524334:ILO524336 IVK524334:IVK524336 JFG524334:JFG524336 JPC524334:JPC524336 JYY524334:JYY524336 KIU524334:KIU524336 KSQ524334:KSQ524336 LCM524334:LCM524336 LMI524334:LMI524336 LWE524334:LWE524336 MGA524334:MGA524336 MPW524334:MPW524336 MZS524334:MZS524336 NJO524334:NJO524336 NTK524334:NTK524336 ODG524334:ODG524336 ONC524334:ONC524336 OWY524334:OWY524336 PGU524334:PGU524336 PQQ524334:PQQ524336 QAM524334:QAM524336 QKI524334:QKI524336 QUE524334:QUE524336 REA524334:REA524336 RNW524334:RNW524336 RXS524334:RXS524336 SHO524334:SHO524336 SRK524334:SRK524336 TBG524334:TBG524336 TLC524334:TLC524336 TUY524334:TUY524336 UEU524334:UEU524336 UOQ524334:UOQ524336 UYM524334:UYM524336 VII524334:VII524336 VSE524334:VSE524336 WCA524334:WCA524336 WLW524334:WLW524336 WVS524334:WVS524336 J589869:J589871 JG589870:JG589872 TC589870:TC589872 ACY589870:ACY589872 AMU589870:AMU589872 AWQ589870:AWQ589872 BGM589870:BGM589872 BQI589870:BQI589872 CAE589870:CAE589872 CKA589870:CKA589872 CTW589870:CTW589872 DDS589870:DDS589872 DNO589870:DNO589872 DXK589870:DXK589872 EHG589870:EHG589872 ERC589870:ERC589872 FAY589870:FAY589872 FKU589870:FKU589872 FUQ589870:FUQ589872 GEM589870:GEM589872 GOI589870:GOI589872 GYE589870:GYE589872 HIA589870:HIA589872 HRW589870:HRW589872 IBS589870:IBS589872 ILO589870:ILO589872 IVK589870:IVK589872 JFG589870:JFG589872 JPC589870:JPC589872 JYY589870:JYY589872 KIU589870:KIU589872 KSQ589870:KSQ589872 LCM589870:LCM589872 LMI589870:LMI589872 LWE589870:LWE589872 MGA589870:MGA589872 MPW589870:MPW589872 MZS589870:MZS589872 NJO589870:NJO589872 NTK589870:NTK589872 ODG589870:ODG589872 ONC589870:ONC589872 OWY589870:OWY589872 PGU589870:PGU589872 PQQ589870:PQQ589872 QAM589870:QAM589872 QKI589870:QKI589872 QUE589870:QUE589872 REA589870:REA589872 RNW589870:RNW589872 RXS589870:RXS589872 SHO589870:SHO589872 SRK589870:SRK589872 TBG589870:TBG589872 TLC589870:TLC589872 TUY589870:TUY589872 UEU589870:UEU589872 UOQ589870:UOQ589872 UYM589870:UYM589872 VII589870:VII589872 VSE589870:VSE589872 WCA589870:WCA589872 WLW589870:WLW589872 WVS589870:WVS589872 J655405:J655407 JG655406:JG655408 TC655406:TC655408 ACY655406:ACY655408 AMU655406:AMU655408 AWQ655406:AWQ655408 BGM655406:BGM655408 BQI655406:BQI655408 CAE655406:CAE655408 CKA655406:CKA655408 CTW655406:CTW655408 DDS655406:DDS655408 DNO655406:DNO655408 DXK655406:DXK655408 EHG655406:EHG655408 ERC655406:ERC655408 FAY655406:FAY655408 FKU655406:FKU655408 FUQ655406:FUQ655408 GEM655406:GEM655408 GOI655406:GOI655408 GYE655406:GYE655408 HIA655406:HIA655408 HRW655406:HRW655408 IBS655406:IBS655408 ILO655406:ILO655408 IVK655406:IVK655408 JFG655406:JFG655408 JPC655406:JPC655408 JYY655406:JYY655408 KIU655406:KIU655408 KSQ655406:KSQ655408 LCM655406:LCM655408 LMI655406:LMI655408 LWE655406:LWE655408 MGA655406:MGA655408 MPW655406:MPW655408 MZS655406:MZS655408 NJO655406:NJO655408 NTK655406:NTK655408 ODG655406:ODG655408 ONC655406:ONC655408 OWY655406:OWY655408 PGU655406:PGU655408 PQQ655406:PQQ655408 QAM655406:QAM655408 QKI655406:QKI655408 QUE655406:QUE655408 REA655406:REA655408 RNW655406:RNW655408 RXS655406:RXS655408 SHO655406:SHO655408 SRK655406:SRK655408 TBG655406:TBG655408 TLC655406:TLC655408 TUY655406:TUY655408 UEU655406:UEU655408 UOQ655406:UOQ655408 UYM655406:UYM655408 VII655406:VII655408 VSE655406:VSE655408 WCA655406:WCA655408 WLW655406:WLW655408 WVS655406:WVS655408 J720941:J720943 JG720942:JG720944 TC720942:TC720944 ACY720942:ACY720944 AMU720942:AMU720944 AWQ720942:AWQ720944 BGM720942:BGM720944 BQI720942:BQI720944 CAE720942:CAE720944 CKA720942:CKA720944 CTW720942:CTW720944 DDS720942:DDS720944 DNO720942:DNO720944 DXK720942:DXK720944 EHG720942:EHG720944 ERC720942:ERC720944 FAY720942:FAY720944 FKU720942:FKU720944 FUQ720942:FUQ720944 GEM720942:GEM720944 GOI720942:GOI720944 GYE720942:GYE720944 HIA720942:HIA720944 HRW720942:HRW720944 IBS720942:IBS720944 ILO720942:ILO720944 IVK720942:IVK720944 JFG720942:JFG720944 JPC720942:JPC720944 JYY720942:JYY720944 KIU720942:KIU720944 KSQ720942:KSQ720944 LCM720942:LCM720944 LMI720942:LMI720944 LWE720942:LWE720944 MGA720942:MGA720944 MPW720942:MPW720944 MZS720942:MZS720944 NJO720942:NJO720944 NTK720942:NTK720944 ODG720942:ODG720944 ONC720942:ONC720944 OWY720942:OWY720944 PGU720942:PGU720944 PQQ720942:PQQ720944 QAM720942:QAM720944 QKI720942:QKI720944 QUE720942:QUE720944 REA720942:REA720944 RNW720942:RNW720944 RXS720942:RXS720944 SHO720942:SHO720944 SRK720942:SRK720944 TBG720942:TBG720944 TLC720942:TLC720944 TUY720942:TUY720944 UEU720942:UEU720944 UOQ720942:UOQ720944 UYM720942:UYM720944 VII720942:VII720944 VSE720942:VSE720944 WCA720942:WCA720944 WLW720942:WLW720944 WVS720942:WVS720944 J786477:J786479 JG786478:JG786480 TC786478:TC786480 ACY786478:ACY786480 AMU786478:AMU786480 AWQ786478:AWQ786480 BGM786478:BGM786480 BQI786478:BQI786480 CAE786478:CAE786480 CKA786478:CKA786480 CTW786478:CTW786480 DDS786478:DDS786480 DNO786478:DNO786480 DXK786478:DXK786480 EHG786478:EHG786480 ERC786478:ERC786480 FAY786478:FAY786480 FKU786478:FKU786480 FUQ786478:FUQ786480 GEM786478:GEM786480 GOI786478:GOI786480 GYE786478:GYE786480 HIA786478:HIA786480 HRW786478:HRW786480 IBS786478:IBS786480 ILO786478:ILO786480 IVK786478:IVK786480 JFG786478:JFG786480 JPC786478:JPC786480 JYY786478:JYY786480 KIU786478:KIU786480 KSQ786478:KSQ786480 LCM786478:LCM786480 LMI786478:LMI786480 LWE786478:LWE786480 MGA786478:MGA786480 MPW786478:MPW786480 MZS786478:MZS786480 NJO786478:NJO786480 NTK786478:NTK786480 ODG786478:ODG786480 ONC786478:ONC786480 OWY786478:OWY786480 PGU786478:PGU786480 PQQ786478:PQQ786480 QAM786478:QAM786480 QKI786478:QKI786480 QUE786478:QUE786480 REA786478:REA786480 RNW786478:RNW786480 RXS786478:RXS786480 SHO786478:SHO786480 SRK786478:SRK786480 TBG786478:TBG786480 TLC786478:TLC786480 TUY786478:TUY786480 UEU786478:UEU786480 UOQ786478:UOQ786480 UYM786478:UYM786480 VII786478:VII786480 VSE786478:VSE786480 WCA786478:WCA786480 WLW786478:WLW786480 WVS786478:WVS786480 J852013:J852015 JG852014:JG852016 TC852014:TC852016 ACY852014:ACY852016 AMU852014:AMU852016 AWQ852014:AWQ852016 BGM852014:BGM852016 BQI852014:BQI852016 CAE852014:CAE852016 CKA852014:CKA852016 CTW852014:CTW852016 DDS852014:DDS852016 DNO852014:DNO852016 DXK852014:DXK852016 EHG852014:EHG852016 ERC852014:ERC852016 FAY852014:FAY852016 FKU852014:FKU852016 FUQ852014:FUQ852016 GEM852014:GEM852016 GOI852014:GOI852016 GYE852014:GYE852016 HIA852014:HIA852016 HRW852014:HRW852016 IBS852014:IBS852016 ILO852014:ILO852016 IVK852014:IVK852016 JFG852014:JFG852016 JPC852014:JPC852016 JYY852014:JYY852016 KIU852014:KIU852016 KSQ852014:KSQ852016 LCM852014:LCM852016 LMI852014:LMI852016 LWE852014:LWE852016 MGA852014:MGA852016 MPW852014:MPW852016 MZS852014:MZS852016 NJO852014:NJO852016 NTK852014:NTK852016 ODG852014:ODG852016 ONC852014:ONC852016 OWY852014:OWY852016 PGU852014:PGU852016 PQQ852014:PQQ852016 QAM852014:QAM852016 QKI852014:QKI852016 QUE852014:QUE852016 REA852014:REA852016 RNW852014:RNW852016 RXS852014:RXS852016 SHO852014:SHO852016 SRK852014:SRK852016 TBG852014:TBG852016 TLC852014:TLC852016 TUY852014:TUY852016 UEU852014:UEU852016 UOQ852014:UOQ852016 UYM852014:UYM852016 VII852014:VII852016 VSE852014:VSE852016 WCA852014:WCA852016 WLW852014:WLW852016 WVS852014:WVS852016 J917549:J917551 JG917550:JG917552 TC917550:TC917552 ACY917550:ACY917552 AMU917550:AMU917552 AWQ917550:AWQ917552 BGM917550:BGM917552 BQI917550:BQI917552 CAE917550:CAE917552 CKA917550:CKA917552 CTW917550:CTW917552 DDS917550:DDS917552 DNO917550:DNO917552 DXK917550:DXK917552 EHG917550:EHG917552 ERC917550:ERC917552 FAY917550:FAY917552 FKU917550:FKU917552 FUQ917550:FUQ917552 GEM917550:GEM917552 GOI917550:GOI917552 GYE917550:GYE917552 HIA917550:HIA917552 HRW917550:HRW917552 IBS917550:IBS917552 ILO917550:ILO917552 IVK917550:IVK917552 JFG917550:JFG917552 JPC917550:JPC917552 JYY917550:JYY917552 KIU917550:KIU917552 KSQ917550:KSQ917552 LCM917550:LCM917552 LMI917550:LMI917552 LWE917550:LWE917552 MGA917550:MGA917552 MPW917550:MPW917552 MZS917550:MZS917552 NJO917550:NJO917552 NTK917550:NTK917552 ODG917550:ODG917552 ONC917550:ONC917552 OWY917550:OWY917552 PGU917550:PGU917552 PQQ917550:PQQ917552 QAM917550:QAM917552 QKI917550:QKI917552 QUE917550:QUE917552 REA917550:REA917552 RNW917550:RNW917552 RXS917550:RXS917552 SHO917550:SHO917552 SRK917550:SRK917552 TBG917550:TBG917552 TLC917550:TLC917552 TUY917550:TUY917552 UEU917550:UEU917552 UOQ917550:UOQ917552 UYM917550:UYM917552 VII917550:VII917552 VSE917550:VSE917552 WCA917550:WCA917552 WLW917550:WLW917552 WVS917550:WVS917552 J983085:J983087 JG983086:JG983088 TC983086:TC983088 ACY983086:ACY983088 AMU983086:AMU983088 AWQ983086:AWQ983088 BGM983086:BGM983088 BQI983086:BQI983088 CAE983086:CAE983088 CKA983086:CKA983088 CTW983086:CTW983088 DDS983086:DDS983088 DNO983086:DNO983088 DXK983086:DXK983088 EHG983086:EHG983088 ERC983086:ERC983088 FAY983086:FAY983088 FKU983086:FKU983088 FUQ983086:FUQ983088 GEM983086:GEM983088 GOI983086:GOI983088 GYE983086:GYE983088 HIA983086:HIA983088 HRW983086:HRW983088 IBS983086:IBS983088 ILO983086:ILO983088 IVK983086:IVK983088 JFG983086:JFG983088 JPC983086:JPC983088 JYY983086:JYY983088 KIU983086:KIU983088 KSQ983086:KSQ983088 LCM983086:LCM983088 LMI983086:LMI983088 LWE983086:LWE983088 MGA983086:MGA983088 MPW983086:MPW983088 MZS983086:MZS983088 NJO983086:NJO983088 NTK983086:NTK983088 ODG983086:ODG983088 ONC983086:ONC983088 OWY983086:OWY983088 PGU983086:PGU983088 PQQ983086:PQQ983088 QAM983086:QAM983088 QKI983086:QKI983088 QUE983086:QUE983088 REA983086:REA983088 RNW983086:RNW983088 RXS983086:RXS983088 SHO983086:SHO983088 SRK983086:SRK983088 TBG983086:TBG983088 TLC983086:TLC983088 TUY983086:TUY983088 UEU983086:UEU983088 UOQ983086:UOQ983088 UYM983086:UYM983088 VII983086:VII983088 VSE983086:VSE983088 WCA983086:WCA983088 WLW983086:WLW983088 WVS983086:WVS983088 WVQ983083:WVR983083 H65560:H65576 JE65561:JE65577 TA65561:TA65577 ACW65561:ACW65577 AMS65561:AMS65577 AWO65561:AWO65577 BGK65561:BGK65577 BQG65561:BQG65577 CAC65561:CAC65577 CJY65561:CJY65577 CTU65561:CTU65577 DDQ65561:DDQ65577 DNM65561:DNM65577 DXI65561:DXI65577 EHE65561:EHE65577 ERA65561:ERA65577 FAW65561:FAW65577 FKS65561:FKS65577 FUO65561:FUO65577 GEK65561:GEK65577 GOG65561:GOG65577 GYC65561:GYC65577 HHY65561:HHY65577 HRU65561:HRU65577 IBQ65561:IBQ65577 ILM65561:ILM65577 IVI65561:IVI65577 JFE65561:JFE65577 JPA65561:JPA65577 JYW65561:JYW65577 KIS65561:KIS65577 KSO65561:KSO65577 LCK65561:LCK65577 LMG65561:LMG65577 LWC65561:LWC65577 MFY65561:MFY65577 MPU65561:MPU65577 MZQ65561:MZQ65577 NJM65561:NJM65577 NTI65561:NTI65577 ODE65561:ODE65577 ONA65561:ONA65577 OWW65561:OWW65577 PGS65561:PGS65577 PQO65561:PQO65577 QAK65561:QAK65577 QKG65561:QKG65577 QUC65561:QUC65577 RDY65561:RDY65577 RNU65561:RNU65577 RXQ65561:RXQ65577 SHM65561:SHM65577 SRI65561:SRI65577 TBE65561:TBE65577 TLA65561:TLA65577 TUW65561:TUW65577 UES65561:UES65577 UOO65561:UOO65577 UYK65561:UYK65577 VIG65561:VIG65577 VSC65561:VSC65577 WBY65561:WBY65577 WLU65561:WLU65577 WVQ65561:WVQ65577 H131096:H131112 JE131097:JE131113 TA131097:TA131113 ACW131097:ACW131113 AMS131097:AMS131113 AWO131097:AWO131113 BGK131097:BGK131113 BQG131097:BQG131113 CAC131097:CAC131113 CJY131097:CJY131113 CTU131097:CTU131113 DDQ131097:DDQ131113 DNM131097:DNM131113 DXI131097:DXI131113 EHE131097:EHE131113 ERA131097:ERA131113 FAW131097:FAW131113 FKS131097:FKS131113 FUO131097:FUO131113 GEK131097:GEK131113 GOG131097:GOG131113 GYC131097:GYC131113 HHY131097:HHY131113 HRU131097:HRU131113 IBQ131097:IBQ131113 ILM131097:ILM131113 IVI131097:IVI131113 JFE131097:JFE131113 JPA131097:JPA131113 JYW131097:JYW131113 KIS131097:KIS131113 KSO131097:KSO131113 LCK131097:LCK131113 LMG131097:LMG131113 LWC131097:LWC131113 MFY131097:MFY131113 MPU131097:MPU131113 MZQ131097:MZQ131113 NJM131097:NJM131113 NTI131097:NTI131113 ODE131097:ODE131113 ONA131097:ONA131113 OWW131097:OWW131113 PGS131097:PGS131113 PQO131097:PQO131113 QAK131097:QAK131113 QKG131097:QKG131113 QUC131097:QUC131113 RDY131097:RDY131113 RNU131097:RNU131113 RXQ131097:RXQ131113 SHM131097:SHM131113 SRI131097:SRI131113 TBE131097:TBE131113 TLA131097:TLA131113 TUW131097:TUW131113 UES131097:UES131113 UOO131097:UOO131113 UYK131097:UYK131113 VIG131097:VIG131113 VSC131097:VSC131113 WBY131097:WBY131113 WLU131097:WLU131113 WVQ131097:WVQ131113 H196632:H196648 JE196633:JE196649 TA196633:TA196649 ACW196633:ACW196649 AMS196633:AMS196649 AWO196633:AWO196649 BGK196633:BGK196649 BQG196633:BQG196649 CAC196633:CAC196649 CJY196633:CJY196649 CTU196633:CTU196649 DDQ196633:DDQ196649 DNM196633:DNM196649 DXI196633:DXI196649 EHE196633:EHE196649 ERA196633:ERA196649 FAW196633:FAW196649 FKS196633:FKS196649 FUO196633:FUO196649 GEK196633:GEK196649 GOG196633:GOG196649 GYC196633:GYC196649 HHY196633:HHY196649 HRU196633:HRU196649 IBQ196633:IBQ196649 ILM196633:ILM196649 IVI196633:IVI196649 JFE196633:JFE196649 JPA196633:JPA196649 JYW196633:JYW196649 KIS196633:KIS196649 KSO196633:KSO196649 LCK196633:LCK196649 LMG196633:LMG196649 LWC196633:LWC196649 MFY196633:MFY196649 MPU196633:MPU196649 MZQ196633:MZQ196649 NJM196633:NJM196649 NTI196633:NTI196649 ODE196633:ODE196649 ONA196633:ONA196649 OWW196633:OWW196649 PGS196633:PGS196649 PQO196633:PQO196649 QAK196633:QAK196649 QKG196633:QKG196649 QUC196633:QUC196649 RDY196633:RDY196649 RNU196633:RNU196649 RXQ196633:RXQ196649 SHM196633:SHM196649 SRI196633:SRI196649 TBE196633:TBE196649 TLA196633:TLA196649 TUW196633:TUW196649 UES196633:UES196649 UOO196633:UOO196649 UYK196633:UYK196649 VIG196633:VIG196649 VSC196633:VSC196649 WBY196633:WBY196649 WLU196633:WLU196649 WVQ196633:WVQ196649 H262168:H262184 JE262169:JE262185 TA262169:TA262185 ACW262169:ACW262185 AMS262169:AMS262185 AWO262169:AWO262185 BGK262169:BGK262185 BQG262169:BQG262185 CAC262169:CAC262185 CJY262169:CJY262185 CTU262169:CTU262185 DDQ262169:DDQ262185 DNM262169:DNM262185 DXI262169:DXI262185 EHE262169:EHE262185 ERA262169:ERA262185 FAW262169:FAW262185 FKS262169:FKS262185 FUO262169:FUO262185 GEK262169:GEK262185 GOG262169:GOG262185 GYC262169:GYC262185 HHY262169:HHY262185 HRU262169:HRU262185 IBQ262169:IBQ262185 ILM262169:ILM262185 IVI262169:IVI262185 JFE262169:JFE262185 JPA262169:JPA262185 JYW262169:JYW262185 KIS262169:KIS262185 KSO262169:KSO262185 LCK262169:LCK262185 LMG262169:LMG262185 LWC262169:LWC262185 MFY262169:MFY262185 MPU262169:MPU262185 MZQ262169:MZQ262185 NJM262169:NJM262185 NTI262169:NTI262185 ODE262169:ODE262185 ONA262169:ONA262185 OWW262169:OWW262185 PGS262169:PGS262185 PQO262169:PQO262185 QAK262169:QAK262185 QKG262169:QKG262185 QUC262169:QUC262185 RDY262169:RDY262185 RNU262169:RNU262185 RXQ262169:RXQ262185 SHM262169:SHM262185 SRI262169:SRI262185 TBE262169:TBE262185 TLA262169:TLA262185 TUW262169:TUW262185 UES262169:UES262185 UOO262169:UOO262185 UYK262169:UYK262185 VIG262169:VIG262185 VSC262169:VSC262185 WBY262169:WBY262185 WLU262169:WLU262185 WVQ262169:WVQ262185 H327704:H327720 JE327705:JE327721 TA327705:TA327721 ACW327705:ACW327721 AMS327705:AMS327721 AWO327705:AWO327721 BGK327705:BGK327721 BQG327705:BQG327721 CAC327705:CAC327721 CJY327705:CJY327721 CTU327705:CTU327721 DDQ327705:DDQ327721 DNM327705:DNM327721 DXI327705:DXI327721 EHE327705:EHE327721 ERA327705:ERA327721 FAW327705:FAW327721 FKS327705:FKS327721 FUO327705:FUO327721 GEK327705:GEK327721 GOG327705:GOG327721 GYC327705:GYC327721 HHY327705:HHY327721 HRU327705:HRU327721 IBQ327705:IBQ327721 ILM327705:ILM327721 IVI327705:IVI327721 JFE327705:JFE327721 JPA327705:JPA327721 JYW327705:JYW327721 KIS327705:KIS327721 KSO327705:KSO327721 LCK327705:LCK327721 LMG327705:LMG327721 LWC327705:LWC327721 MFY327705:MFY327721 MPU327705:MPU327721 MZQ327705:MZQ327721 NJM327705:NJM327721 NTI327705:NTI327721 ODE327705:ODE327721 ONA327705:ONA327721 OWW327705:OWW327721 PGS327705:PGS327721 PQO327705:PQO327721 QAK327705:QAK327721 QKG327705:QKG327721 QUC327705:QUC327721 RDY327705:RDY327721 RNU327705:RNU327721 RXQ327705:RXQ327721 SHM327705:SHM327721 SRI327705:SRI327721 TBE327705:TBE327721 TLA327705:TLA327721 TUW327705:TUW327721 UES327705:UES327721 UOO327705:UOO327721 UYK327705:UYK327721 VIG327705:VIG327721 VSC327705:VSC327721 WBY327705:WBY327721 WLU327705:WLU327721 WVQ327705:WVQ327721 H393240:H393256 JE393241:JE393257 TA393241:TA393257 ACW393241:ACW393257 AMS393241:AMS393257 AWO393241:AWO393257 BGK393241:BGK393257 BQG393241:BQG393257 CAC393241:CAC393257 CJY393241:CJY393257 CTU393241:CTU393257 DDQ393241:DDQ393257 DNM393241:DNM393257 DXI393241:DXI393257 EHE393241:EHE393257 ERA393241:ERA393257 FAW393241:FAW393257 FKS393241:FKS393257 FUO393241:FUO393257 GEK393241:GEK393257 GOG393241:GOG393257 GYC393241:GYC393257 HHY393241:HHY393257 HRU393241:HRU393257 IBQ393241:IBQ393257 ILM393241:ILM393257 IVI393241:IVI393257 JFE393241:JFE393257 JPA393241:JPA393257 JYW393241:JYW393257 KIS393241:KIS393257 KSO393241:KSO393257 LCK393241:LCK393257 LMG393241:LMG393257 LWC393241:LWC393257 MFY393241:MFY393257 MPU393241:MPU393257 MZQ393241:MZQ393257 NJM393241:NJM393257 NTI393241:NTI393257 ODE393241:ODE393257 ONA393241:ONA393257 OWW393241:OWW393257 PGS393241:PGS393257 PQO393241:PQO393257 QAK393241:QAK393257 QKG393241:QKG393257 QUC393241:QUC393257 RDY393241:RDY393257 RNU393241:RNU393257 RXQ393241:RXQ393257 SHM393241:SHM393257 SRI393241:SRI393257 TBE393241:TBE393257 TLA393241:TLA393257 TUW393241:TUW393257 UES393241:UES393257 UOO393241:UOO393257 UYK393241:UYK393257 VIG393241:VIG393257 VSC393241:VSC393257 WBY393241:WBY393257 WLU393241:WLU393257 WVQ393241:WVQ393257 H458776:H458792 JE458777:JE458793 TA458777:TA458793 ACW458777:ACW458793 AMS458777:AMS458793 AWO458777:AWO458793 BGK458777:BGK458793 BQG458777:BQG458793 CAC458777:CAC458793 CJY458777:CJY458793 CTU458777:CTU458793 DDQ458777:DDQ458793 DNM458777:DNM458793 DXI458777:DXI458793 EHE458777:EHE458793 ERA458777:ERA458793 FAW458777:FAW458793 FKS458777:FKS458793 FUO458777:FUO458793 GEK458777:GEK458793 GOG458777:GOG458793 GYC458777:GYC458793 HHY458777:HHY458793 HRU458777:HRU458793 IBQ458777:IBQ458793 ILM458777:ILM458793 IVI458777:IVI458793 JFE458777:JFE458793 JPA458777:JPA458793 JYW458777:JYW458793 KIS458777:KIS458793 KSO458777:KSO458793 LCK458777:LCK458793 LMG458777:LMG458793 LWC458777:LWC458793 MFY458777:MFY458793 MPU458777:MPU458793 MZQ458777:MZQ458793 NJM458777:NJM458793 NTI458777:NTI458793 ODE458777:ODE458793 ONA458777:ONA458793 OWW458777:OWW458793 PGS458777:PGS458793 PQO458777:PQO458793 QAK458777:QAK458793 QKG458777:QKG458793 QUC458777:QUC458793 RDY458777:RDY458793 RNU458777:RNU458793 RXQ458777:RXQ458793 SHM458777:SHM458793 SRI458777:SRI458793 TBE458777:TBE458793 TLA458777:TLA458793 TUW458777:TUW458793 UES458777:UES458793 UOO458777:UOO458793 UYK458777:UYK458793 VIG458777:VIG458793 VSC458777:VSC458793 WBY458777:WBY458793 WLU458777:WLU458793 WVQ458777:WVQ458793 H524312:H524328 JE524313:JE524329 TA524313:TA524329 ACW524313:ACW524329 AMS524313:AMS524329 AWO524313:AWO524329 BGK524313:BGK524329 BQG524313:BQG524329 CAC524313:CAC524329 CJY524313:CJY524329 CTU524313:CTU524329 DDQ524313:DDQ524329 DNM524313:DNM524329 DXI524313:DXI524329 EHE524313:EHE524329 ERA524313:ERA524329 FAW524313:FAW524329 FKS524313:FKS524329 FUO524313:FUO524329 GEK524313:GEK524329 GOG524313:GOG524329 GYC524313:GYC524329 HHY524313:HHY524329 HRU524313:HRU524329 IBQ524313:IBQ524329 ILM524313:ILM524329 IVI524313:IVI524329 JFE524313:JFE524329 JPA524313:JPA524329 JYW524313:JYW524329 KIS524313:KIS524329 KSO524313:KSO524329 LCK524313:LCK524329 LMG524313:LMG524329 LWC524313:LWC524329 MFY524313:MFY524329 MPU524313:MPU524329 MZQ524313:MZQ524329 NJM524313:NJM524329 NTI524313:NTI524329 ODE524313:ODE524329 ONA524313:ONA524329 OWW524313:OWW524329 PGS524313:PGS524329 PQO524313:PQO524329 QAK524313:QAK524329 QKG524313:QKG524329 QUC524313:QUC524329 RDY524313:RDY524329 RNU524313:RNU524329 RXQ524313:RXQ524329 SHM524313:SHM524329 SRI524313:SRI524329 TBE524313:TBE524329 TLA524313:TLA524329 TUW524313:TUW524329 UES524313:UES524329 UOO524313:UOO524329 UYK524313:UYK524329 VIG524313:VIG524329 VSC524313:VSC524329 WBY524313:WBY524329 WLU524313:WLU524329 WVQ524313:WVQ524329 H589848:H589864 JE589849:JE589865 TA589849:TA589865 ACW589849:ACW589865 AMS589849:AMS589865 AWO589849:AWO589865 BGK589849:BGK589865 BQG589849:BQG589865 CAC589849:CAC589865 CJY589849:CJY589865 CTU589849:CTU589865 DDQ589849:DDQ589865 DNM589849:DNM589865 DXI589849:DXI589865 EHE589849:EHE589865 ERA589849:ERA589865 FAW589849:FAW589865 FKS589849:FKS589865 FUO589849:FUO589865 GEK589849:GEK589865 GOG589849:GOG589865 GYC589849:GYC589865 HHY589849:HHY589865 HRU589849:HRU589865 IBQ589849:IBQ589865 ILM589849:ILM589865 IVI589849:IVI589865 JFE589849:JFE589865 JPA589849:JPA589865 JYW589849:JYW589865 KIS589849:KIS589865 KSO589849:KSO589865 LCK589849:LCK589865 LMG589849:LMG589865 LWC589849:LWC589865 MFY589849:MFY589865 MPU589849:MPU589865 MZQ589849:MZQ589865 NJM589849:NJM589865 NTI589849:NTI589865 ODE589849:ODE589865 ONA589849:ONA589865 OWW589849:OWW589865 PGS589849:PGS589865 PQO589849:PQO589865 QAK589849:QAK589865 QKG589849:QKG589865 QUC589849:QUC589865 RDY589849:RDY589865 RNU589849:RNU589865 RXQ589849:RXQ589865 SHM589849:SHM589865 SRI589849:SRI589865 TBE589849:TBE589865 TLA589849:TLA589865 TUW589849:TUW589865 UES589849:UES589865 UOO589849:UOO589865 UYK589849:UYK589865 VIG589849:VIG589865 VSC589849:VSC589865 WBY589849:WBY589865 WLU589849:WLU589865 WVQ589849:WVQ589865 H655384:H655400 JE655385:JE655401 TA655385:TA655401 ACW655385:ACW655401 AMS655385:AMS655401 AWO655385:AWO655401 BGK655385:BGK655401 BQG655385:BQG655401 CAC655385:CAC655401 CJY655385:CJY655401 CTU655385:CTU655401 DDQ655385:DDQ655401 DNM655385:DNM655401 DXI655385:DXI655401 EHE655385:EHE655401 ERA655385:ERA655401 FAW655385:FAW655401 FKS655385:FKS655401 FUO655385:FUO655401 GEK655385:GEK655401 GOG655385:GOG655401 GYC655385:GYC655401 HHY655385:HHY655401 HRU655385:HRU655401 IBQ655385:IBQ655401 ILM655385:ILM655401 IVI655385:IVI655401 JFE655385:JFE655401 JPA655385:JPA655401 JYW655385:JYW655401 KIS655385:KIS655401 KSO655385:KSO655401 LCK655385:LCK655401 LMG655385:LMG655401 LWC655385:LWC655401 MFY655385:MFY655401 MPU655385:MPU655401 MZQ655385:MZQ655401 NJM655385:NJM655401 NTI655385:NTI655401 ODE655385:ODE655401 ONA655385:ONA655401 OWW655385:OWW655401 PGS655385:PGS655401 PQO655385:PQO655401 QAK655385:QAK655401 QKG655385:QKG655401 QUC655385:QUC655401 RDY655385:RDY655401 RNU655385:RNU655401 RXQ655385:RXQ655401 SHM655385:SHM655401 SRI655385:SRI655401 TBE655385:TBE655401 TLA655385:TLA655401 TUW655385:TUW655401 UES655385:UES655401 UOO655385:UOO655401 UYK655385:UYK655401 VIG655385:VIG655401 VSC655385:VSC655401 WBY655385:WBY655401 WLU655385:WLU655401 WVQ655385:WVQ655401 H720920:H720936 JE720921:JE720937 TA720921:TA720937 ACW720921:ACW720937 AMS720921:AMS720937 AWO720921:AWO720937 BGK720921:BGK720937 BQG720921:BQG720937 CAC720921:CAC720937 CJY720921:CJY720937 CTU720921:CTU720937 DDQ720921:DDQ720937 DNM720921:DNM720937 DXI720921:DXI720937 EHE720921:EHE720937 ERA720921:ERA720937 FAW720921:FAW720937 FKS720921:FKS720937 FUO720921:FUO720937 GEK720921:GEK720937 GOG720921:GOG720937 GYC720921:GYC720937 HHY720921:HHY720937 HRU720921:HRU720937 IBQ720921:IBQ720937 ILM720921:ILM720937 IVI720921:IVI720937 JFE720921:JFE720937 JPA720921:JPA720937 JYW720921:JYW720937 KIS720921:KIS720937 KSO720921:KSO720937 LCK720921:LCK720937 LMG720921:LMG720937 LWC720921:LWC720937 MFY720921:MFY720937 MPU720921:MPU720937 MZQ720921:MZQ720937 NJM720921:NJM720937 NTI720921:NTI720937 ODE720921:ODE720937 ONA720921:ONA720937 OWW720921:OWW720937 PGS720921:PGS720937 PQO720921:PQO720937 QAK720921:QAK720937 QKG720921:QKG720937 QUC720921:QUC720937 RDY720921:RDY720937 RNU720921:RNU720937 RXQ720921:RXQ720937 SHM720921:SHM720937 SRI720921:SRI720937 TBE720921:TBE720937 TLA720921:TLA720937 TUW720921:TUW720937 UES720921:UES720937 UOO720921:UOO720937 UYK720921:UYK720937 VIG720921:VIG720937 VSC720921:VSC720937 WBY720921:WBY720937 WLU720921:WLU720937 WVQ720921:WVQ720937 H786456:H786472 JE786457:JE786473 TA786457:TA786473 ACW786457:ACW786473 AMS786457:AMS786473 AWO786457:AWO786473 BGK786457:BGK786473 BQG786457:BQG786473 CAC786457:CAC786473 CJY786457:CJY786473 CTU786457:CTU786473 DDQ786457:DDQ786473 DNM786457:DNM786473 DXI786457:DXI786473 EHE786457:EHE786473 ERA786457:ERA786473 FAW786457:FAW786473 FKS786457:FKS786473 FUO786457:FUO786473 GEK786457:GEK786473 GOG786457:GOG786473 GYC786457:GYC786473 HHY786457:HHY786473 HRU786457:HRU786473 IBQ786457:IBQ786473 ILM786457:ILM786473 IVI786457:IVI786473 JFE786457:JFE786473 JPA786457:JPA786473 JYW786457:JYW786473 KIS786457:KIS786473 KSO786457:KSO786473 LCK786457:LCK786473 LMG786457:LMG786473 LWC786457:LWC786473 MFY786457:MFY786473 MPU786457:MPU786473 MZQ786457:MZQ786473 NJM786457:NJM786473 NTI786457:NTI786473 ODE786457:ODE786473 ONA786457:ONA786473 OWW786457:OWW786473 PGS786457:PGS786473 PQO786457:PQO786473 QAK786457:QAK786473 QKG786457:QKG786473 QUC786457:QUC786473 RDY786457:RDY786473 RNU786457:RNU786473 RXQ786457:RXQ786473 SHM786457:SHM786473 SRI786457:SRI786473 TBE786457:TBE786473 TLA786457:TLA786473 TUW786457:TUW786473 UES786457:UES786473 UOO786457:UOO786473 UYK786457:UYK786473 VIG786457:VIG786473 VSC786457:VSC786473 WBY786457:WBY786473 WLU786457:WLU786473 WVQ786457:WVQ786473 H851992:H852008 JE851993:JE852009 TA851993:TA852009 ACW851993:ACW852009 AMS851993:AMS852009 AWO851993:AWO852009 BGK851993:BGK852009 BQG851993:BQG852009 CAC851993:CAC852009 CJY851993:CJY852009 CTU851993:CTU852009 DDQ851993:DDQ852009 DNM851993:DNM852009 DXI851993:DXI852009 EHE851993:EHE852009 ERA851993:ERA852009 FAW851993:FAW852009 FKS851993:FKS852009 FUO851993:FUO852009 GEK851993:GEK852009 GOG851993:GOG852009 GYC851993:GYC852009 HHY851993:HHY852009 HRU851993:HRU852009 IBQ851993:IBQ852009 ILM851993:ILM852009 IVI851993:IVI852009 JFE851993:JFE852009 JPA851993:JPA852009 JYW851993:JYW852009 KIS851993:KIS852009 KSO851993:KSO852009 LCK851993:LCK852009 LMG851993:LMG852009 LWC851993:LWC852009 MFY851993:MFY852009 MPU851993:MPU852009 MZQ851993:MZQ852009 NJM851993:NJM852009 NTI851993:NTI852009 ODE851993:ODE852009 ONA851993:ONA852009 OWW851993:OWW852009 PGS851993:PGS852009 PQO851993:PQO852009 QAK851993:QAK852009 QKG851993:QKG852009 QUC851993:QUC852009 RDY851993:RDY852009 RNU851993:RNU852009 RXQ851993:RXQ852009 SHM851993:SHM852009 SRI851993:SRI852009 TBE851993:TBE852009 TLA851993:TLA852009 TUW851993:TUW852009 UES851993:UES852009 UOO851993:UOO852009 UYK851993:UYK852009 VIG851993:VIG852009 VSC851993:VSC852009 WBY851993:WBY852009 WLU851993:WLU852009 WVQ851993:WVQ852009 H917528:H917544 JE917529:JE917545 TA917529:TA917545 ACW917529:ACW917545 AMS917529:AMS917545 AWO917529:AWO917545 BGK917529:BGK917545 BQG917529:BQG917545 CAC917529:CAC917545 CJY917529:CJY917545 CTU917529:CTU917545 DDQ917529:DDQ917545 DNM917529:DNM917545 DXI917529:DXI917545 EHE917529:EHE917545 ERA917529:ERA917545 FAW917529:FAW917545 FKS917529:FKS917545 FUO917529:FUO917545 GEK917529:GEK917545 GOG917529:GOG917545 GYC917529:GYC917545 HHY917529:HHY917545 HRU917529:HRU917545 IBQ917529:IBQ917545 ILM917529:ILM917545 IVI917529:IVI917545 JFE917529:JFE917545 JPA917529:JPA917545 JYW917529:JYW917545 KIS917529:KIS917545 KSO917529:KSO917545 LCK917529:LCK917545 LMG917529:LMG917545 LWC917529:LWC917545 MFY917529:MFY917545 MPU917529:MPU917545 MZQ917529:MZQ917545 NJM917529:NJM917545 NTI917529:NTI917545 ODE917529:ODE917545 ONA917529:ONA917545 OWW917529:OWW917545 PGS917529:PGS917545 PQO917529:PQO917545 QAK917529:QAK917545 QKG917529:QKG917545 QUC917529:QUC917545 RDY917529:RDY917545 RNU917529:RNU917545 RXQ917529:RXQ917545 SHM917529:SHM917545 SRI917529:SRI917545 TBE917529:TBE917545 TLA917529:TLA917545 TUW917529:TUW917545 UES917529:UES917545 UOO917529:UOO917545 UYK917529:UYK917545 VIG917529:VIG917545 VSC917529:VSC917545 WBY917529:WBY917545 WLU917529:WLU917545 WVQ917529:WVQ917545 H983064:H983080 JE983065:JE983081 TA983065:TA983081 ACW983065:ACW983081 AMS983065:AMS983081 AWO983065:AWO983081 BGK983065:BGK983081 BQG983065:BQG983081 CAC983065:CAC983081 CJY983065:CJY983081 CTU983065:CTU983081 DDQ983065:DDQ983081 DNM983065:DNM983081 DXI983065:DXI983081 EHE983065:EHE983081 ERA983065:ERA983081 FAW983065:FAW983081 FKS983065:FKS983081 FUO983065:FUO983081 GEK983065:GEK983081 GOG983065:GOG983081 GYC983065:GYC983081 HHY983065:HHY983081 HRU983065:HRU983081 IBQ983065:IBQ983081 ILM983065:ILM983081 IVI983065:IVI983081 JFE983065:JFE983081 JPA983065:JPA983081 JYW983065:JYW983081 KIS983065:KIS983081 KSO983065:KSO983081 LCK983065:LCK983081 LMG983065:LMG983081 LWC983065:LWC983081 MFY983065:MFY983081 MPU983065:MPU983081 MZQ983065:MZQ983081 NJM983065:NJM983081 NTI983065:NTI983081 ODE983065:ODE983081 ONA983065:ONA983081 OWW983065:OWW983081 PGS983065:PGS983081 PQO983065:PQO983081 QAK983065:QAK983081 QKG983065:QKG983081 QUC983065:QUC983081 RDY983065:RDY983081 RNU983065:RNU983081 RXQ983065:RXQ983081 SHM983065:SHM983081 SRI983065:SRI983081 TBE983065:TBE983081 TLA983065:TLA983081 TUW983065:TUW983081 UES983065:UES983081 UOO983065:UOO983081 UYK983065:UYK983081 VIG983065:VIG983081 VSC983065:VSC983081 WBY983065:WBY983081 WLU983065:WLU983081 WVQ983065:WVQ983081 JE43:JF43 TA43:TB43 ACW43:ACX43 AMS43:AMT43 AWO43:AWP43 BGK43:BGL43 BQG43:BQH43 CAC43:CAD43 CJY43:CJZ43 CTU43:CTV43 DDQ43:DDR43 DNM43:DNN43 DXI43:DXJ43 EHE43:EHF43 ERA43:ERB43 FAW43:FAX43 FKS43:FKT43 FUO43:FUP43 GEK43:GEL43 GOG43:GOH43 GYC43:GYD43 HHY43:HHZ43 HRU43:HRV43 IBQ43:IBR43 ILM43:ILN43 IVI43:IVJ43 JFE43:JFF43 JPA43:JPB43 JYW43:JYX43 KIS43:KIT43 KSO43:KSP43 LCK43:LCL43 LMG43:LMH43 LWC43:LWD43 MFY43:MFZ43 MPU43:MPV43 MZQ43:MZR43 NJM43:NJN43 NTI43:NTJ43 ODE43:ODF43 ONA43:ONB43 OWW43:OWX43 PGS43:PGT43 PQO43:PQP43 QAK43:QAL43 QKG43:QKH43 QUC43:QUD43 RDY43:RDZ43 RNU43:RNV43 RXQ43:RXR43 SHM43:SHN43 SRI43:SRJ43 TBE43:TBF43 TLA43:TLB43 TUW43:TUX43 UES43:UET43 UOO43:UOP43 UYK43:UYL43 VIG43:VIH43 VSC43:VSD43 WBY43:WBZ43 WLU43:WLV43 WVQ43:WVR43 H65578:I65578 JE65579:JF65579 TA65579:TB65579 ACW65579:ACX65579 AMS65579:AMT65579 AWO65579:AWP65579 BGK65579:BGL65579 BQG65579:BQH65579 CAC65579:CAD65579 CJY65579:CJZ65579 CTU65579:CTV65579 DDQ65579:DDR65579 DNM65579:DNN65579 DXI65579:DXJ65579 EHE65579:EHF65579 ERA65579:ERB65579 FAW65579:FAX65579 FKS65579:FKT65579 FUO65579:FUP65579 GEK65579:GEL65579 GOG65579:GOH65579 GYC65579:GYD65579 HHY65579:HHZ65579 HRU65579:HRV65579 IBQ65579:IBR65579 ILM65579:ILN65579 IVI65579:IVJ65579 JFE65579:JFF65579 JPA65579:JPB65579 JYW65579:JYX65579 KIS65579:KIT65579 KSO65579:KSP65579 LCK65579:LCL65579 LMG65579:LMH65579 LWC65579:LWD65579 MFY65579:MFZ65579 MPU65579:MPV65579 MZQ65579:MZR65579 NJM65579:NJN65579 NTI65579:NTJ65579 ODE65579:ODF65579 ONA65579:ONB65579 OWW65579:OWX65579 PGS65579:PGT65579 PQO65579:PQP65579 QAK65579:QAL65579 QKG65579:QKH65579 QUC65579:QUD65579 RDY65579:RDZ65579 RNU65579:RNV65579 RXQ65579:RXR65579 SHM65579:SHN65579 SRI65579:SRJ65579 TBE65579:TBF65579 TLA65579:TLB65579 TUW65579:TUX65579 UES65579:UET65579 UOO65579:UOP65579 UYK65579:UYL65579 VIG65579:VIH65579 VSC65579:VSD65579 WBY65579:WBZ65579 WLU65579:WLV65579 WVQ65579:WVR65579 H131114:I131114 JE131115:JF131115 TA131115:TB131115 ACW131115:ACX131115 AMS131115:AMT131115 AWO131115:AWP131115 BGK131115:BGL131115 BQG131115:BQH131115 CAC131115:CAD131115 CJY131115:CJZ131115 CTU131115:CTV131115 DDQ131115:DDR131115 DNM131115:DNN131115 DXI131115:DXJ131115 EHE131115:EHF131115 ERA131115:ERB131115 FAW131115:FAX131115 FKS131115:FKT131115 FUO131115:FUP131115 GEK131115:GEL131115 GOG131115:GOH131115 GYC131115:GYD131115 HHY131115:HHZ131115 HRU131115:HRV131115 IBQ131115:IBR131115 ILM131115:ILN131115 IVI131115:IVJ131115 JFE131115:JFF131115 JPA131115:JPB131115 JYW131115:JYX131115 KIS131115:KIT131115 KSO131115:KSP131115 LCK131115:LCL131115 LMG131115:LMH131115 LWC131115:LWD131115 MFY131115:MFZ131115 MPU131115:MPV131115 MZQ131115:MZR131115 NJM131115:NJN131115 NTI131115:NTJ131115 ODE131115:ODF131115 ONA131115:ONB131115 OWW131115:OWX131115 PGS131115:PGT131115 PQO131115:PQP131115 QAK131115:QAL131115 QKG131115:QKH131115 QUC131115:QUD131115 RDY131115:RDZ131115 RNU131115:RNV131115 RXQ131115:RXR131115 SHM131115:SHN131115 SRI131115:SRJ131115 TBE131115:TBF131115 TLA131115:TLB131115 TUW131115:TUX131115 UES131115:UET131115 UOO131115:UOP131115 UYK131115:UYL131115 VIG131115:VIH131115 VSC131115:VSD131115 WBY131115:WBZ131115 WLU131115:WLV131115 WVQ131115:WVR131115 H196650:I196650 JE196651:JF196651 TA196651:TB196651 ACW196651:ACX196651 AMS196651:AMT196651 AWO196651:AWP196651 BGK196651:BGL196651 BQG196651:BQH196651 CAC196651:CAD196651 CJY196651:CJZ196651 CTU196651:CTV196651 DDQ196651:DDR196651 DNM196651:DNN196651 DXI196651:DXJ196651 EHE196651:EHF196651 ERA196651:ERB196651 FAW196651:FAX196651 FKS196651:FKT196651 FUO196651:FUP196651 GEK196651:GEL196651 GOG196651:GOH196651 GYC196651:GYD196651 HHY196651:HHZ196651 HRU196651:HRV196651 IBQ196651:IBR196651 ILM196651:ILN196651 IVI196651:IVJ196651 JFE196651:JFF196651 JPA196651:JPB196651 JYW196651:JYX196651 KIS196651:KIT196651 KSO196651:KSP196651 LCK196651:LCL196651 LMG196651:LMH196651 LWC196651:LWD196651 MFY196651:MFZ196651 MPU196651:MPV196651 MZQ196651:MZR196651 NJM196651:NJN196651 NTI196651:NTJ196651 ODE196651:ODF196651 ONA196651:ONB196651 OWW196651:OWX196651 PGS196651:PGT196651 PQO196651:PQP196651 QAK196651:QAL196651 QKG196651:QKH196651 QUC196651:QUD196651 RDY196651:RDZ196651 RNU196651:RNV196651 RXQ196651:RXR196651 SHM196651:SHN196651 SRI196651:SRJ196651 TBE196651:TBF196651 TLA196651:TLB196651 TUW196651:TUX196651 UES196651:UET196651 UOO196651:UOP196651 UYK196651:UYL196651 VIG196651:VIH196651 VSC196651:VSD196651 WBY196651:WBZ196651 WLU196651:WLV196651 WVQ196651:WVR196651 H262186:I262186 JE262187:JF262187 TA262187:TB262187 ACW262187:ACX262187 AMS262187:AMT262187 AWO262187:AWP262187 BGK262187:BGL262187 BQG262187:BQH262187 CAC262187:CAD262187 CJY262187:CJZ262187 CTU262187:CTV262187 DDQ262187:DDR262187 DNM262187:DNN262187 DXI262187:DXJ262187 EHE262187:EHF262187 ERA262187:ERB262187 FAW262187:FAX262187 FKS262187:FKT262187 FUO262187:FUP262187 GEK262187:GEL262187 GOG262187:GOH262187 GYC262187:GYD262187 HHY262187:HHZ262187 HRU262187:HRV262187 IBQ262187:IBR262187 ILM262187:ILN262187 IVI262187:IVJ262187 JFE262187:JFF262187 JPA262187:JPB262187 JYW262187:JYX262187 KIS262187:KIT262187 KSO262187:KSP262187 LCK262187:LCL262187 LMG262187:LMH262187 LWC262187:LWD262187 MFY262187:MFZ262187 MPU262187:MPV262187 MZQ262187:MZR262187 NJM262187:NJN262187 NTI262187:NTJ262187 ODE262187:ODF262187 ONA262187:ONB262187 OWW262187:OWX262187 PGS262187:PGT262187 PQO262187:PQP262187 QAK262187:QAL262187 QKG262187:QKH262187 QUC262187:QUD262187 RDY262187:RDZ262187 RNU262187:RNV262187 RXQ262187:RXR262187 SHM262187:SHN262187 SRI262187:SRJ262187 TBE262187:TBF262187 TLA262187:TLB262187 TUW262187:TUX262187 UES262187:UET262187 UOO262187:UOP262187 UYK262187:UYL262187 VIG262187:VIH262187 VSC262187:VSD262187 WBY262187:WBZ262187 WLU262187:WLV262187 WVQ262187:WVR262187 H327722:I327722 JE327723:JF327723 TA327723:TB327723 ACW327723:ACX327723 AMS327723:AMT327723 AWO327723:AWP327723 BGK327723:BGL327723 BQG327723:BQH327723 CAC327723:CAD327723 CJY327723:CJZ327723 CTU327723:CTV327723 DDQ327723:DDR327723 DNM327723:DNN327723 DXI327723:DXJ327723 EHE327723:EHF327723 ERA327723:ERB327723 FAW327723:FAX327723 FKS327723:FKT327723 FUO327723:FUP327723 GEK327723:GEL327723 GOG327723:GOH327723 GYC327723:GYD327723 HHY327723:HHZ327723 HRU327723:HRV327723 IBQ327723:IBR327723 ILM327723:ILN327723 IVI327723:IVJ327723 JFE327723:JFF327723 JPA327723:JPB327723 JYW327723:JYX327723 KIS327723:KIT327723 KSO327723:KSP327723 LCK327723:LCL327723 LMG327723:LMH327723 LWC327723:LWD327723 MFY327723:MFZ327723 MPU327723:MPV327723 MZQ327723:MZR327723 NJM327723:NJN327723 NTI327723:NTJ327723 ODE327723:ODF327723 ONA327723:ONB327723 OWW327723:OWX327723 PGS327723:PGT327723 PQO327723:PQP327723 QAK327723:QAL327723 QKG327723:QKH327723 QUC327723:QUD327723 RDY327723:RDZ327723 RNU327723:RNV327723 RXQ327723:RXR327723 SHM327723:SHN327723 SRI327723:SRJ327723 TBE327723:TBF327723 TLA327723:TLB327723 TUW327723:TUX327723 UES327723:UET327723 UOO327723:UOP327723 UYK327723:UYL327723 VIG327723:VIH327723 VSC327723:VSD327723 WBY327723:WBZ327723 WLU327723:WLV327723 WVQ327723:WVR327723 H393258:I393258 JE393259:JF393259 TA393259:TB393259 ACW393259:ACX393259 AMS393259:AMT393259 AWO393259:AWP393259 BGK393259:BGL393259 BQG393259:BQH393259 CAC393259:CAD393259 CJY393259:CJZ393259 CTU393259:CTV393259 DDQ393259:DDR393259 DNM393259:DNN393259 DXI393259:DXJ393259 EHE393259:EHF393259 ERA393259:ERB393259 FAW393259:FAX393259 FKS393259:FKT393259 FUO393259:FUP393259 GEK393259:GEL393259 GOG393259:GOH393259 GYC393259:GYD393259 HHY393259:HHZ393259 HRU393259:HRV393259 IBQ393259:IBR393259 ILM393259:ILN393259 IVI393259:IVJ393259 JFE393259:JFF393259 JPA393259:JPB393259 JYW393259:JYX393259 KIS393259:KIT393259 KSO393259:KSP393259 LCK393259:LCL393259 LMG393259:LMH393259 LWC393259:LWD393259 MFY393259:MFZ393259 MPU393259:MPV393259 MZQ393259:MZR393259 NJM393259:NJN393259 NTI393259:NTJ393259 ODE393259:ODF393259 ONA393259:ONB393259 OWW393259:OWX393259 PGS393259:PGT393259 PQO393259:PQP393259 QAK393259:QAL393259 QKG393259:QKH393259 QUC393259:QUD393259 RDY393259:RDZ393259 RNU393259:RNV393259 RXQ393259:RXR393259 SHM393259:SHN393259 SRI393259:SRJ393259 TBE393259:TBF393259 TLA393259:TLB393259 TUW393259:TUX393259 UES393259:UET393259 UOO393259:UOP393259 UYK393259:UYL393259 VIG393259:VIH393259 VSC393259:VSD393259 WBY393259:WBZ393259 WLU393259:WLV393259 WVQ393259:WVR393259 H458794:I458794 JE458795:JF458795 TA458795:TB458795 ACW458795:ACX458795 AMS458795:AMT458795 AWO458795:AWP458795 BGK458795:BGL458795 BQG458795:BQH458795 CAC458795:CAD458795 CJY458795:CJZ458795 CTU458795:CTV458795 DDQ458795:DDR458795 DNM458795:DNN458795 DXI458795:DXJ458795 EHE458795:EHF458795 ERA458795:ERB458795 FAW458795:FAX458795 FKS458795:FKT458795 FUO458795:FUP458795 GEK458795:GEL458795 GOG458795:GOH458795 GYC458795:GYD458795 HHY458795:HHZ458795 HRU458795:HRV458795 IBQ458795:IBR458795 ILM458795:ILN458795 IVI458795:IVJ458795 JFE458795:JFF458795 JPA458795:JPB458795 JYW458795:JYX458795 KIS458795:KIT458795 KSO458795:KSP458795 LCK458795:LCL458795 LMG458795:LMH458795 LWC458795:LWD458795 MFY458795:MFZ458795 MPU458795:MPV458795 MZQ458795:MZR458795 NJM458795:NJN458795 NTI458795:NTJ458795 ODE458795:ODF458795 ONA458795:ONB458795 OWW458795:OWX458795 PGS458795:PGT458795 PQO458795:PQP458795 QAK458795:QAL458795 QKG458795:QKH458795 QUC458795:QUD458795 RDY458795:RDZ458795 RNU458795:RNV458795 RXQ458795:RXR458795 SHM458795:SHN458795 SRI458795:SRJ458795 TBE458795:TBF458795 TLA458795:TLB458795 TUW458795:TUX458795 UES458795:UET458795 UOO458795:UOP458795 UYK458795:UYL458795 VIG458795:VIH458795 VSC458795:VSD458795 WBY458795:WBZ458795 WLU458795:WLV458795 WVQ458795:WVR458795 H524330:I524330 JE524331:JF524331 TA524331:TB524331 ACW524331:ACX524331 AMS524331:AMT524331 AWO524331:AWP524331 BGK524331:BGL524331 BQG524331:BQH524331 CAC524331:CAD524331 CJY524331:CJZ524331 CTU524331:CTV524331 DDQ524331:DDR524331 DNM524331:DNN524331 DXI524331:DXJ524331 EHE524331:EHF524331 ERA524331:ERB524331 FAW524331:FAX524331 FKS524331:FKT524331 FUO524331:FUP524331 GEK524331:GEL524331 GOG524331:GOH524331 GYC524331:GYD524331 HHY524331:HHZ524331 HRU524331:HRV524331 IBQ524331:IBR524331 ILM524331:ILN524331 IVI524331:IVJ524331 JFE524331:JFF524331 JPA524331:JPB524331 JYW524331:JYX524331 KIS524331:KIT524331 KSO524331:KSP524331 LCK524331:LCL524331 LMG524331:LMH524331 LWC524331:LWD524331 MFY524331:MFZ524331 MPU524331:MPV524331 MZQ524331:MZR524331 NJM524331:NJN524331 NTI524331:NTJ524331 ODE524331:ODF524331 ONA524331:ONB524331 OWW524331:OWX524331 PGS524331:PGT524331 PQO524331:PQP524331 QAK524331:QAL524331 QKG524331:QKH524331 QUC524331:QUD524331 RDY524331:RDZ524331 RNU524331:RNV524331 RXQ524331:RXR524331 SHM524331:SHN524331 SRI524331:SRJ524331 TBE524331:TBF524331 TLA524331:TLB524331 TUW524331:TUX524331 UES524331:UET524331 UOO524331:UOP524331 UYK524331:UYL524331 VIG524331:VIH524331 VSC524331:VSD524331 WBY524331:WBZ524331 WLU524331:WLV524331 WVQ524331:WVR524331 H589866:I589866 JE589867:JF589867 TA589867:TB589867 ACW589867:ACX589867 AMS589867:AMT589867 AWO589867:AWP589867 BGK589867:BGL589867 BQG589867:BQH589867 CAC589867:CAD589867 CJY589867:CJZ589867 CTU589867:CTV589867 DDQ589867:DDR589867 DNM589867:DNN589867 DXI589867:DXJ589867 EHE589867:EHF589867 ERA589867:ERB589867 FAW589867:FAX589867 FKS589867:FKT589867 FUO589867:FUP589867 GEK589867:GEL589867 GOG589867:GOH589867 GYC589867:GYD589867 HHY589867:HHZ589867 HRU589867:HRV589867 IBQ589867:IBR589867 ILM589867:ILN589867 IVI589867:IVJ589867 JFE589867:JFF589867 JPA589867:JPB589867 JYW589867:JYX589867 KIS589867:KIT589867 KSO589867:KSP589867 LCK589867:LCL589867 LMG589867:LMH589867 LWC589867:LWD589867 MFY589867:MFZ589867 MPU589867:MPV589867 MZQ589867:MZR589867 NJM589867:NJN589867 NTI589867:NTJ589867 ODE589867:ODF589867 ONA589867:ONB589867 OWW589867:OWX589867 PGS589867:PGT589867 PQO589867:PQP589867 QAK589867:QAL589867 QKG589867:QKH589867 QUC589867:QUD589867 RDY589867:RDZ589867 RNU589867:RNV589867 RXQ589867:RXR589867 SHM589867:SHN589867 SRI589867:SRJ589867 TBE589867:TBF589867 TLA589867:TLB589867 TUW589867:TUX589867 UES589867:UET589867 UOO589867:UOP589867 UYK589867:UYL589867 VIG589867:VIH589867 VSC589867:VSD589867 WBY589867:WBZ589867 WLU589867:WLV589867 WVQ589867:WVR589867 H655402:I655402 JE655403:JF655403 TA655403:TB655403 ACW655403:ACX655403 AMS655403:AMT655403 AWO655403:AWP655403 BGK655403:BGL655403 BQG655403:BQH655403 CAC655403:CAD655403 CJY655403:CJZ655403 CTU655403:CTV655403 DDQ655403:DDR655403 DNM655403:DNN655403 DXI655403:DXJ655403 EHE655403:EHF655403 ERA655403:ERB655403 FAW655403:FAX655403 FKS655403:FKT655403 FUO655403:FUP655403 GEK655403:GEL655403 GOG655403:GOH655403 GYC655403:GYD655403 HHY655403:HHZ655403 HRU655403:HRV655403 IBQ655403:IBR655403 ILM655403:ILN655403 IVI655403:IVJ655403 JFE655403:JFF655403 JPA655403:JPB655403 JYW655403:JYX655403 KIS655403:KIT655403 KSO655403:KSP655403 LCK655403:LCL655403 LMG655403:LMH655403 LWC655403:LWD655403 MFY655403:MFZ655403 MPU655403:MPV655403 MZQ655403:MZR655403 NJM655403:NJN655403 NTI655403:NTJ655403 ODE655403:ODF655403 ONA655403:ONB655403 OWW655403:OWX655403 PGS655403:PGT655403 PQO655403:PQP655403 QAK655403:QAL655403 QKG655403:QKH655403 QUC655403:QUD655403 RDY655403:RDZ655403 RNU655403:RNV655403 RXQ655403:RXR655403 SHM655403:SHN655403 SRI655403:SRJ655403 TBE655403:TBF655403 TLA655403:TLB655403 TUW655403:TUX655403 UES655403:UET655403 UOO655403:UOP655403 UYK655403:UYL655403 VIG655403:VIH655403 VSC655403:VSD655403 WBY655403:WBZ655403 WLU655403:WLV655403 WVQ655403:WVR655403 H720938:I720938 JE720939:JF720939 TA720939:TB720939 ACW720939:ACX720939 AMS720939:AMT720939 AWO720939:AWP720939 BGK720939:BGL720939 BQG720939:BQH720939 CAC720939:CAD720939 CJY720939:CJZ720939 CTU720939:CTV720939 DDQ720939:DDR720939 DNM720939:DNN720939 DXI720939:DXJ720939 EHE720939:EHF720939 ERA720939:ERB720939 FAW720939:FAX720939 FKS720939:FKT720939 FUO720939:FUP720939 GEK720939:GEL720939 GOG720939:GOH720939 GYC720939:GYD720939 HHY720939:HHZ720939 HRU720939:HRV720939 IBQ720939:IBR720939 ILM720939:ILN720939 IVI720939:IVJ720939 JFE720939:JFF720939 JPA720939:JPB720939 JYW720939:JYX720939 KIS720939:KIT720939 KSO720939:KSP720939 LCK720939:LCL720939 LMG720939:LMH720939 LWC720939:LWD720939 MFY720939:MFZ720939 MPU720939:MPV720939 MZQ720939:MZR720939 NJM720939:NJN720939 NTI720939:NTJ720939 ODE720939:ODF720939 ONA720939:ONB720939 OWW720939:OWX720939 PGS720939:PGT720939 PQO720939:PQP720939 QAK720939:QAL720939 QKG720939:QKH720939 QUC720939:QUD720939 RDY720939:RDZ720939 RNU720939:RNV720939 RXQ720939:RXR720939 SHM720939:SHN720939 SRI720939:SRJ720939 TBE720939:TBF720939 TLA720939:TLB720939 TUW720939:TUX720939 UES720939:UET720939 UOO720939:UOP720939 UYK720939:UYL720939 VIG720939:VIH720939 VSC720939:VSD720939 WBY720939:WBZ720939 WLU720939:WLV720939 WVQ720939:WVR720939 H786474:I786474 JE786475:JF786475 TA786475:TB786475 ACW786475:ACX786475 AMS786475:AMT786475 AWO786475:AWP786475 BGK786475:BGL786475 BQG786475:BQH786475 CAC786475:CAD786475 CJY786475:CJZ786475 CTU786475:CTV786475 DDQ786475:DDR786475 DNM786475:DNN786475 DXI786475:DXJ786475 EHE786475:EHF786475 ERA786475:ERB786475 FAW786475:FAX786475 FKS786475:FKT786475 FUO786475:FUP786475 GEK786475:GEL786475 GOG786475:GOH786475 GYC786475:GYD786475 HHY786475:HHZ786475 HRU786475:HRV786475 IBQ786475:IBR786475 ILM786475:ILN786475 IVI786475:IVJ786475 JFE786475:JFF786475 JPA786475:JPB786475 JYW786475:JYX786475 KIS786475:KIT786475 KSO786475:KSP786475 LCK786475:LCL786475 LMG786475:LMH786475 LWC786475:LWD786475 MFY786475:MFZ786475 MPU786475:MPV786475 MZQ786475:MZR786475 NJM786475:NJN786475 NTI786475:NTJ786475 ODE786475:ODF786475 ONA786475:ONB786475 OWW786475:OWX786475 PGS786475:PGT786475 PQO786475:PQP786475 QAK786475:QAL786475 QKG786475:QKH786475 QUC786475:QUD786475 RDY786475:RDZ786475 RNU786475:RNV786475 RXQ786475:RXR786475 SHM786475:SHN786475 SRI786475:SRJ786475 TBE786475:TBF786475 TLA786475:TLB786475 TUW786475:TUX786475 UES786475:UET786475 UOO786475:UOP786475 UYK786475:UYL786475 VIG786475:VIH786475 VSC786475:VSD786475 WBY786475:WBZ786475 WLU786475:WLV786475 WVQ786475:WVR786475 H852010:I852010 JE852011:JF852011 TA852011:TB852011 ACW852011:ACX852011 AMS852011:AMT852011 AWO852011:AWP852011 BGK852011:BGL852011 BQG852011:BQH852011 CAC852011:CAD852011 CJY852011:CJZ852011 CTU852011:CTV852011 DDQ852011:DDR852011 DNM852011:DNN852011 DXI852011:DXJ852011 EHE852011:EHF852011 ERA852011:ERB852011 FAW852011:FAX852011 FKS852011:FKT852011 FUO852011:FUP852011 GEK852011:GEL852011 GOG852011:GOH852011 GYC852011:GYD852011 HHY852011:HHZ852011 HRU852011:HRV852011 IBQ852011:IBR852011 ILM852011:ILN852011 IVI852011:IVJ852011 JFE852011:JFF852011 JPA852011:JPB852011 JYW852011:JYX852011 KIS852011:KIT852011 KSO852011:KSP852011 LCK852011:LCL852011 LMG852011:LMH852011 LWC852011:LWD852011 MFY852011:MFZ852011 MPU852011:MPV852011 MZQ852011:MZR852011 NJM852011:NJN852011 NTI852011:NTJ852011 ODE852011:ODF852011 ONA852011:ONB852011 OWW852011:OWX852011 PGS852011:PGT852011 PQO852011:PQP852011 QAK852011:QAL852011 QKG852011:QKH852011 QUC852011:QUD852011 RDY852011:RDZ852011 RNU852011:RNV852011 RXQ852011:RXR852011 SHM852011:SHN852011 SRI852011:SRJ852011 TBE852011:TBF852011 TLA852011:TLB852011 TUW852011:TUX852011 UES852011:UET852011 UOO852011:UOP852011 UYK852011:UYL852011 VIG852011:VIH852011 VSC852011:VSD852011 WBY852011:WBZ852011 WLU852011:WLV852011 WVQ852011:WVR852011 H917546:I917546 JE917547:JF917547 TA917547:TB917547 ACW917547:ACX917547 AMS917547:AMT917547 AWO917547:AWP917547 BGK917547:BGL917547 BQG917547:BQH917547 CAC917547:CAD917547 CJY917547:CJZ917547 CTU917547:CTV917547 DDQ917547:DDR917547 DNM917547:DNN917547 DXI917547:DXJ917547 EHE917547:EHF917547 ERA917547:ERB917547 FAW917547:FAX917547 FKS917547:FKT917547 FUO917547:FUP917547 GEK917547:GEL917547 GOG917547:GOH917547 GYC917547:GYD917547 HHY917547:HHZ917547 HRU917547:HRV917547 IBQ917547:IBR917547 ILM917547:ILN917547 IVI917547:IVJ917547 JFE917547:JFF917547 JPA917547:JPB917547 JYW917547:JYX917547 KIS917547:KIT917547 KSO917547:KSP917547 LCK917547:LCL917547 LMG917547:LMH917547 LWC917547:LWD917547 MFY917547:MFZ917547 MPU917547:MPV917547 MZQ917547:MZR917547 NJM917547:NJN917547 NTI917547:NTJ917547 ODE917547:ODF917547 ONA917547:ONB917547 OWW917547:OWX917547 PGS917547:PGT917547 PQO917547:PQP917547 QAK917547:QAL917547 QKG917547:QKH917547 QUC917547:QUD917547 RDY917547:RDZ917547 RNU917547:RNV917547 RXQ917547:RXR917547 SHM917547:SHN917547 SRI917547:SRJ917547 TBE917547:TBF917547 TLA917547:TLB917547 TUW917547:TUX917547 UES917547:UET917547 UOO917547:UOP917547 UYK917547:UYL917547 VIG917547:VIH917547 VSC917547:VSD917547 WBY917547:WBZ917547 WLU917547:WLV917547 WVQ917547:WVR917547 H983082:I983082 JE983083:JF983083 TA983083:TB983083 ACW983083:ACX983083 AMS983083:AMT983083 AWO983083:AWP983083 BGK983083:BGL983083 BQG983083:BQH983083 CAC983083:CAD983083 CJY983083:CJZ983083 CTU983083:CTV983083 DDQ983083:DDR983083 DNM983083:DNN983083 DXI983083:DXJ983083 EHE983083:EHF983083 ERA983083:ERB983083 FAW983083:FAX983083 FKS983083:FKT983083 FUO983083:FUP983083 GEK983083:GEL983083 GOG983083:GOH983083 GYC983083:GYD983083 HHY983083:HHZ983083 HRU983083:HRV983083 IBQ983083:IBR983083 ILM983083:ILN983083 IVI983083:IVJ983083 JFE983083:JFF983083 JPA983083:JPB983083 JYW983083:JYX983083 KIS983083:KIT983083 KSO983083:KSP983083 LCK983083:LCL983083 LMG983083:LMH983083 LWC983083:LWD983083 MFY983083:MFZ983083 MPU983083:MPV983083 MZQ983083:MZR983083 NJM983083:NJN983083 NTI983083:NTJ983083 ODE983083:ODF983083 ONA983083:ONB983083 OWW983083:OWX983083 PGS983083:PGT983083 PQO983083:PQP983083 QAK983083:QAL983083 QKG983083:QKH983083 QUC983083:QUD983083 RDY983083:RDZ983083 RNU983083:RNV983083 RXQ983083:RXR983083 SHM983083:SHN983083 SRI983083:SRJ983083 TBE983083:TBF983083 TLA983083:TLB983083 TUW983083:TUX983083 UES983083:UET983083 UOO983083:UOP983083 UYK983083:UYL983083 VIG983083:VIH983083 VSC983083:VSD983083 WBY983083:WBZ983083 WLU983083:WLV983083 H50:I51 D50 G18 I46 D42 J49:J50 D46 K22 G48 H42:I42 J45:J47 I10:I18 K31:L31 ACS22:ACS41 H44:H46 C45:C50 C7:C17 D30:D40 J29:J43 JH22:JH31 SW22:SW41 JA22:JA41 J23:J26 H31:H40 C22:C28 TD22:TD31 ACZ22:ACZ31 AMV22:AMV31 AWR22:AWR31 BGN22:BGN31 BQJ22:BQJ31 CAF22:CAF31 CKB22:CKB31 CTX22:CTX31 DDT22:DDT31 DNP22:DNP31 DXL22:DXL31 EHH22:EHH31 ERD22:ERD31 FAZ22:FAZ31 FKV22:FKV31 FUR22:FUR31 GEN22:GEN31 GOJ22:GOJ31 GYF22:GYF31 HIB22:HIB31 HRX22:HRX31 IBT22:IBT31 ILP22:ILP31 IVL22:IVL31 JFH22:JFH31 JPD22:JPD31 JYZ22:JYZ31 KIV22:KIV31 KSR22:KSR31 LCN22:LCN31 LMJ22:LMJ31 LWF22:LWF31 MGB22:MGB31 MPX22:MPX31 MZT22:MZT31 NJP22:NJP31 NTL22:NTL31 ODH22:ODH31 OND22:OND31 OWZ22:OWZ31 PGV22:PGV31 PQR22:PQR31 QAN22:QAN31 QKJ22:QKJ31 QUF22:QUF31 REB22:REB31 RNX22:RNX31 RXT22:RXT31 SHP22:SHP31 SRL22:SRL31 TBH22:TBH31 TLD22:TLD31 TUZ22:TUZ31 UEV22:UEV31 UOR22:UOR31 UYN22:UYN31 VIJ22:VIJ31 VSF22:VSF31 WCB22:WCB31 WLX22:WLX31 WVT22:WVT31 WVR22:WVR40 WLV22:WLV40 WBZ22:WBZ40 VSD22:VSD40 VIH22:VIH40 UYL22:UYL40 UOP22:UOP40 UET22:UET40 TUX22:TUX40 TLB22:TLB40 TBF22:TBF40 SRJ22:SRJ40 SHN22:SHN40 RXR22:RXR40 RNV22:RNV40 RDZ22:RDZ40 QUD22:QUD40 QKH22:QKH40 QAL22:QAL40 PQP22:PQP40 PGT22:PGT40 OWX22:OWX40 ONB22:ONB40 ODF22:ODF40 NTJ22:NTJ40 NJN22:NJN40 MZR22:MZR40 MPV22:MPV40 MFZ22:MFZ40 LWD22:LWD40 LMH22:LMH40 LCL22:LCL40 KSP22:KSP40 KIT22:KIT40 JYX22:JYX40 JPB22:JPB40 JFF22:JFF40 IVJ22:IVJ40 ILN22:ILN40 IBR22:IBR40 HRV22:HRV40 HHZ22:HHZ40 GYD22:GYD40 GOH22:GOH40 GEL22:GEL40 FUP22:FUP40 FKT22:FKT40 FAX22:FAX40 ERB22:ERB40 EHF22:EHF40 DXJ22:DXJ40 DNN22:DNN40 DDR22:DDR40 CTV22:CTV40 CJZ22:CJZ40 CAD22:CAD40 BQH22:BQH40 BGL22:BGL40 AWP22:AWP40 AMT22:AMT40 ACX22:ACX40 TB22:TB40 JF22:JF40 C30:C43 IZ22:IZ44 SV22:SV44 ACR22:ACR44 AMN22:AMN44 AWJ22:AWJ44 BGF22:BGF44 BQB22:BQB44 BZX22:BZX44 CJT22:CJT44 CTP22:CTP44 DDL22:DDL44 DNH22:DNH44 DXD22:DXD44 EGZ22:EGZ44 EQV22:EQV44 FAR22:FAR44 FKN22:FKN44 FUJ22:FUJ44 GEF22:GEF44 GOB22:GOB44 GXX22:GXX44 HHT22:HHT44 HRP22:HRP44 IBL22:IBL44 ILH22:ILH44 IVD22:IVD44 JEZ22:JEZ44 JOV22:JOV44 JYR22:JYR44 KIN22:KIN44 KSJ22:KSJ44 LCF22:LCF44 LMB22:LMB44 LVX22:LVX44 MFT22:MFT44 MPP22:MPP44 MZL22:MZL44 NJH22:NJH44 NTD22:NTD44 OCZ22:OCZ44 OMV22:OMV44 OWR22:OWR44 PGN22:PGN44 PQJ22:PQJ44 QAF22:QAF44 QKB22:QKB44 QTX22:QTX44 RDT22:RDT44 RNP22:RNP44 RXL22:RXL44 SHH22:SHH44 SRD22:SRD44 TAZ22:TAZ44 TKV22:TKV44 TUR22:TUR44 UEN22:UEN44 UOJ22:UOJ44 UYF22:UYF44 VIB22:VIB44 VRX22:VRX44 WBT22:WBT44 WLP22:WLP44 WVL22:WVL44 JG22:JG44 TC22:TC44 ACY22:ACY44 AMU22:AMU44 AWQ22:AWQ44 BGM22:BGM44 BQI22:BQI44 CAE22:CAE44 CKA22:CKA44 CTW22:CTW44 DDS22:DDS44 DNO22:DNO44 DXK22:DXK44 EHG22:EHG44 ERC22:ERC44 FAY22:FAY44 FKU22:FKU44 FUQ22:FUQ44 GEM22:GEM44 GOI22:GOI44 GYE22:GYE44 HIA22:HIA44 HRW22:HRW44 IBS22:IBS44 ILO22:ILO44 IVK22:IVK44 JFG22:JFG44 JPC22:JPC44 JYY22:JYY44 KIU22:KIU44 KSQ22:KSQ44 LCM22:LCM44 LMI22:LMI44 LWE22:LWE44 MGA22:MGA44 MPW22:MPW44 MZS22:MZS44 NJO22:NJO44 NTK22:NTK44 ODG22:ODG44 ONC22:ONC44 OWY22:OWY44 PGU22:PGU44 PQQ22:PQQ44 QAM22:QAM44 QKI22:QKI44 QUE22:QUE44 REA22:REA44 RNW22:RNW44 RXS22:RXS44 SHO22:SHO44 SRK22:SRK44 TBG22:TBG44 TLC22:TLC44 TUY22:TUY44 UEU22:UEU44 UOQ22:UOQ44 UYM22:UYM44 VII22:VII44 VSE22:VSE44 WCA22:WCA44 WLW22:WLW44 WVS22:WVS44 WVQ22:WVQ41 WLU22:WLU41 WBY22:WBY41 VSC22:VSC41 VIG22:VIG41 UYK22:UYK41 UOO22:UOO41 UES22:UES41 TUW22:TUW41 TLA22:TLA41 TBE22:TBE41 SRI22:SRI41 SHM22:SHM41 RXQ22:RXQ41 RNU22:RNU41 RDY22:RDY41 QUC22:QUC41 QKG22:QKG41 QAK22:QAK41 PQO22:PQO41 PGS22:PGS41 OWW22:OWW41 ONA22:ONA41 ODE22:ODE41 NTI22:NTI41 NJM22:NJM41 MZQ22:MZQ41 MPU22:MPU41 MFY22:MFY41 LWC22:LWC41 LMG22:LMG41 LCK22:LCK41 KSO22:KSO41 KIS22:KIS41 JYW22:JYW41 JPA22:JPA41 JFE22:JFE41 IVI22:IVI41 ILM22:ILM41 IBQ22:IBQ41 HRU22:HRU41 HHY22:HHY41 GYC22:GYC41 GOG22:GOG41 GEK22:GEK41 FUO22:FUO41 FKS22:FKS41 FAW22:FAW41 ERA22:ERA41 EHE22:EHE41 DXI22:DXI41 DNM22:DNM41 DDQ22:DDQ41 CTU22:CTU41 CJY22:CJY41 CAC22:CAC41 BQG22:BQG41 BGK22:BGK41 AWO22:AWO41 AMS22:AMS41 ACW22:ACW41 TA22:TA41 JE22:JE41 WVM22:WVM41 WLQ22:WLQ41 WBU22:WBU41 VRY22:VRY41 VIC22:VIC41 UYG22:UYG41 UOK22:UOK41 UEO22:UEO41 TUS22:TUS41 TKW22:TKW41 TBA22:TBA41 SRE22:SRE41 SHI22:SHI41 RXM22:RXM41 RNQ22:RNQ41 RDU22:RDU41 QTY22:QTY41 QKC22:QKC41 QAG22:QAG41 PQK22:PQK41 PGO22:PGO41 OWS22:OWS41 OMW22:OMW41 ODA22:ODA41 NTE22:NTE41 NJI22:NJI41 MZM22:MZM41 MPQ22:MPQ41 MFU22:MFU41 LVY22:LVY41 LMC22:LMC41 LCG22:LCG41 KSK22:KSK41 KIO22:KIO41 JYS22:JYS41 JOW22:JOW41 JFA22:JFA41 IVE22:IVE41 ILI22:ILI41 IBM22:IBM41 HRQ22:HRQ41 HHU22:HHU41 GXY22:GXY41 GOC22:GOC41 GEG22:GEG41 FUK22:FUK41 FKO22:FKO41 FAS22:FAS41 EQW22:EQW41 EHA22:EHA41 DXE22:DXE41 DNI22:DNI41 DDM22:DDM41 CTQ22:CTQ41 CJU22:CJU41 BZY22:BZY41 BQC22:BQC41 BGG22:BGG41 AWK22:AWK41 AMO22:AMO41 H28:H29 H22:H26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Z50"/>
  <sheetViews>
    <sheetView zoomScale="70" zoomScaleNormal="70" workbookViewId="0">
      <selection activeCell="AB19" sqref="AB19"/>
    </sheetView>
  </sheetViews>
  <sheetFormatPr defaultColWidth="3.75" defaultRowHeight="15.75" x14ac:dyDescent="0.15"/>
  <cols>
    <col min="1" max="1" width="3.75" style="70"/>
    <col min="2" max="2" width="2.75" style="70" customWidth="1"/>
    <col min="3" max="3" width="15" style="70" customWidth="1"/>
    <col min="4" max="4" width="5.75" style="70" customWidth="1"/>
    <col min="5" max="5" width="7.875" style="70" customWidth="1"/>
    <col min="6" max="6" width="4" style="70" customWidth="1"/>
    <col min="7" max="7" width="6.625" style="70" customWidth="1"/>
    <col min="8" max="8" width="4" style="70" bestFit="1" customWidth="1"/>
    <col min="9" max="9" width="6" style="70" customWidth="1"/>
    <col min="10" max="10" width="4" style="70" customWidth="1"/>
    <col min="11" max="11" width="5.5" style="70" customWidth="1"/>
    <col min="12" max="12" width="4" style="70" bestFit="1" customWidth="1"/>
    <col min="13" max="13" width="5.625" style="70" customWidth="1"/>
    <col min="14" max="14" width="4" style="70" bestFit="1" customWidth="1"/>
    <col min="15" max="15" width="5.875" style="70" customWidth="1"/>
    <col min="16" max="17" width="4.875" style="70" customWidth="1"/>
    <col min="18" max="18" width="5" style="70" customWidth="1"/>
    <col min="19" max="19" width="4.625" style="70" customWidth="1"/>
    <col min="20" max="20" width="4.875" style="70" customWidth="1"/>
    <col min="21" max="23" width="3.75" style="70"/>
    <col min="24" max="24" width="0.125" style="70" customWidth="1"/>
    <col min="25" max="25" width="2.625" style="70" customWidth="1"/>
    <col min="26" max="257" width="3.75" style="70"/>
    <col min="258" max="258" width="4.5" style="70" bestFit="1" customWidth="1"/>
    <col min="259" max="259" width="12.5" style="70" customWidth="1"/>
    <col min="260" max="260" width="3.75" style="70"/>
    <col min="261" max="261" width="6.125" style="70" customWidth="1"/>
    <col min="262" max="262" width="3.75" style="70"/>
    <col min="263" max="263" width="6.375" style="70" customWidth="1"/>
    <col min="264" max="264" width="3.75" style="70"/>
    <col min="265" max="265" width="6" style="70" customWidth="1"/>
    <col min="266" max="266" width="4.25" style="70" customWidth="1"/>
    <col min="267" max="267" width="5.75" style="70" customWidth="1"/>
    <col min="268" max="268" width="3.75" style="70"/>
    <col min="269" max="269" width="6.5" style="70" customWidth="1"/>
    <col min="270" max="270" width="3.75" style="70"/>
    <col min="271" max="271" width="7" style="70" customWidth="1"/>
    <col min="272" max="272" width="6" style="70" customWidth="1"/>
    <col min="273" max="273" width="4.875" style="70" customWidth="1"/>
    <col min="274" max="274" width="4" style="70" bestFit="1" customWidth="1"/>
    <col min="275" max="275" width="6.25" style="70" customWidth="1"/>
    <col min="276" max="276" width="4.875" style="70" customWidth="1"/>
    <col min="277" max="279" width="3.75" style="70"/>
    <col min="280" max="281" width="4.75" style="70" customWidth="1"/>
    <col min="282" max="513" width="3.75" style="70"/>
    <col min="514" max="514" width="4.5" style="70" bestFit="1" customWidth="1"/>
    <col min="515" max="515" width="12.5" style="70" customWidth="1"/>
    <col min="516" max="516" width="3.75" style="70"/>
    <col min="517" max="517" width="6.125" style="70" customWidth="1"/>
    <col min="518" max="518" width="3.75" style="70"/>
    <col min="519" max="519" width="6.375" style="70" customWidth="1"/>
    <col min="520" max="520" width="3.75" style="70"/>
    <col min="521" max="521" width="6" style="70" customWidth="1"/>
    <col min="522" max="522" width="4.25" style="70" customWidth="1"/>
    <col min="523" max="523" width="5.75" style="70" customWidth="1"/>
    <col min="524" max="524" width="3.75" style="70"/>
    <col min="525" max="525" width="6.5" style="70" customWidth="1"/>
    <col min="526" max="526" width="3.75" style="70"/>
    <col min="527" max="527" width="7" style="70" customWidth="1"/>
    <col min="528" max="528" width="6" style="70" customWidth="1"/>
    <col min="529" max="529" width="4.875" style="70" customWidth="1"/>
    <col min="530" max="530" width="4" style="70" bestFit="1" customWidth="1"/>
    <col min="531" max="531" width="6.25" style="70" customWidth="1"/>
    <col min="532" max="532" width="4.875" style="70" customWidth="1"/>
    <col min="533" max="535" width="3.75" style="70"/>
    <col min="536" max="537" width="4.75" style="70" customWidth="1"/>
    <col min="538" max="769" width="3.75" style="70"/>
    <col min="770" max="770" width="4.5" style="70" bestFit="1" customWidth="1"/>
    <col min="771" max="771" width="12.5" style="70" customWidth="1"/>
    <col min="772" max="772" width="3.75" style="70"/>
    <col min="773" max="773" width="6.125" style="70" customWidth="1"/>
    <col min="774" max="774" width="3.75" style="70"/>
    <col min="775" max="775" width="6.375" style="70" customWidth="1"/>
    <col min="776" max="776" width="3.75" style="70"/>
    <col min="777" max="777" width="6" style="70" customWidth="1"/>
    <col min="778" max="778" width="4.25" style="70" customWidth="1"/>
    <col min="779" max="779" width="5.75" style="70" customWidth="1"/>
    <col min="780" max="780" width="3.75" style="70"/>
    <col min="781" max="781" width="6.5" style="70" customWidth="1"/>
    <col min="782" max="782" width="3.75" style="70"/>
    <col min="783" max="783" width="7" style="70" customWidth="1"/>
    <col min="784" max="784" width="6" style="70" customWidth="1"/>
    <col min="785" max="785" width="4.875" style="70" customWidth="1"/>
    <col min="786" max="786" width="4" style="70" bestFit="1" customWidth="1"/>
    <col min="787" max="787" width="6.25" style="70" customWidth="1"/>
    <col min="788" max="788" width="4.875" style="70" customWidth="1"/>
    <col min="789" max="791" width="3.75" style="70"/>
    <col min="792" max="793" width="4.75" style="70" customWidth="1"/>
    <col min="794" max="1025" width="3.75" style="70"/>
    <col min="1026" max="1026" width="4.5" style="70" bestFit="1" customWidth="1"/>
    <col min="1027" max="1027" width="12.5" style="70" customWidth="1"/>
    <col min="1028" max="1028" width="3.75" style="70"/>
    <col min="1029" max="1029" width="6.125" style="70" customWidth="1"/>
    <col min="1030" max="1030" width="3.75" style="70"/>
    <col min="1031" max="1031" width="6.375" style="70" customWidth="1"/>
    <col min="1032" max="1032" width="3.75" style="70"/>
    <col min="1033" max="1033" width="6" style="70" customWidth="1"/>
    <col min="1034" max="1034" width="4.25" style="70" customWidth="1"/>
    <col min="1035" max="1035" width="5.75" style="70" customWidth="1"/>
    <col min="1036" max="1036" width="3.75" style="70"/>
    <col min="1037" max="1037" width="6.5" style="70" customWidth="1"/>
    <col min="1038" max="1038" width="3.75" style="70"/>
    <col min="1039" max="1039" width="7" style="70" customWidth="1"/>
    <col min="1040" max="1040" width="6" style="70" customWidth="1"/>
    <col min="1041" max="1041" width="4.875" style="70" customWidth="1"/>
    <col min="1042" max="1042" width="4" style="70" bestFit="1" customWidth="1"/>
    <col min="1043" max="1043" width="6.25" style="70" customWidth="1"/>
    <col min="1044" max="1044" width="4.875" style="70" customWidth="1"/>
    <col min="1045" max="1047" width="3.75" style="70"/>
    <col min="1048" max="1049" width="4.75" style="70" customWidth="1"/>
    <col min="1050" max="1281" width="3.75" style="70"/>
    <col min="1282" max="1282" width="4.5" style="70" bestFit="1" customWidth="1"/>
    <col min="1283" max="1283" width="12.5" style="70" customWidth="1"/>
    <col min="1284" max="1284" width="3.75" style="70"/>
    <col min="1285" max="1285" width="6.125" style="70" customWidth="1"/>
    <col min="1286" max="1286" width="3.75" style="70"/>
    <col min="1287" max="1287" width="6.375" style="70" customWidth="1"/>
    <col min="1288" max="1288" width="3.75" style="70"/>
    <col min="1289" max="1289" width="6" style="70" customWidth="1"/>
    <col min="1290" max="1290" width="4.25" style="70" customWidth="1"/>
    <col min="1291" max="1291" width="5.75" style="70" customWidth="1"/>
    <col min="1292" max="1292" width="3.75" style="70"/>
    <col min="1293" max="1293" width="6.5" style="70" customWidth="1"/>
    <col min="1294" max="1294" width="3.75" style="70"/>
    <col min="1295" max="1295" width="7" style="70" customWidth="1"/>
    <col min="1296" max="1296" width="6" style="70" customWidth="1"/>
    <col min="1297" max="1297" width="4.875" style="70" customWidth="1"/>
    <col min="1298" max="1298" width="4" style="70" bestFit="1" customWidth="1"/>
    <col min="1299" max="1299" width="6.25" style="70" customWidth="1"/>
    <col min="1300" max="1300" width="4.875" style="70" customWidth="1"/>
    <col min="1301" max="1303" width="3.75" style="70"/>
    <col min="1304" max="1305" width="4.75" style="70" customWidth="1"/>
    <col min="1306" max="1537" width="3.75" style="70"/>
    <col min="1538" max="1538" width="4.5" style="70" bestFit="1" customWidth="1"/>
    <col min="1539" max="1539" width="12.5" style="70" customWidth="1"/>
    <col min="1540" max="1540" width="3.75" style="70"/>
    <col min="1541" max="1541" width="6.125" style="70" customWidth="1"/>
    <col min="1542" max="1542" width="3.75" style="70"/>
    <col min="1543" max="1543" width="6.375" style="70" customWidth="1"/>
    <col min="1544" max="1544" width="3.75" style="70"/>
    <col min="1545" max="1545" width="6" style="70" customWidth="1"/>
    <col min="1546" max="1546" width="4.25" style="70" customWidth="1"/>
    <col min="1547" max="1547" width="5.75" style="70" customWidth="1"/>
    <col min="1548" max="1548" width="3.75" style="70"/>
    <col min="1549" max="1549" width="6.5" style="70" customWidth="1"/>
    <col min="1550" max="1550" width="3.75" style="70"/>
    <col min="1551" max="1551" width="7" style="70" customWidth="1"/>
    <col min="1552" max="1552" width="6" style="70" customWidth="1"/>
    <col min="1553" max="1553" width="4.875" style="70" customWidth="1"/>
    <col min="1554" max="1554" width="4" style="70" bestFit="1" customWidth="1"/>
    <col min="1555" max="1555" width="6.25" style="70" customWidth="1"/>
    <col min="1556" max="1556" width="4.875" style="70" customWidth="1"/>
    <col min="1557" max="1559" width="3.75" style="70"/>
    <col min="1560" max="1561" width="4.75" style="70" customWidth="1"/>
    <col min="1562" max="1793" width="3.75" style="70"/>
    <col min="1794" max="1794" width="4.5" style="70" bestFit="1" customWidth="1"/>
    <col min="1795" max="1795" width="12.5" style="70" customWidth="1"/>
    <col min="1796" max="1796" width="3.75" style="70"/>
    <col min="1797" max="1797" width="6.125" style="70" customWidth="1"/>
    <col min="1798" max="1798" width="3.75" style="70"/>
    <col min="1799" max="1799" width="6.375" style="70" customWidth="1"/>
    <col min="1800" max="1800" width="3.75" style="70"/>
    <col min="1801" max="1801" width="6" style="70" customWidth="1"/>
    <col min="1802" max="1802" width="4.25" style="70" customWidth="1"/>
    <col min="1803" max="1803" width="5.75" style="70" customWidth="1"/>
    <col min="1804" max="1804" width="3.75" style="70"/>
    <col min="1805" max="1805" width="6.5" style="70" customWidth="1"/>
    <col min="1806" max="1806" width="3.75" style="70"/>
    <col min="1807" max="1807" width="7" style="70" customWidth="1"/>
    <col min="1808" max="1808" width="6" style="70" customWidth="1"/>
    <col min="1809" max="1809" width="4.875" style="70" customWidth="1"/>
    <col min="1810" max="1810" width="4" style="70" bestFit="1" customWidth="1"/>
    <col min="1811" max="1811" width="6.25" style="70" customWidth="1"/>
    <col min="1812" max="1812" width="4.875" style="70" customWidth="1"/>
    <col min="1813" max="1815" width="3.75" style="70"/>
    <col min="1816" max="1817" width="4.75" style="70" customWidth="1"/>
    <col min="1818" max="2049" width="3.75" style="70"/>
    <col min="2050" max="2050" width="4.5" style="70" bestFit="1" customWidth="1"/>
    <col min="2051" max="2051" width="12.5" style="70" customWidth="1"/>
    <col min="2052" max="2052" width="3.75" style="70"/>
    <col min="2053" max="2053" width="6.125" style="70" customWidth="1"/>
    <col min="2054" max="2054" width="3.75" style="70"/>
    <col min="2055" max="2055" width="6.375" style="70" customWidth="1"/>
    <col min="2056" max="2056" width="3.75" style="70"/>
    <col min="2057" max="2057" width="6" style="70" customWidth="1"/>
    <col min="2058" max="2058" width="4.25" style="70" customWidth="1"/>
    <col min="2059" max="2059" width="5.75" style="70" customWidth="1"/>
    <col min="2060" max="2060" width="3.75" style="70"/>
    <col min="2061" max="2061" width="6.5" style="70" customWidth="1"/>
    <col min="2062" max="2062" width="3.75" style="70"/>
    <col min="2063" max="2063" width="7" style="70" customWidth="1"/>
    <col min="2064" max="2064" width="6" style="70" customWidth="1"/>
    <col min="2065" max="2065" width="4.875" style="70" customWidth="1"/>
    <col min="2066" max="2066" width="4" style="70" bestFit="1" customWidth="1"/>
    <col min="2067" max="2067" width="6.25" style="70" customWidth="1"/>
    <col min="2068" max="2068" width="4.875" style="70" customWidth="1"/>
    <col min="2069" max="2071" width="3.75" style="70"/>
    <col min="2072" max="2073" width="4.75" style="70" customWidth="1"/>
    <col min="2074" max="2305" width="3.75" style="70"/>
    <col min="2306" max="2306" width="4.5" style="70" bestFit="1" customWidth="1"/>
    <col min="2307" max="2307" width="12.5" style="70" customWidth="1"/>
    <col min="2308" max="2308" width="3.75" style="70"/>
    <col min="2309" max="2309" width="6.125" style="70" customWidth="1"/>
    <col min="2310" max="2310" width="3.75" style="70"/>
    <col min="2311" max="2311" width="6.375" style="70" customWidth="1"/>
    <col min="2312" max="2312" width="3.75" style="70"/>
    <col min="2313" max="2313" width="6" style="70" customWidth="1"/>
    <col min="2314" max="2314" width="4.25" style="70" customWidth="1"/>
    <col min="2315" max="2315" width="5.75" style="70" customWidth="1"/>
    <col min="2316" max="2316" width="3.75" style="70"/>
    <col min="2317" max="2317" width="6.5" style="70" customWidth="1"/>
    <col min="2318" max="2318" width="3.75" style="70"/>
    <col min="2319" max="2319" width="7" style="70" customWidth="1"/>
    <col min="2320" max="2320" width="6" style="70" customWidth="1"/>
    <col min="2321" max="2321" width="4.875" style="70" customWidth="1"/>
    <col min="2322" max="2322" width="4" style="70" bestFit="1" customWidth="1"/>
    <col min="2323" max="2323" width="6.25" style="70" customWidth="1"/>
    <col min="2324" max="2324" width="4.875" style="70" customWidth="1"/>
    <col min="2325" max="2327" width="3.75" style="70"/>
    <col min="2328" max="2329" width="4.75" style="70" customWidth="1"/>
    <col min="2330" max="2561" width="3.75" style="70"/>
    <col min="2562" max="2562" width="4.5" style="70" bestFit="1" customWidth="1"/>
    <col min="2563" max="2563" width="12.5" style="70" customWidth="1"/>
    <col min="2564" max="2564" width="3.75" style="70"/>
    <col min="2565" max="2565" width="6.125" style="70" customWidth="1"/>
    <col min="2566" max="2566" width="3.75" style="70"/>
    <col min="2567" max="2567" width="6.375" style="70" customWidth="1"/>
    <col min="2568" max="2568" width="3.75" style="70"/>
    <col min="2569" max="2569" width="6" style="70" customWidth="1"/>
    <col min="2570" max="2570" width="4.25" style="70" customWidth="1"/>
    <col min="2571" max="2571" width="5.75" style="70" customWidth="1"/>
    <col min="2572" max="2572" width="3.75" style="70"/>
    <col min="2573" max="2573" width="6.5" style="70" customWidth="1"/>
    <col min="2574" max="2574" width="3.75" style="70"/>
    <col min="2575" max="2575" width="7" style="70" customWidth="1"/>
    <col min="2576" max="2576" width="6" style="70" customWidth="1"/>
    <col min="2577" max="2577" width="4.875" style="70" customWidth="1"/>
    <col min="2578" max="2578" width="4" style="70" bestFit="1" customWidth="1"/>
    <col min="2579" max="2579" width="6.25" style="70" customWidth="1"/>
    <col min="2580" max="2580" width="4.875" style="70" customWidth="1"/>
    <col min="2581" max="2583" width="3.75" style="70"/>
    <col min="2584" max="2585" width="4.75" style="70" customWidth="1"/>
    <col min="2586" max="2817" width="3.75" style="70"/>
    <col min="2818" max="2818" width="4.5" style="70" bestFit="1" customWidth="1"/>
    <col min="2819" max="2819" width="12.5" style="70" customWidth="1"/>
    <col min="2820" max="2820" width="3.75" style="70"/>
    <col min="2821" max="2821" width="6.125" style="70" customWidth="1"/>
    <col min="2822" max="2822" width="3.75" style="70"/>
    <col min="2823" max="2823" width="6.375" style="70" customWidth="1"/>
    <col min="2824" max="2824" width="3.75" style="70"/>
    <col min="2825" max="2825" width="6" style="70" customWidth="1"/>
    <col min="2826" max="2826" width="4.25" style="70" customWidth="1"/>
    <col min="2827" max="2827" width="5.75" style="70" customWidth="1"/>
    <col min="2828" max="2828" width="3.75" style="70"/>
    <col min="2829" max="2829" width="6.5" style="70" customWidth="1"/>
    <col min="2830" max="2830" width="3.75" style="70"/>
    <col min="2831" max="2831" width="7" style="70" customWidth="1"/>
    <col min="2832" max="2832" width="6" style="70" customWidth="1"/>
    <col min="2833" max="2833" width="4.875" style="70" customWidth="1"/>
    <col min="2834" max="2834" width="4" style="70" bestFit="1" customWidth="1"/>
    <col min="2835" max="2835" width="6.25" style="70" customWidth="1"/>
    <col min="2836" max="2836" width="4.875" style="70" customWidth="1"/>
    <col min="2837" max="2839" width="3.75" style="70"/>
    <col min="2840" max="2841" width="4.75" style="70" customWidth="1"/>
    <col min="2842" max="3073" width="3.75" style="70"/>
    <col min="3074" max="3074" width="4.5" style="70" bestFit="1" customWidth="1"/>
    <col min="3075" max="3075" width="12.5" style="70" customWidth="1"/>
    <col min="3076" max="3076" width="3.75" style="70"/>
    <col min="3077" max="3077" width="6.125" style="70" customWidth="1"/>
    <col min="3078" max="3078" width="3.75" style="70"/>
    <col min="3079" max="3079" width="6.375" style="70" customWidth="1"/>
    <col min="3080" max="3080" width="3.75" style="70"/>
    <col min="3081" max="3081" width="6" style="70" customWidth="1"/>
    <col min="3082" max="3082" width="4.25" style="70" customWidth="1"/>
    <col min="3083" max="3083" width="5.75" style="70" customWidth="1"/>
    <col min="3084" max="3084" width="3.75" style="70"/>
    <col min="3085" max="3085" width="6.5" style="70" customWidth="1"/>
    <col min="3086" max="3086" width="3.75" style="70"/>
    <col min="3087" max="3087" width="7" style="70" customWidth="1"/>
    <col min="3088" max="3088" width="6" style="70" customWidth="1"/>
    <col min="3089" max="3089" width="4.875" style="70" customWidth="1"/>
    <col min="3090" max="3090" width="4" style="70" bestFit="1" customWidth="1"/>
    <col min="3091" max="3091" width="6.25" style="70" customWidth="1"/>
    <col min="3092" max="3092" width="4.875" style="70" customWidth="1"/>
    <col min="3093" max="3095" width="3.75" style="70"/>
    <col min="3096" max="3097" width="4.75" style="70" customWidth="1"/>
    <col min="3098" max="3329" width="3.75" style="70"/>
    <col min="3330" max="3330" width="4.5" style="70" bestFit="1" customWidth="1"/>
    <col min="3331" max="3331" width="12.5" style="70" customWidth="1"/>
    <col min="3332" max="3332" width="3.75" style="70"/>
    <col min="3333" max="3333" width="6.125" style="70" customWidth="1"/>
    <col min="3334" max="3334" width="3.75" style="70"/>
    <col min="3335" max="3335" width="6.375" style="70" customWidth="1"/>
    <col min="3336" max="3336" width="3.75" style="70"/>
    <col min="3337" max="3337" width="6" style="70" customWidth="1"/>
    <col min="3338" max="3338" width="4.25" style="70" customWidth="1"/>
    <col min="3339" max="3339" width="5.75" style="70" customWidth="1"/>
    <col min="3340" max="3340" width="3.75" style="70"/>
    <col min="3341" max="3341" width="6.5" style="70" customWidth="1"/>
    <col min="3342" max="3342" width="3.75" style="70"/>
    <col min="3343" max="3343" width="7" style="70" customWidth="1"/>
    <col min="3344" max="3344" width="6" style="70" customWidth="1"/>
    <col min="3345" max="3345" width="4.875" style="70" customWidth="1"/>
    <col min="3346" max="3346" width="4" style="70" bestFit="1" customWidth="1"/>
    <col min="3347" max="3347" width="6.25" style="70" customWidth="1"/>
    <col min="3348" max="3348" width="4.875" style="70" customWidth="1"/>
    <col min="3349" max="3351" width="3.75" style="70"/>
    <col min="3352" max="3353" width="4.75" style="70" customWidth="1"/>
    <col min="3354" max="3585" width="3.75" style="70"/>
    <col min="3586" max="3586" width="4.5" style="70" bestFit="1" customWidth="1"/>
    <col min="3587" max="3587" width="12.5" style="70" customWidth="1"/>
    <col min="3588" max="3588" width="3.75" style="70"/>
    <col min="3589" max="3589" width="6.125" style="70" customWidth="1"/>
    <col min="3590" max="3590" width="3.75" style="70"/>
    <col min="3591" max="3591" width="6.375" style="70" customWidth="1"/>
    <col min="3592" max="3592" width="3.75" style="70"/>
    <col min="3593" max="3593" width="6" style="70" customWidth="1"/>
    <col min="3594" max="3594" width="4.25" style="70" customWidth="1"/>
    <col min="3595" max="3595" width="5.75" style="70" customWidth="1"/>
    <col min="3596" max="3596" width="3.75" style="70"/>
    <col min="3597" max="3597" width="6.5" style="70" customWidth="1"/>
    <col min="3598" max="3598" width="3.75" style="70"/>
    <col min="3599" max="3599" width="7" style="70" customWidth="1"/>
    <col min="3600" max="3600" width="6" style="70" customWidth="1"/>
    <col min="3601" max="3601" width="4.875" style="70" customWidth="1"/>
    <col min="3602" max="3602" width="4" style="70" bestFit="1" customWidth="1"/>
    <col min="3603" max="3603" width="6.25" style="70" customWidth="1"/>
    <col min="3604" max="3604" width="4.875" style="70" customWidth="1"/>
    <col min="3605" max="3607" width="3.75" style="70"/>
    <col min="3608" max="3609" width="4.75" style="70" customWidth="1"/>
    <col min="3610" max="3841" width="3.75" style="70"/>
    <col min="3842" max="3842" width="4.5" style="70" bestFit="1" customWidth="1"/>
    <col min="3843" max="3843" width="12.5" style="70" customWidth="1"/>
    <col min="3844" max="3844" width="3.75" style="70"/>
    <col min="3845" max="3845" width="6.125" style="70" customWidth="1"/>
    <col min="3846" max="3846" width="3.75" style="70"/>
    <col min="3847" max="3847" width="6.375" style="70" customWidth="1"/>
    <col min="3848" max="3848" width="3.75" style="70"/>
    <col min="3849" max="3849" width="6" style="70" customWidth="1"/>
    <col min="3850" max="3850" width="4.25" style="70" customWidth="1"/>
    <col min="3851" max="3851" width="5.75" style="70" customWidth="1"/>
    <col min="3852" max="3852" width="3.75" style="70"/>
    <col min="3853" max="3853" width="6.5" style="70" customWidth="1"/>
    <col min="3854" max="3854" width="3.75" style="70"/>
    <col min="3855" max="3855" width="7" style="70" customWidth="1"/>
    <col min="3856" max="3856" width="6" style="70" customWidth="1"/>
    <col min="3857" max="3857" width="4.875" style="70" customWidth="1"/>
    <col min="3858" max="3858" width="4" style="70" bestFit="1" customWidth="1"/>
    <col min="3859" max="3859" width="6.25" style="70" customWidth="1"/>
    <col min="3860" max="3860" width="4.875" style="70" customWidth="1"/>
    <col min="3861" max="3863" width="3.75" style="70"/>
    <col min="3864" max="3865" width="4.75" style="70" customWidth="1"/>
    <col min="3866" max="4097" width="3.75" style="70"/>
    <col min="4098" max="4098" width="4.5" style="70" bestFit="1" customWidth="1"/>
    <col min="4099" max="4099" width="12.5" style="70" customWidth="1"/>
    <col min="4100" max="4100" width="3.75" style="70"/>
    <col min="4101" max="4101" width="6.125" style="70" customWidth="1"/>
    <col min="4102" max="4102" width="3.75" style="70"/>
    <col min="4103" max="4103" width="6.375" style="70" customWidth="1"/>
    <col min="4104" max="4104" width="3.75" style="70"/>
    <col min="4105" max="4105" width="6" style="70" customWidth="1"/>
    <col min="4106" max="4106" width="4.25" style="70" customWidth="1"/>
    <col min="4107" max="4107" width="5.75" style="70" customWidth="1"/>
    <col min="4108" max="4108" width="3.75" style="70"/>
    <col min="4109" max="4109" width="6.5" style="70" customWidth="1"/>
    <col min="4110" max="4110" width="3.75" style="70"/>
    <col min="4111" max="4111" width="7" style="70" customWidth="1"/>
    <col min="4112" max="4112" width="6" style="70" customWidth="1"/>
    <col min="4113" max="4113" width="4.875" style="70" customWidth="1"/>
    <col min="4114" max="4114" width="4" style="70" bestFit="1" customWidth="1"/>
    <col min="4115" max="4115" width="6.25" style="70" customWidth="1"/>
    <col min="4116" max="4116" width="4.875" style="70" customWidth="1"/>
    <col min="4117" max="4119" width="3.75" style="70"/>
    <col min="4120" max="4121" width="4.75" style="70" customWidth="1"/>
    <col min="4122" max="4353" width="3.75" style="70"/>
    <col min="4354" max="4354" width="4.5" style="70" bestFit="1" customWidth="1"/>
    <col min="4355" max="4355" width="12.5" style="70" customWidth="1"/>
    <col min="4356" max="4356" width="3.75" style="70"/>
    <col min="4357" max="4357" width="6.125" style="70" customWidth="1"/>
    <col min="4358" max="4358" width="3.75" style="70"/>
    <col min="4359" max="4359" width="6.375" style="70" customWidth="1"/>
    <col min="4360" max="4360" width="3.75" style="70"/>
    <col min="4361" max="4361" width="6" style="70" customWidth="1"/>
    <col min="4362" max="4362" width="4.25" style="70" customWidth="1"/>
    <col min="4363" max="4363" width="5.75" style="70" customWidth="1"/>
    <col min="4364" max="4364" width="3.75" style="70"/>
    <col min="4365" max="4365" width="6.5" style="70" customWidth="1"/>
    <col min="4366" max="4366" width="3.75" style="70"/>
    <col min="4367" max="4367" width="7" style="70" customWidth="1"/>
    <col min="4368" max="4368" width="6" style="70" customWidth="1"/>
    <col min="4369" max="4369" width="4.875" style="70" customWidth="1"/>
    <col min="4370" max="4370" width="4" style="70" bestFit="1" customWidth="1"/>
    <col min="4371" max="4371" width="6.25" style="70" customWidth="1"/>
    <col min="4372" max="4372" width="4.875" style="70" customWidth="1"/>
    <col min="4373" max="4375" width="3.75" style="70"/>
    <col min="4376" max="4377" width="4.75" style="70" customWidth="1"/>
    <col min="4378" max="4609" width="3.75" style="70"/>
    <col min="4610" max="4610" width="4.5" style="70" bestFit="1" customWidth="1"/>
    <col min="4611" max="4611" width="12.5" style="70" customWidth="1"/>
    <col min="4612" max="4612" width="3.75" style="70"/>
    <col min="4613" max="4613" width="6.125" style="70" customWidth="1"/>
    <col min="4614" max="4614" width="3.75" style="70"/>
    <col min="4615" max="4615" width="6.375" style="70" customWidth="1"/>
    <col min="4616" max="4616" width="3.75" style="70"/>
    <col min="4617" max="4617" width="6" style="70" customWidth="1"/>
    <col min="4618" max="4618" width="4.25" style="70" customWidth="1"/>
    <col min="4619" max="4619" width="5.75" style="70" customWidth="1"/>
    <col min="4620" max="4620" width="3.75" style="70"/>
    <col min="4621" max="4621" width="6.5" style="70" customWidth="1"/>
    <col min="4622" max="4622" width="3.75" style="70"/>
    <col min="4623" max="4623" width="7" style="70" customWidth="1"/>
    <col min="4624" max="4624" width="6" style="70" customWidth="1"/>
    <col min="4625" max="4625" width="4.875" style="70" customWidth="1"/>
    <col min="4626" max="4626" width="4" style="70" bestFit="1" customWidth="1"/>
    <col min="4627" max="4627" width="6.25" style="70" customWidth="1"/>
    <col min="4628" max="4628" width="4.875" style="70" customWidth="1"/>
    <col min="4629" max="4631" width="3.75" style="70"/>
    <col min="4632" max="4633" width="4.75" style="70" customWidth="1"/>
    <col min="4634" max="4865" width="3.75" style="70"/>
    <col min="4866" max="4866" width="4.5" style="70" bestFit="1" customWidth="1"/>
    <col min="4867" max="4867" width="12.5" style="70" customWidth="1"/>
    <col min="4868" max="4868" width="3.75" style="70"/>
    <col min="4869" max="4869" width="6.125" style="70" customWidth="1"/>
    <col min="4870" max="4870" width="3.75" style="70"/>
    <col min="4871" max="4871" width="6.375" style="70" customWidth="1"/>
    <col min="4872" max="4872" width="3.75" style="70"/>
    <col min="4873" max="4873" width="6" style="70" customWidth="1"/>
    <col min="4874" max="4874" width="4.25" style="70" customWidth="1"/>
    <col min="4875" max="4875" width="5.75" style="70" customWidth="1"/>
    <col min="4876" max="4876" width="3.75" style="70"/>
    <col min="4877" max="4877" width="6.5" style="70" customWidth="1"/>
    <col min="4878" max="4878" width="3.75" style="70"/>
    <col min="4879" max="4879" width="7" style="70" customWidth="1"/>
    <col min="4880" max="4880" width="6" style="70" customWidth="1"/>
    <col min="4881" max="4881" width="4.875" style="70" customWidth="1"/>
    <col min="4882" max="4882" width="4" style="70" bestFit="1" customWidth="1"/>
    <col min="4883" max="4883" width="6.25" style="70" customWidth="1"/>
    <col min="4884" max="4884" width="4.875" style="70" customWidth="1"/>
    <col min="4885" max="4887" width="3.75" style="70"/>
    <col min="4888" max="4889" width="4.75" style="70" customWidth="1"/>
    <col min="4890" max="5121" width="3.75" style="70"/>
    <col min="5122" max="5122" width="4.5" style="70" bestFit="1" customWidth="1"/>
    <col min="5123" max="5123" width="12.5" style="70" customWidth="1"/>
    <col min="5124" max="5124" width="3.75" style="70"/>
    <col min="5125" max="5125" width="6.125" style="70" customWidth="1"/>
    <col min="5126" max="5126" width="3.75" style="70"/>
    <col min="5127" max="5127" width="6.375" style="70" customWidth="1"/>
    <col min="5128" max="5128" width="3.75" style="70"/>
    <col min="5129" max="5129" width="6" style="70" customWidth="1"/>
    <col min="5130" max="5130" width="4.25" style="70" customWidth="1"/>
    <col min="5131" max="5131" width="5.75" style="70" customWidth="1"/>
    <col min="5132" max="5132" width="3.75" style="70"/>
    <col min="5133" max="5133" width="6.5" style="70" customWidth="1"/>
    <col min="5134" max="5134" width="3.75" style="70"/>
    <col min="5135" max="5135" width="7" style="70" customWidth="1"/>
    <col min="5136" max="5136" width="6" style="70" customWidth="1"/>
    <col min="5137" max="5137" width="4.875" style="70" customWidth="1"/>
    <col min="5138" max="5138" width="4" style="70" bestFit="1" customWidth="1"/>
    <col min="5139" max="5139" width="6.25" style="70" customWidth="1"/>
    <col min="5140" max="5140" width="4.875" style="70" customWidth="1"/>
    <col min="5141" max="5143" width="3.75" style="70"/>
    <col min="5144" max="5145" width="4.75" style="70" customWidth="1"/>
    <col min="5146" max="5377" width="3.75" style="70"/>
    <col min="5378" max="5378" width="4.5" style="70" bestFit="1" customWidth="1"/>
    <col min="5379" max="5379" width="12.5" style="70" customWidth="1"/>
    <col min="5380" max="5380" width="3.75" style="70"/>
    <col min="5381" max="5381" width="6.125" style="70" customWidth="1"/>
    <col min="5382" max="5382" width="3.75" style="70"/>
    <col min="5383" max="5383" width="6.375" style="70" customWidth="1"/>
    <col min="5384" max="5384" width="3.75" style="70"/>
    <col min="5385" max="5385" width="6" style="70" customWidth="1"/>
    <col min="5386" max="5386" width="4.25" style="70" customWidth="1"/>
    <col min="5387" max="5387" width="5.75" style="70" customWidth="1"/>
    <col min="5388" max="5388" width="3.75" style="70"/>
    <col min="5389" max="5389" width="6.5" style="70" customWidth="1"/>
    <col min="5390" max="5390" width="3.75" style="70"/>
    <col min="5391" max="5391" width="7" style="70" customWidth="1"/>
    <col min="5392" max="5392" width="6" style="70" customWidth="1"/>
    <col min="5393" max="5393" width="4.875" style="70" customWidth="1"/>
    <col min="5394" max="5394" width="4" style="70" bestFit="1" customWidth="1"/>
    <col min="5395" max="5395" width="6.25" style="70" customWidth="1"/>
    <col min="5396" max="5396" width="4.875" style="70" customWidth="1"/>
    <col min="5397" max="5399" width="3.75" style="70"/>
    <col min="5400" max="5401" width="4.75" style="70" customWidth="1"/>
    <col min="5402" max="5633" width="3.75" style="70"/>
    <col min="5634" max="5634" width="4.5" style="70" bestFit="1" customWidth="1"/>
    <col min="5635" max="5635" width="12.5" style="70" customWidth="1"/>
    <col min="5636" max="5636" width="3.75" style="70"/>
    <col min="5637" max="5637" width="6.125" style="70" customWidth="1"/>
    <col min="5638" max="5638" width="3.75" style="70"/>
    <col min="5639" max="5639" width="6.375" style="70" customWidth="1"/>
    <col min="5640" max="5640" width="3.75" style="70"/>
    <col min="5641" max="5641" width="6" style="70" customWidth="1"/>
    <col min="5642" max="5642" width="4.25" style="70" customWidth="1"/>
    <col min="5643" max="5643" width="5.75" style="70" customWidth="1"/>
    <col min="5644" max="5644" width="3.75" style="70"/>
    <col min="5645" max="5645" width="6.5" style="70" customWidth="1"/>
    <col min="5646" max="5646" width="3.75" style="70"/>
    <col min="5647" max="5647" width="7" style="70" customWidth="1"/>
    <col min="5648" max="5648" width="6" style="70" customWidth="1"/>
    <col min="5649" max="5649" width="4.875" style="70" customWidth="1"/>
    <col min="5650" max="5650" width="4" style="70" bestFit="1" customWidth="1"/>
    <col min="5651" max="5651" width="6.25" style="70" customWidth="1"/>
    <col min="5652" max="5652" width="4.875" style="70" customWidth="1"/>
    <col min="5653" max="5655" width="3.75" style="70"/>
    <col min="5656" max="5657" width="4.75" style="70" customWidth="1"/>
    <col min="5658" max="5889" width="3.75" style="70"/>
    <col min="5890" max="5890" width="4.5" style="70" bestFit="1" customWidth="1"/>
    <col min="5891" max="5891" width="12.5" style="70" customWidth="1"/>
    <col min="5892" max="5892" width="3.75" style="70"/>
    <col min="5893" max="5893" width="6.125" style="70" customWidth="1"/>
    <col min="5894" max="5894" width="3.75" style="70"/>
    <col min="5895" max="5895" width="6.375" style="70" customWidth="1"/>
    <col min="5896" max="5896" width="3.75" style="70"/>
    <col min="5897" max="5897" width="6" style="70" customWidth="1"/>
    <col min="5898" max="5898" width="4.25" style="70" customWidth="1"/>
    <col min="5899" max="5899" width="5.75" style="70" customWidth="1"/>
    <col min="5900" max="5900" width="3.75" style="70"/>
    <col min="5901" max="5901" width="6.5" style="70" customWidth="1"/>
    <col min="5902" max="5902" width="3.75" style="70"/>
    <col min="5903" max="5903" width="7" style="70" customWidth="1"/>
    <col min="5904" max="5904" width="6" style="70" customWidth="1"/>
    <col min="5905" max="5905" width="4.875" style="70" customWidth="1"/>
    <col min="5906" max="5906" width="4" style="70" bestFit="1" customWidth="1"/>
    <col min="5907" max="5907" width="6.25" style="70" customWidth="1"/>
    <col min="5908" max="5908" width="4.875" style="70" customWidth="1"/>
    <col min="5909" max="5911" width="3.75" style="70"/>
    <col min="5912" max="5913" width="4.75" style="70" customWidth="1"/>
    <col min="5914" max="6145" width="3.75" style="70"/>
    <col min="6146" max="6146" width="4.5" style="70" bestFit="1" customWidth="1"/>
    <col min="6147" max="6147" width="12.5" style="70" customWidth="1"/>
    <col min="6148" max="6148" width="3.75" style="70"/>
    <col min="6149" max="6149" width="6.125" style="70" customWidth="1"/>
    <col min="6150" max="6150" width="3.75" style="70"/>
    <col min="6151" max="6151" width="6.375" style="70" customWidth="1"/>
    <col min="6152" max="6152" width="3.75" style="70"/>
    <col min="6153" max="6153" width="6" style="70" customWidth="1"/>
    <col min="6154" max="6154" width="4.25" style="70" customWidth="1"/>
    <col min="6155" max="6155" width="5.75" style="70" customWidth="1"/>
    <col min="6156" max="6156" width="3.75" style="70"/>
    <col min="6157" max="6157" width="6.5" style="70" customWidth="1"/>
    <col min="6158" max="6158" width="3.75" style="70"/>
    <col min="6159" max="6159" width="7" style="70" customWidth="1"/>
    <col min="6160" max="6160" width="6" style="70" customWidth="1"/>
    <col min="6161" max="6161" width="4.875" style="70" customWidth="1"/>
    <col min="6162" max="6162" width="4" style="70" bestFit="1" customWidth="1"/>
    <col min="6163" max="6163" width="6.25" style="70" customWidth="1"/>
    <col min="6164" max="6164" width="4.875" style="70" customWidth="1"/>
    <col min="6165" max="6167" width="3.75" style="70"/>
    <col min="6168" max="6169" width="4.75" style="70" customWidth="1"/>
    <col min="6170" max="6401" width="3.75" style="70"/>
    <col min="6402" max="6402" width="4.5" style="70" bestFit="1" customWidth="1"/>
    <col min="6403" max="6403" width="12.5" style="70" customWidth="1"/>
    <col min="6404" max="6404" width="3.75" style="70"/>
    <col min="6405" max="6405" width="6.125" style="70" customWidth="1"/>
    <col min="6406" max="6406" width="3.75" style="70"/>
    <col min="6407" max="6407" width="6.375" style="70" customWidth="1"/>
    <col min="6408" max="6408" width="3.75" style="70"/>
    <col min="6409" max="6409" width="6" style="70" customWidth="1"/>
    <col min="6410" max="6410" width="4.25" style="70" customWidth="1"/>
    <col min="6411" max="6411" width="5.75" style="70" customWidth="1"/>
    <col min="6412" max="6412" width="3.75" style="70"/>
    <col min="6413" max="6413" width="6.5" style="70" customWidth="1"/>
    <col min="6414" max="6414" width="3.75" style="70"/>
    <col min="6415" max="6415" width="7" style="70" customWidth="1"/>
    <col min="6416" max="6416" width="6" style="70" customWidth="1"/>
    <col min="6417" max="6417" width="4.875" style="70" customWidth="1"/>
    <col min="6418" max="6418" width="4" style="70" bestFit="1" customWidth="1"/>
    <col min="6419" max="6419" width="6.25" style="70" customWidth="1"/>
    <col min="6420" max="6420" width="4.875" style="70" customWidth="1"/>
    <col min="6421" max="6423" width="3.75" style="70"/>
    <col min="6424" max="6425" width="4.75" style="70" customWidth="1"/>
    <col min="6426" max="6657" width="3.75" style="70"/>
    <col min="6658" max="6658" width="4.5" style="70" bestFit="1" customWidth="1"/>
    <col min="6659" max="6659" width="12.5" style="70" customWidth="1"/>
    <col min="6660" max="6660" width="3.75" style="70"/>
    <col min="6661" max="6661" width="6.125" style="70" customWidth="1"/>
    <col min="6662" max="6662" width="3.75" style="70"/>
    <col min="6663" max="6663" width="6.375" style="70" customWidth="1"/>
    <col min="6664" max="6664" width="3.75" style="70"/>
    <col min="6665" max="6665" width="6" style="70" customWidth="1"/>
    <col min="6666" max="6666" width="4.25" style="70" customWidth="1"/>
    <col min="6667" max="6667" width="5.75" style="70" customWidth="1"/>
    <col min="6668" max="6668" width="3.75" style="70"/>
    <col min="6669" max="6669" width="6.5" style="70" customWidth="1"/>
    <col min="6670" max="6670" width="3.75" style="70"/>
    <col min="6671" max="6671" width="7" style="70" customWidth="1"/>
    <col min="6672" max="6672" width="6" style="70" customWidth="1"/>
    <col min="6673" max="6673" width="4.875" style="70" customWidth="1"/>
    <col min="6674" max="6674" width="4" style="70" bestFit="1" customWidth="1"/>
    <col min="6675" max="6675" width="6.25" style="70" customWidth="1"/>
    <col min="6676" max="6676" width="4.875" style="70" customWidth="1"/>
    <col min="6677" max="6679" width="3.75" style="70"/>
    <col min="6680" max="6681" width="4.75" style="70" customWidth="1"/>
    <col min="6682" max="6913" width="3.75" style="70"/>
    <col min="6914" max="6914" width="4.5" style="70" bestFit="1" customWidth="1"/>
    <col min="6915" max="6915" width="12.5" style="70" customWidth="1"/>
    <col min="6916" max="6916" width="3.75" style="70"/>
    <col min="6917" max="6917" width="6.125" style="70" customWidth="1"/>
    <col min="6918" max="6918" width="3.75" style="70"/>
    <col min="6919" max="6919" width="6.375" style="70" customWidth="1"/>
    <col min="6920" max="6920" width="3.75" style="70"/>
    <col min="6921" max="6921" width="6" style="70" customWidth="1"/>
    <col min="6922" max="6922" width="4.25" style="70" customWidth="1"/>
    <col min="6923" max="6923" width="5.75" style="70" customWidth="1"/>
    <col min="6924" max="6924" width="3.75" style="70"/>
    <col min="6925" max="6925" width="6.5" style="70" customWidth="1"/>
    <col min="6926" max="6926" width="3.75" style="70"/>
    <col min="6927" max="6927" width="7" style="70" customWidth="1"/>
    <col min="6928" max="6928" width="6" style="70" customWidth="1"/>
    <col min="6929" max="6929" width="4.875" style="70" customWidth="1"/>
    <col min="6930" max="6930" width="4" style="70" bestFit="1" customWidth="1"/>
    <col min="6931" max="6931" width="6.25" style="70" customWidth="1"/>
    <col min="6932" max="6932" width="4.875" style="70" customWidth="1"/>
    <col min="6933" max="6935" width="3.75" style="70"/>
    <col min="6936" max="6937" width="4.75" style="70" customWidth="1"/>
    <col min="6938" max="7169" width="3.75" style="70"/>
    <col min="7170" max="7170" width="4.5" style="70" bestFit="1" customWidth="1"/>
    <col min="7171" max="7171" width="12.5" style="70" customWidth="1"/>
    <col min="7172" max="7172" width="3.75" style="70"/>
    <col min="7173" max="7173" width="6.125" style="70" customWidth="1"/>
    <col min="7174" max="7174" width="3.75" style="70"/>
    <col min="7175" max="7175" width="6.375" style="70" customWidth="1"/>
    <col min="7176" max="7176" width="3.75" style="70"/>
    <col min="7177" max="7177" width="6" style="70" customWidth="1"/>
    <col min="7178" max="7178" width="4.25" style="70" customWidth="1"/>
    <col min="7179" max="7179" width="5.75" style="70" customWidth="1"/>
    <col min="7180" max="7180" width="3.75" style="70"/>
    <col min="7181" max="7181" width="6.5" style="70" customWidth="1"/>
    <col min="7182" max="7182" width="3.75" style="70"/>
    <col min="7183" max="7183" width="7" style="70" customWidth="1"/>
    <col min="7184" max="7184" width="6" style="70" customWidth="1"/>
    <col min="7185" max="7185" width="4.875" style="70" customWidth="1"/>
    <col min="7186" max="7186" width="4" style="70" bestFit="1" customWidth="1"/>
    <col min="7187" max="7187" width="6.25" style="70" customWidth="1"/>
    <col min="7188" max="7188" width="4.875" style="70" customWidth="1"/>
    <col min="7189" max="7191" width="3.75" style="70"/>
    <col min="7192" max="7193" width="4.75" style="70" customWidth="1"/>
    <col min="7194" max="7425" width="3.75" style="70"/>
    <col min="7426" max="7426" width="4.5" style="70" bestFit="1" customWidth="1"/>
    <col min="7427" max="7427" width="12.5" style="70" customWidth="1"/>
    <col min="7428" max="7428" width="3.75" style="70"/>
    <col min="7429" max="7429" width="6.125" style="70" customWidth="1"/>
    <col min="7430" max="7430" width="3.75" style="70"/>
    <col min="7431" max="7431" width="6.375" style="70" customWidth="1"/>
    <col min="7432" max="7432" width="3.75" style="70"/>
    <col min="7433" max="7433" width="6" style="70" customWidth="1"/>
    <col min="7434" max="7434" width="4.25" style="70" customWidth="1"/>
    <col min="7435" max="7435" width="5.75" style="70" customWidth="1"/>
    <col min="7436" max="7436" width="3.75" style="70"/>
    <col min="7437" max="7437" width="6.5" style="70" customWidth="1"/>
    <col min="7438" max="7438" width="3.75" style="70"/>
    <col min="7439" max="7439" width="7" style="70" customWidth="1"/>
    <col min="7440" max="7440" width="6" style="70" customWidth="1"/>
    <col min="7441" max="7441" width="4.875" style="70" customWidth="1"/>
    <col min="7442" max="7442" width="4" style="70" bestFit="1" customWidth="1"/>
    <col min="7443" max="7443" width="6.25" style="70" customWidth="1"/>
    <col min="7444" max="7444" width="4.875" style="70" customWidth="1"/>
    <col min="7445" max="7447" width="3.75" style="70"/>
    <col min="7448" max="7449" width="4.75" style="70" customWidth="1"/>
    <col min="7450" max="7681" width="3.75" style="70"/>
    <col min="7682" max="7682" width="4.5" style="70" bestFit="1" customWidth="1"/>
    <col min="7683" max="7683" width="12.5" style="70" customWidth="1"/>
    <col min="7684" max="7684" width="3.75" style="70"/>
    <col min="7685" max="7685" width="6.125" style="70" customWidth="1"/>
    <col min="7686" max="7686" width="3.75" style="70"/>
    <col min="7687" max="7687" width="6.375" style="70" customWidth="1"/>
    <col min="7688" max="7688" width="3.75" style="70"/>
    <col min="7689" max="7689" width="6" style="70" customWidth="1"/>
    <col min="7690" max="7690" width="4.25" style="70" customWidth="1"/>
    <col min="7691" max="7691" width="5.75" style="70" customWidth="1"/>
    <col min="7692" max="7692" width="3.75" style="70"/>
    <col min="7693" max="7693" width="6.5" style="70" customWidth="1"/>
    <col min="7694" max="7694" width="3.75" style="70"/>
    <col min="7695" max="7695" width="7" style="70" customWidth="1"/>
    <col min="7696" max="7696" width="6" style="70" customWidth="1"/>
    <col min="7697" max="7697" width="4.875" style="70" customWidth="1"/>
    <col min="7698" max="7698" width="4" style="70" bestFit="1" customWidth="1"/>
    <col min="7699" max="7699" width="6.25" style="70" customWidth="1"/>
    <col min="7700" max="7700" width="4.875" style="70" customWidth="1"/>
    <col min="7701" max="7703" width="3.75" style="70"/>
    <col min="7704" max="7705" width="4.75" style="70" customWidth="1"/>
    <col min="7706" max="7937" width="3.75" style="70"/>
    <col min="7938" max="7938" width="4.5" style="70" bestFit="1" customWidth="1"/>
    <col min="7939" max="7939" width="12.5" style="70" customWidth="1"/>
    <col min="7940" max="7940" width="3.75" style="70"/>
    <col min="7941" max="7941" width="6.125" style="70" customWidth="1"/>
    <col min="7942" max="7942" width="3.75" style="70"/>
    <col min="7943" max="7943" width="6.375" style="70" customWidth="1"/>
    <col min="7944" max="7944" width="3.75" style="70"/>
    <col min="7945" max="7945" width="6" style="70" customWidth="1"/>
    <col min="7946" max="7946" width="4.25" style="70" customWidth="1"/>
    <col min="7947" max="7947" width="5.75" style="70" customWidth="1"/>
    <col min="7948" max="7948" width="3.75" style="70"/>
    <col min="7949" max="7949" width="6.5" style="70" customWidth="1"/>
    <col min="7950" max="7950" width="3.75" style="70"/>
    <col min="7951" max="7951" width="7" style="70" customWidth="1"/>
    <col min="7952" max="7952" width="6" style="70" customWidth="1"/>
    <col min="7953" max="7953" width="4.875" style="70" customWidth="1"/>
    <col min="7954" max="7954" width="4" style="70" bestFit="1" customWidth="1"/>
    <col min="7955" max="7955" width="6.25" style="70" customWidth="1"/>
    <col min="7956" max="7956" width="4.875" style="70" customWidth="1"/>
    <col min="7957" max="7959" width="3.75" style="70"/>
    <col min="7960" max="7961" width="4.75" style="70" customWidth="1"/>
    <col min="7962" max="8193" width="3.75" style="70"/>
    <col min="8194" max="8194" width="4.5" style="70" bestFit="1" customWidth="1"/>
    <col min="8195" max="8195" width="12.5" style="70" customWidth="1"/>
    <col min="8196" max="8196" width="3.75" style="70"/>
    <col min="8197" max="8197" width="6.125" style="70" customWidth="1"/>
    <col min="8198" max="8198" width="3.75" style="70"/>
    <col min="8199" max="8199" width="6.375" style="70" customWidth="1"/>
    <col min="8200" max="8200" width="3.75" style="70"/>
    <col min="8201" max="8201" width="6" style="70" customWidth="1"/>
    <col min="8202" max="8202" width="4.25" style="70" customWidth="1"/>
    <col min="8203" max="8203" width="5.75" style="70" customWidth="1"/>
    <col min="8204" max="8204" width="3.75" style="70"/>
    <col min="8205" max="8205" width="6.5" style="70" customWidth="1"/>
    <col min="8206" max="8206" width="3.75" style="70"/>
    <col min="8207" max="8207" width="7" style="70" customWidth="1"/>
    <col min="8208" max="8208" width="6" style="70" customWidth="1"/>
    <col min="8209" max="8209" width="4.875" style="70" customWidth="1"/>
    <col min="8210" max="8210" width="4" style="70" bestFit="1" customWidth="1"/>
    <col min="8211" max="8211" width="6.25" style="70" customWidth="1"/>
    <col min="8212" max="8212" width="4.875" style="70" customWidth="1"/>
    <col min="8213" max="8215" width="3.75" style="70"/>
    <col min="8216" max="8217" width="4.75" style="70" customWidth="1"/>
    <col min="8218" max="8449" width="3.75" style="70"/>
    <col min="8450" max="8450" width="4.5" style="70" bestFit="1" customWidth="1"/>
    <col min="8451" max="8451" width="12.5" style="70" customWidth="1"/>
    <col min="8452" max="8452" width="3.75" style="70"/>
    <col min="8453" max="8453" width="6.125" style="70" customWidth="1"/>
    <col min="8454" max="8454" width="3.75" style="70"/>
    <col min="8455" max="8455" width="6.375" style="70" customWidth="1"/>
    <col min="8456" max="8456" width="3.75" style="70"/>
    <col min="8457" max="8457" width="6" style="70" customWidth="1"/>
    <col min="8458" max="8458" width="4.25" style="70" customWidth="1"/>
    <col min="8459" max="8459" width="5.75" style="70" customWidth="1"/>
    <col min="8460" max="8460" width="3.75" style="70"/>
    <col min="8461" max="8461" width="6.5" style="70" customWidth="1"/>
    <col min="8462" max="8462" width="3.75" style="70"/>
    <col min="8463" max="8463" width="7" style="70" customWidth="1"/>
    <col min="8464" max="8464" width="6" style="70" customWidth="1"/>
    <col min="8465" max="8465" width="4.875" style="70" customWidth="1"/>
    <col min="8466" max="8466" width="4" style="70" bestFit="1" customWidth="1"/>
    <col min="8467" max="8467" width="6.25" style="70" customWidth="1"/>
    <col min="8468" max="8468" width="4.875" style="70" customWidth="1"/>
    <col min="8469" max="8471" width="3.75" style="70"/>
    <col min="8472" max="8473" width="4.75" style="70" customWidth="1"/>
    <col min="8474" max="8705" width="3.75" style="70"/>
    <col min="8706" max="8706" width="4.5" style="70" bestFit="1" customWidth="1"/>
    <col min="8707" max="8707" width="12.5" style="70" customWidth="1"/>
    <col min="8708" max="8708" width="3.75" style="70"/>
    <col min="8709" max="8709" width="6.125" style="70" customWidth="1"/>
    <col min="8710" max="8710" width="3.75" style="70"/>
    <col min="8711" max="8711" width="6.375" style="70" customWidth="1"/>
    <col min="8712" max="8712" width="3.75" style="70"/>
    <col min="8713" max="8713" width="6" style="70" customWidth="1"/>
    <col min="8714" max="8714" width="4.25" style="70" customWidth="1"/>
    <col min="8715" max="8715" width="5.75" style="70" customWidth="1"/>
    <col min="8716" max="8716" width="3.75" style="70"/>
    <col min="8717" max="8717" width="6.5" style="70" customWidth="1"/>
    <col min="8718" max="8718" width="3.75" style="70"/>
    <col min="8719" max="8719" width="7" style="70" customWidth="1"/>
    <col min="8720" max="8720" width="6" style="70" customWidth="1"/>
    <col min="8721" max="8721" width="4.875" style="70" customWidth="1"/>
    <col min="8722" max="8722" width="4" style="70" bestFit="1" customWidth="1"/>
    <col min="8723" max="8723" width="6.25" style="70" customWidth="1"/>
    <col min="8724" max="8724" width="4.875" style="70" customWidth="1"/>
    <col min="8725" max="8727" width="3.75" style="70"/>
    <col min="8728" max="8729" width="4.75" style="70" customWidth="1"/>
    <col min="8730" max="8961" width="3.75" style="70"/>
    <col min="8962" max="8962" width="4.5" style="70" bestFit="1" customWidth="1"/>
    <col min="8963" max="8963" width="12.5" style="70" customWidth="1"/>
    <col min="8964" max="8964" width="3.75" style="70"/>
    <col min="8965" max="8965" width="6.125" style="70" customWidth="1"/>
    <col min="8966" max="8966" width="3.75" style="70"/>
    <col min="8967" max="8967" width="6.375" style="70" customWidth="1"/>
    <col min="8968" max="8968" width="3.75" style="70"/>
    <col min="8969" max="8969" width="6" style="70" customWidth="1"/>
    <col min="8970" max="8970" width="4.25" style="70" customWidth="1"/>
    <col min="8971" max="8971" width="5.75" style="70" customWidth="1"/>
    <col min="8972" max="8972" width="3.75" style="70"/>
    <col min="8973" max="8973" width="6.5" style="70" customWidth="1"/>
    <col min="8974" max="8974" width="3.75" style="70"/>
    <col min="8975" max="8975" width="7" style="70" customWidth="1"/>
    <col min="8976" max="8976" width="6" style="70" customWidth="1"/>
    <col min="8977" max="8977" width="4.875" style="70" customWidth="1"/>
    <col min="8978" max="8978" width="4" style="70" bestFit="1" customWidth="1"/>
    <col min="8979" max="8979" width="6.25" style="70" customWidth="1"/>
    <col min="8980" max="8980" width="4.875" style="70" customWidth="1"/>
    <col min="8981" max="8983" width="3.75" style="70"/>
    <col min="8984" max="8985" width="4.75" style="70" customWidth="1"/>
    <col min="8986" max="9217" width="3.75" style="70"/>
    <col min="9218" max="9218" width="4.5" style="70" bestFit="1" customWidth="1"/>
    <col min="9219" max="9219" width="12.5" style="70" customWidth="1"/>
    <col min="9220" max="9220" width="3.75" style="70"/>
    <col min="9221" max="9221" width="6.125" style="70" customWidth="1"/>
    <col min="9222" max="9222" width="3.75" style="70"/>
    <col min="9223" max="9223" width="6.375" style="70" customWidth="1"/>
    <col min="9224" max="9224" width="3.75" style="70"/>
    <col min="9225" max="9225" width="6" style="70" customWidth="1"/>
    <col min="9226" max="9226" width="4.25" style="70" customWidth="1"/>
    <col min="9227" max="9227" width="5.75" style="70" customWidth="1"/>
    <col min="9228" max="9228" width="3.75" style="70"/>
    <col min="9229" max="9229" width="6.5" style="70" customWidth="1"/>
    <col min="9230" max="9230" width="3.75" style="70"/>
    <col min="9231" max="9231" width="7" style="70" customWidth="1"/>
    <col min="9232" max="9232" width="6" style="70" customWidth="1"/>
    <col min="9233" max="9233" width="4.875" style="70" customWidth="1"/>
    <col min="9234" max="9234" width="4" style="70" bestFit="1" customWidth="1"/>
    <col min="9235" max="9235" width="6.25" style="70" customWidth="1"/>
    <col min="9236" max="9236" width="4.875" style="70" customWidth="1"/>
    <col min="9237" max="9239" width="3.75" style="70"/>
    <col min="9240" max="9241" width="4.75" style="70" customWidth="1"/>
    <col min="9242" max="9473" width="3.75" style="70"/>
    <col min="9474" max="9474" width="4.5" style="70" bestFit="1" customWidth="1"/>
    <col min="9475" max="9475" width="12.5" style="70" customWidth="1"/>
    <col min="9476" max="9476" width="3.75" style="70"/>
    <col min="9477" max="9477" width="6.125" style="70" customWidth="1"/>
    <col min="9478" max="9478" width="3.75" style="70"/>
    <col min="9479" max="9479" width="6.375" style="70" customWidth="1"/>
    <col min="9480" max="9480" width="3.75" style="70"/>
    <col min="9481" max="9481" width="6" style="70" customWidth="1"/>
    <col min="9482" max="9482" width="4.25" style="70" customWidth="1"/>
    <col min="9483" max="9483" width="5.75" style="70" customWidth="1"/>
    <col min="9484" max="9484" width="3.75" style="70"/>
    <col min="9485" max="9485" width="6.5" style="70" customWidth="1"/>
    <col min="9486" max="9486" width="3.75" style="70"/>
    <col min="9487" max="9487" width="7" style="70" customWidth="1"/>
    <col min="9488" max="9488" width="6" style="70" customWidth="1"/>
    <col min="9489" max="9489" width="4.875" style="70" customWidth="1"/>
    <col min="9490" max="9490" width="4" style="70" bestFit="1" customWidth="1"/>
    <col min="9491" max="9491" width="6.25" style="70" customWidth="1"/>
    <col min="9492" max="9492" width="4.875" style="70" customWidth="1"/>
    <col min="9493" max="9495" width="3.75" style="70"/>
    <col min="9496" max="9497" width="4.75" style="70" customWidth="1"/>
    <col min="9498" max="9729" width="3.75" style="70"/>
    <col min="9730" max="9730" width="4.5" style="70" bestFit="1" customWidth="1"/>
    <col min="9731" max="9731" width="12.5" style="70" customWidth="1"/>
    <col min="9732" max="9732" width="3.75" style="70"/>
    <col min="9733" max="9733" width="6.125" style="70" customWidth="1"/>
    <col min="9734" max="9734" width="3.75" style="70"/>
    <col min="9735" max="9735" width="6.375" style="70" customWidth="1"/>
    <col min="9736" max="9736" width="3.75" style="70"/>
    <col min="9737" max="9737" width="6" style="70" customWidth="1"/>
    <col min="9738" max="9738" width="4.25" style="70" customWidth="1"/>
    <col min="9739" max="9739" width="5.75" style="70" customWidth="1"/>
    <col min="9740" max="9740" width="3.75" style="70"/>
    <col min="9741" max="9741" width="6.5" style="70" customWidth="1"/>
    <col min="9742" max="9742" width="3.75" style="70"/>
    <col min="9743" max="9743" width="7" style="70" customWidth="1"/>
    <col min="9744" max="9744" width="6" style="70" customWidth="1"/>
    <col min="9745" max="9745" width="4.875" style="70" customWidth="1"/>
    <col min="9746" max="9746" width="4" style="70" bestFit="1" customWidth="1"/>
    <col min="9747" max="9747" width="6.25" style="70" customWidth="1"/>
    <col min="9748" max="9748" width="4.875" style="70" customWidth="1"/>
    <col min="9749" max="9751" width="3.75" style="70"/>
    <col min="9752" max="9753" width="4.75" style="70" customWidth="1"/>
    <col min="9754" max="9985" width="3.75" style="70"/>
    <col min="9986" max="9986" width="4.5" style="70" bestFit="1" customWidth="1"/>
    <col min="9987" max="9987" width="12.5" style="70" customWidth="1"/>
    <col min="9988" max="9988" width="3.75" style="70"/>
    <col min="9989" max="9989" width="6.125" style="70" customWidth="1"/>
    <col min="9990" max="9990" width="3.75" style="70"/>
    <col min="9991" max="9991" width="6.375" style="70" customWidth="1"/>
    <col min="9992" max="9992" width="3.75" style="70"/>
    <col min="9993" max="9993" width="6" style="70" customWidth="1"/>
    <col min="9994" max="9994" width="4.25" style="70" customWidth="1"/>
    <col min="9995" max="9995" width="5.75" style="70" customWidth="1"/>
    <col min="9996" max="9996" width="3.75" style="70"/>
    <col min="9997" max="9997" width="6.5" style="70" customWidth="1"/>
    <col min="9998" max="9998" width="3.75" style="70"/>
    <col min="9999" max="9999" width="7" style="70" customWidth="1"/>
    <col min="10000" max="10000" width="6" style="70" customWidth="1"/>
    <col min="10001" max="10001" width="4.875" style="70" customWidth="1"/>
    <col min="10002" max="10002" width="4" style="70" bestFit="1" customWidth="1"/>
    <col min="10003" max="10003" width="6.25" style="70" customWidth="1"/>
    <col min="10004" max="10004" width="4.875" style="70" customWidth="1"/>
    <col min="10005" max="10007" width="3.75" style="70"/>
    <col min="10008" max="10009" width="4.75" style="70" customWidth="1"/>
    <col min="10010" max="10241" width="3.75" style="70"/>
    <col min="10242" max="10242" width="4.5" style="70" bestFit="1" customWidth="1"/>
    <col min="10243" max="10243" width="12.5" style="70" customWidth="1"/>
    <col min="10244" max="10244" width="3.75" style="70"/>
    <col min="10245" max="10245" width="6.125" style="70" customWidth="1"/>
    <col min="10246" max="10246" width="3.75" style="70"/>
    <col min="10247" max="10247" width="6.375" style="70" customWidth="1"/>
    <col min="10248" max="10248" width="3.75" style="70"/>
    <col min="10249" max="10249" width="6" style="70" customWidth="1"/>
    <col min="10250" max="10250" width="4.25" style="70" customWidth="1"/>
    <col min="10251" max="10251" width="5.75" style="70" customWidth="1"/>
    <col min="10252" max="10252" width="3.75" style="70"/>
    <col min="10253" max="10253" width="6.5" style="70" customWidth="1"/>
    <col min="10254" max="10254" width="3.75" style="70"/>
    <col min="10255" max="10255" width="7" style="70" customWidth="1"/>
    <col min="10256" max="10256" width="6" style="70" customWidth="1"/>
    <col min="10257" max="10257" width="4.875" style="70" customWidth="1"/>
    <col min="10258" max="10258" width="4" style="70" bestFit="1" customWidth="1"/>
    <col min="10259" max="10259" width="6.25" style="70" customWidth="1"/>
    <col min="10260" max="10260" width="4.875" style="70" customWidth="1"/>
    <col min="10261" max="10263" width="3.75" style="70"/>
    <col min="10264" max="10265" width="4.75" style="70" customWidth="1"/>
    <col min="10266" max="10497" width="3.75" style="70"/>
    <col min="10498" max="10498" width="4.5" style="70" bestFit="1" customWidth="1"/>
    <col min="10499" max="10499" width="12.5" style="70" customWidth="1"/>
    <col min="10500" max="10500" width="3.75" style="70"/>
    <col min="10501" max="10501" width="6.125" style="70" customWidth="1"/>
    <col min="10502" max="10502" width="3.75" style="70"/>
    <col min="10503" max="10503" width="6.375" style="70" customWidth="1"/>
    <col min="10504" max="10504" width="3.75" style="70"/>
    <col min="10505" max="10505" width="6" style="70" customWidth="1"/>
    <col min="10506" max="10506" width="4.25" style="70" customWidth="1"/>
    <col min="10507" max="10507" width="5.75" style="70" customWidth="1"/>
    <col min="10508" max="10508" width="3.75" style="70"/>
    <col min="10509" max="10509" width="6.5" style="70" customWidth="1"/>
    <col min="10510" max="10510" width="3.75" style="70"/>
    <col min="10511" max="10511" width="7" style="70" customWidth="1"/>
    <col min="10512" max="10512" width="6" style="70" customWidth="1"/>
    <col min="10513" max="10513" width="4.875" style="70" customWidth="1"/>
    <col min="10514" max="10514" width="4" style="70" bestFit="1" customWidth="1"/>
    <col min="10515" max="10515" width="6.25" style="70" customWidth="1"/>
    <col min="10516" max="10516" width="4.875" style="70" customWidth="1"/>
    <col min="10517" max="10519" width="3.75" style="70"/>
    <col min="10520" max="10521" width="4.75" style="70" customWidth="1"/>
    <col min="10522" max="10753" width="3.75" style="70"/>
    <col min="10754" max="10754" width="4.5" style="70" bestFit="1" customWidth="1"/>
    <col min="10755" max="10755" width="12.5" style="70" customWidth="1"/>
    <col min="10756" max="10756" width="3.75" style="70"/>
    <col min="10757" max="10757" width="6.125" style="70" customWidth="1"/>
    <col min="10758" max="10758" width="3.75" style="70"/>
    <col min="10759" max="10759" width="6.375" style="70" customWidth="1"/>
    <col min="10760" max="10760" width="3.75" style="70"/>
    <col min="10761" max="10761" width="6" style="70" customWidth="1"/>
    <col min="10762" max="10762" width="4.25" style="70" customWidth="1"/>
    <col min="10763" max="10763" width="5.75" style="70" customWidth="1"/>
    <col min="10764" max="10764" width="3.75" style="70"/>
    <col min="10765" max="10765" width="6.5" style="70" customWidth="1"/>
    <col min="10766" max="10766" width="3.75" style="70"/>
    <col min="10767" max="10767" width="7" style="70" customWidth="1"/>
    <col min="10768" max="10768" width="6" style="70" customWidth="1"/>
    <col min="10769" max="10769" width="4.875" style="70" customWidth="1"/>
    <col min="10770" max="10770" width="4" style="70" bestFit="1" customWidth="1"/>
    <col min="10771" max="10771" width="6.25" style="70" customWidth="1"/>
    <col min="10772" max="10772" width="4.875" style="70" customWidth="1"/>
    <col min="10773" max="10775" width="3.75" style="70"/>
    <col min="10776" max="10777" width="4.75" style="70" customWidth="1"/>
    <col min="10778" max="11009" width="3.75" style="70"/>
    <col min="11010" max="11010" width="4.5" style="70" bestFit="1" customWidth="1"/>
    <col min="11011" max="11011" width="12.5" style="70" customWidth="1"/>
    <col min="11012" max="11012" width="3.75" style="70"/>
    <col min="11013" max="11013" width="6.125" style="70" customWidth="1"/>
    <col min="11014" max="11014" width="3.75" style="70"/>
    <col min="11015" max="11015" width="6.375" style="70" customWidth="1"/>
    <col min="11016" max="11016" width="3.75" style="70"/>
    <col min="11017" max="11017" width="6" style="70" customWidth="1"/>
    <col min="11018" max="11018" width="4.25" style="70" customWidth="1"/>
    <col min="11019" max="11019" width="5.75" style="70" customWidth="1"/>
    <col min="11020" max="11020" width="3.75" style="70"/>
    <col min="11021" max="11021" width="6.5" style="70" customWidth="1"/>
    <col min="11022" max="11022" width="3.75" style="70"/>
    <col min="11023" max="11023" width="7" style="70" customWidth="1"/>
    <col min="11024" max="11024" width="6" style="70" customWidth="1"/>
    <col min="11025" max="11025" width="4.875" style="70" customWidth="1"/>
    <col min="11026" max="11026" width="4" style="70" bestFit="1" customWidth="1"/>
    <col min="11027" max="11027" width="6.25" style="70" customWidth="1"/>
    <col min="11028" max="11028" width="4.875" style="70" customWidth="1"/>
    <col min="11029" max="11031" width="3.75" style="70"/>
    <col min="11032" max="11033" width="4.75" style="70" customWidth="1"/>
    <col min="11034" max="11265" width="3.75" style="70"/>
    <col min="11266" max="11266" width="4.5" style="70" bestFit="1" customWidth="1"/>
    <col min="11267" max="11267" width="12.5" style="70" customWidth="1"/>
    <col min="11268" max="11268" width="3.75" style="70"/>
    <col min="11269" max="11269" width="6.125" style="70" customWidth="1"/>
    <col min="11270" max="11270" width="3.75" style="70"/>
    <col min="11271" max="11271" width="6.375" style="70" customWidth="1"/>
    <col min="11272" max="11272" width="3.75" style="70"/>
    <col min="11273" max="11273" width="6" style="70" customWidth="1"/>
    <col min="11274" max="11274" width="4.25" style="70" customWidth="1"/>
    <col min="11275" max="11275" width="5.75" style="70" customWidth="1"/>
    <col min="11276" max="11276" width="3.75" style="70"/>
    <col min="11277" max="11277" width="6.5" style="70" customWidth="1"/>
    <col min="11278" max="11278" width="3.75" style="70"/>
    <col min="11279" max="11279" width="7" style="70" customWidth="1"/>
    <col min="11280" max="11280" width="6" style="70" customWidth="1"/>
    <col min="11281" max="11281" width="4.875" style="70" customWidth="1"/>
    <col min="11282" max="11282" width="4" style="70" bestFit="1" customWidth="1"/>
    <col min="11283" max="11283" width="6.25" style="70" customWidth="1"/>
    <col min="11284" max="11284" width="4.875" style="70" customWidth="1"/>
    <col min="11285" max="11287" width="3.75" style="70"/>
    <col min="11288" max="11289" width="4.75" style="70" customWidth="1"/>
    <col min="11290" max="11521" width="3.75" style="70"/>
    <col min="11522" max="11522" width="4.5" style="70" bestFit="1" customWidth="1"/>
    <col min="11523" max="11523" width="12.5" style="70" customWidth="1"/>
    <col min="11524" max="11524" width="3.75" style="70"/>
    <col min="11525" max="11525" width="6.125" style="70" customWidth="1"/>
    <col min="11526" max="11526" width="3.75" style="70"/>
    <col min="11527" max="11527" width="6.375" style="70" customWidth="1"/>
    <col min="11528" max="11528" width="3.75" style="70"/>
    <col min="11529" max="11529" width="6" style="70" customWidth="1"/>
    <col min="11530" max="11530" width="4.25" style="70" customWidth="1"/>
    <col min="11531" max="11531" width="5.75" style="70" customWidth="1"/>
    <col min="11532" max="11532" width="3.75" style="70"/>
    <col min="11533" max="11533" width="6.5" style="70" customWidth="1"/>
    <col min="11534" max="11534" width="3.75" style="70"/>
    <col min="11535" max="11535" width="7" style="70" customWidth="1"/>
    <col min="11536" max="11536" width="6" style="70" customWidth="1"/>
    <col min="11537" max="11537" width="4.875" style="70" customWidth="1"/>
    <col min="11538" max="11538" width="4" style="70" bestFit="1" customWidth="1"/>
    <col min="11539" max="11539" width="6.25" style="70" customWidth="1"/>
    <col min="11540" max="11540" width="4.875" style="70" customWidth="1"/>
    <col min="11541" max="11543" width="3.75" style="70"/>
    <col min="11544" max="11545" width="4.75" style="70" customWidth="1"/>
    <col min="11546" max="11777" width="3.75" style="70"/>
    <col min="11778" max="11778" width="4.5" style="70" bestFit="1" customWidth="1"/>
    <col min="11779" max="11779" width="12.5" style="70" customWidth="1"/>
    <col min="11780" max="11780" width="3.75" style="70"/>
    <col min="11781" max="11781" width="6.125" style="70" customWidth="1"/>
    <col min="11782" max="11782" width="3.75" style="70"/>
    <col min="11783" max="11783" width="6.375" style="70" customWidth="1"/>
    <col min="11784" max="11784" width="3.75" style="70"/>
    <col min="11785" max="11785" width="6" style="70" customWidth="1"/>
    <col min="11786" max="11786" width="4.25" style="70" customWidth="1"/>
    <col min="11787" max="11787" width="5.75" style="70" customWidth="1"/>
    <col min="11788" max="11788" width="3.75" style="70"/>
    <col min="11789" max="11789" width="6.5" style="70" customWidth="1"/>
    <col min="11790" max="11790" width="3.75" style="70"/>
    <col min="11791" max="11791" width="7" style="70" customWidth="1"/>
    <col min="11792" max="11792" width="6" style="70" customWidth="1"/>
    <col min="11793" max="11793" width="4.875" style="70" customWidth="1"/>
    <col min="11794" max="11794" width="4" style="70" bestFit="1" customWidth="1"/>
    <col min="11795" max="11795" width="6.25" style="70" customWidth="1"/>
    <col min="11796" max="11796" width="4.875" style="70" customWidth="1"/>
    <col min="11797" max="11799" width="3.75" style="70"/>
    <col min="11800" max="11801" width="4.75" style="70" customWidth="1"/>
    <col min="11802" max="12033" width="3.75" style="70"/>
    <col min="12034" max="12034" width="4.5" style="70" bestFit="1" customWidth="1"/>
    <col min="12035" max="12035" width="12.5" style="70" customWidth="1"/>
    <col min="12036" max="12036" width="3.75" style="70"/>
    <col min="12037" max="12037" width="6.125" style="70" customWidth="1"/>
    <col min="12038" max="12038" width="3.75" style="70"/>
    <col min="12039" max="12039" width="6.375" style="70" customWidth="1"/>
    <col min="12040" max="12040" width="3.75" style="70"/>
    <col min="12041" max="12041" width="6" style="70" customWidth="1"/>
    <col min="12042" max="12042" width="4.25" style="70" customWidth="1"/>
    <col min="12043" max="12043" width="5.75" style="70" customWidth="1"/>
    <col min="12044" max="12044" width="3.75" style="70"/>
    <col min="12045" max="12045" width="6.5" style="70" customWidth="1"/>
    <col min="12046" max="12046" width="3.75" style="70"/>
    <col min="12047" max="12047" width="7" style="70" customWidth="1"/>
    <col min="12048" max="12048" width="6" style="70" customWidth="1"/>
    <col min="12049" max="12049" width="4.875" style="70" customWidth="1"/>
    <col min="12050" max="12050" width="4" style="70" bestFit="1" customWidth="1"/>
    <col min="12051" max="12051" width="6.25" style="70" customWidth="1"/>
    <col min="12052" max="12052" width="4.875" style="70" customWidth="1"/>
    <col min="12053" max="12055" width="3.75" style="70"/>
    <col min="12056" max="12057" width="4.75" style="70" customWidth="1"/>
    <col min="12058" max="12289" width="3.75" style="70"/>
    <col min="12290" max="12290" width="4.5" style="70" bestFit="1" customWidth="1"/>
    <col min="12291" max="12291" width="12.5" style="70" customWidth="1"/>
    <col min="12292" max="12292" width="3.75" style="70"/>
    <col min="12293" max="12293" width="6.125" style="70" customWidth="1"/>
    <col min="12294" max="12294" width="3.75" style="70"/>
    <col min="12295" max="12295" width="6.375" style="70" customWidth="1"/>
    <col min="12296" max="12296" width="3.75" style="70"/>
    <col min="12297" max="12297" width="6" style="70" customWidth="1"/>
    <col min="12298" max="12298" width="4.25" style="70" customWidth="1"/>
    <col min="12299" max="12299" width="5.75" style="70" customWidth="1"/>
    <col min="12300" max="12300" width="3.75" style="70"/>
    <col min="12301" max="12301" width="6.5" style="70" customWidth="1"/>
    <col min="12302" max="12302" width="3.75" style="70"/>
    <col min="12303" max="12303" width="7" style="70" customWidth="1"/>
    <col min="12304" max="12304" width="6" style="70" customWidth="1"/>
    <col min="12305" max="12305" width="4.875" style="70" customWidth="1"/>
    <col min="12306" max="12306" width="4" style="70" bestFit="1" customWidth="1"/>
    <col min="12307" max="12307" width="6.25" style="70" customWidth="1"/>
    <col min="12308" max="12308" width="4.875" style="70" customWidth="1"/>
    <col min="12309" max="12311" width="3.75" style="70"/>
    <col min="12312" max="12313" width="4.75" style="70" customWidth="1"/>
    <col min="12314" max="12545" width="3.75" style="70"/>
    <col min="12546" max="12546" width="4.5" style="70" bestFit="1" customWidth="1"/>
    <col min="12547" max="12547" width="12.5" style="70" customWidth="1"/>
    <col min="12548" max="12548" width="3.75" style="70"/>
    <col min="12549" max="12549" width="6.125" style="70" customWidth="1"/>
    <col min="12550" max="12550" width="3.75" style="70"/>
    <col min="12551" max="12551" width="6.375" style="70" customWidth="1"/>
    <col min="12552" max="12552" width="3.75" style="70"/>
    <col min="12553" max="12553" width="6" style="70" customWidth="1"/>
    <col min="12554" max="12554" width="4.25" style="70" customWidth="1"/>
    <col min="12555" max="12555" width="5.75" style="70" customWidth="1"/>
    <col min="12556" max="12556" width="3.75" style="70"/>
    <col min="12557" max="12557" width="6.5" style="70" customWidth="1"/>
    <col min="12558" max="12558" width="3.75" style="70"/>
    <col min="12559" max="12559" width="7" style="70" customWidth="1"/>
    <col min="12560" max="12560" width="6" style="70" customWidth="1"/>
    <col min="12561" max="12561" width="4.875" style="70" customWidth="1"/>
    <col min="12562" max="12562" width="4" style="70" bestFit="1" customWidth="1"/>
    <col min="12563" max="12563" width="6.25" style="70" customWidth="1"/>
    <col min="12564" max="12564" width="4.875" style="70" customWidth="1"/>
    <col min="12565" max="12567" width="3.75" style="70"/>
    <col min="12568" max="12569" width="4.75" style="70" customWidth="1"/>
    <col min="12570" max="12801" width="3.75" style="70"/>
    <col min="12802" max="12802" width="4.5" style="70" bestFit="1" customWidth="1"/>
    <col min="12803" max="12803" width="12.5" style="70" customWidth="1"/>
    <col min="12804" max="12804" width="3.75" style="70"/>
    <col min="12805" max="12805" width="6.125" style="70" customWidth="1"/>
    <col min="12806" max="12806" width="3.75" style="70"/>
    <col min="12807" max="12807" width="6.375" style="70" customWidth="1"/>
    <col min="12808" max="12808" width="3.75" style="70"/>
    <col min="12809" max="12809" width="6" style="70" customWidth="1"/>
    <col min="12810" max="12810" width="4.25" style="70" customWidth="1"/>
    <col min="12811" max="12811" width="5.75" style="70" customWidth="1"/>
    <col min="12812" max="12812" width="3.75" style="70"/>
    <col min="12813" max="12813" width="6.5" style="70" customWidth="1"/>
    <col min="12814" max="12814" width="3.75" style="70"/>
    <col min="12815" max="12815" width="7" style="70" customWidth="1"/>
    <col min="12816" max="12816" width="6" style="70" customWidth="1"/>
    <col min="12817" max="12817" width="4.875" style="70" customWidth="1"/>
    <col min="12818" max="12818" width="4" style="70" bestFit="1" customWidth="1"/>
    <col min="12819" max="12819" width="6.25" style="70" customWidth="1"/>
    <col min="12820" max="12820" width="4.875" style="70" customWidth="1"/>
    <col min="12821" max="12823" width="3.75" style="70"/>
    <col min="12824" max="12825" width="4.75" style="70" customWidth="1"/>
    <col min="12826" max="13057" width="3.75" style="70"/>
    <col min="13058" max="13058" width="4.5" style="70" bestFit="1" customWidth="1"/>
    <col min="13059" max="13059" width="12.5" style="70" customWidth="1"/>
    <col min="13060" max="13060" width="3.75" style="70"/>
    <col min="13061" max="13061" width="6.125" style="70" customWidth="1"/>
    <col min="13062" max="13062" width="3.75" style="70"/>
    <col min="13063" max="13063" width="6.375" style="70" customWidth="1"/>
    <col min="13064" max="13064" width="3.75" style="70"/>
    <col min="13065" max="13065" width="6" style="70" customWidth="1"/>
    <col min="13066" max="13066" width="4.25" style="70" customWidth="1"/>
    <col min="13067" max="13067" width="5.75" style="70" customWidth="1"/>
    <col min="13068" max="13068" width="3.75" style="70"/>
    <col min="13069" max="13069" width="6.5" style="70" customWidth="1"/>
    <col min="13070" max="13070" width="3.75" style="70"/>
    <col min="13071" max="13071" width="7" style="70" customWidth="1"/>
    <col min="13072" max="13072" width="6" style="70" customWidth="1"/>
    <col min="13073" max="13073" width="4.875" style="70" customWidth="1"/>
    <col min="13074" max="13074" width="4" style="70" bestFit="1" customWidth="1"/>
    <col min="13075" max="13075" width="6.25" style="70" customWidth="1"/>
    <col min="13076" max="13076" width="4.875" style="70" customWidth="1"/>
    <col min="13077" max="13079" width="3.75" style="70"/>
    <col min="13080" max="13081" width="4.75" style="70" customWidth="1"/>
    <col min="13082" max="13313" width="3.75" style="70"/>
    <col min="13314" max="13314" width="4.5" style="70" bestFit="1" customWidth="1"/>
    <col min="13315" max="13315" width="12.5" style="70" customWidth="1"/>
    <col min="13316" max="13316" width="3.75" style="70"/>
    <col min="13317" max="13317" width="6.125" style="70" customWidth="1"/>
    <col min="13318" max="13318" width="3.75" style="70"/>
    <col min="13319" max="13319" width="6.375" style="70" customWidth="1"/>
    <col min="13320" max="13320" width="3.75" style="70"/>
    <col min="13321" max="13321" width="6" style="70" customWidth="1"/>
    <col min="13322" max="13322" width="4.25" style="70" customWidth="1"/>
    <col min="13323" max="13323" width="5.75" style="70" customWidth="1"/>
    <col min="13324" max="13324" width="3.75" style="70"/>
    <col min="13325" max="13325" width="6.5" style="70" customWidth="1"/>
    <col min="13326" max="13326" width="3.75" style="70"/>
    <col min="13327" max="13327" width="7" style="70" customWidth="1"/>
    <col min="13328" max="13328" width="6" style="70" customWidth="1"/>
    <col min="13329" max="13329" width="4.875" style="70" customWidth="1"/>
    <col min="13330" max="13330" width="4" style="70" bestFit="1" customWidth="1"/>
    <col min="13331" max="13331" width="6.25" style="70" customWidth="1"/>
    <col min="13332" max="13332" width="4.875" style="70" customWidth="1"/>
    <col min="13333" max="13335" width="3.75" style="70"/>
    <col min="13336" max="13337" width="4.75" style="70" customWidth="1"/>
    <col min="13338" max="13569" width="3.75" style="70"/>
    <col min="13570" max="13570" width="4.5" style="70" bestFit="1" customWidth="1"/>
    <col min="13571" max="13571" width="12.5" style="70" customWidth="1"/>
    <col min="13572" max="13572" width="3.75" style="70"/>
    <col min="13573" max="13573" width="6.125" style="70" customWidth="1"/>
    <col min="13574" max="13574" width="3.75" style="70"/>
    <col min="13575" max="13575" width="6.375" style="70" customWidth="1"/>
    <col min="13576" max="13576" width="3.75" style="70"/>
    <col min="13577" max="13577" width="6" style="70" customWidth="1"/>
    <col min="13578" max="13578" width="4.25" style="70" customWidth="1"/>
    <col min="13579" max="13579" width="5.75" style="70" customWidth="1"/>
    <col min="13580" max="13580" width="3.75" style="70"/>
    <col min="13581" max="13581" width="6.5" style="70" customWidth="1"/>
    <col min="13582" max="13582" width="3.75" style="70"/>
    <col min="13583" max="13583" width="7" style="70" customWidth="1"/>
    <col min="13584" max="13584" width="6" style="70" customWidth="1"/>
    <col min="13585" max="13585" width="4.875" style="70" customWidth="1"/>
    <col min="13586" max="13586" width="4" style="70" bestFit="1" customWidth="1"/>
    <col min="13587" max="13587" width="6.25" style="70" customWidth="1"/>
    <col min="13588" max="13588" width="4.875" style="70" customWidth="1"/>
    <col min="13589" max="13591" width="3.75" style="70"/>
    <col min="13592" max="13593" width="4.75" style="70" customWidth="1"/>
    <col min="13594" max="13825" width="3.75" style="70"/>
    <col min="13826" max="13826" width="4.5" style="70" bestFit="1" customWidth="1"/>
    <col min="13827" max="13827" width="12.5" style="70" customWidth="1"/>
    <col min="13828" max="13828" width="3.75" style="70"/>
    <col min="13829" max="13829" width="6.125" style="70" customWidth="1"/>
    <col min="13830" max="13830" width="3.75" style="70"/>
    <col min="13831" max="13831" width="6.375" style="70" customWidth="1"/>
    <col min="13832" max="13832" width="3.75" style="70"/>
    <col min="13833" max="13833" width="6" style="70" customWidth="1"/>
    <col min="13834" max="13834" width="4.25" style="70" customWidth="1"/>
    <col min="13835" max="13835" width="5.75" style="70" customWidth="1"/>
    <col min="13836" max="13836" width="3.75" style="70"/>
    <col min="13837" max="13837" width="6.5" style="70" customWidth="1"/>
    <col min="13838" max="13838" width="3.75" style="70"/>
    <col min="13839" max="13839" width="7" style="70" customWidth="1"/>
    <col min="13840" max="13840" width="6" style="70" customWidth="1"/>
    <col min="13841" max="13841" width="4.875" style="70" customWidth="1"/>
    <col min="13842" max="13842" width="4" style="70" bestFit="1" customWidth="1"/>
    <col min="13843" max="13843" width="6.25" style="70" customWidth="1"/>
    <col min="13844" max="13844" width="4.875" style="70" customWidth="1"/>
    <col min="13845" max="13847" width="3.75" style="70"/>
    <col min="13848" max="13849" width="4.75" style="70" customWidth="1"/>
    <col min="13850" max="14081" width="3.75" style="70"/>
    <col min="14082" max="14082" width="4.5" style="70" bestFit="1" customWidth="1"/>
    <col min="14083" max="14083" width="12.5" style="70" customWidth="1"/>
    <col min="14084" max="14084" width="3.75" style="70"/>
    <col min="14085" max="14085" width="6.125" style="70" customWidth="1"/>
    <col min="14086" max="14086" width="3.75" style="70"/>
    <col min="14087" max="14087" width="6.375" style="70" customWidth="1"/>
    <col min="14088" max="14088" width="3.75" style="70"/>
    <col min="14089" max="14089" width="6" style="70" customWidth="1"/>
    <col min="14090" max="14090" width="4.25" style="70" customWidth="1"/>
    <col min="14091" max="14091" width="5.75" style="70" customWidth="1"/>
    <col min="14092" max="14092" width="3.75" style="70"/>
    <col min="14093" max="14093" width="6.5" style="70" customWidth="1"/>
    <col min="14094" max="14094" width="3.75" style="70"/>
    <col min="14095" max="14095" width="7" style="70" customWidth="1"/>
    <col min="14096" max="14096" width="6" style="70" customWidth="1"/>
    <col min="14097" max="14097" width="4.875" style="70" customWidth="1"/>
    <col min="14098" max="14098" width="4" style="70" bestFit="1" customWidth="1"/>
    <col min="14099" max="14099" width="6.25" style="70" customWidth="1"/>
    <col min="14100" max="14100" width="4.875" style="70" customWidth="1"/>
    <col min="14101" max="14103" width="3.75" style="70"/>
    <col min="14104" max="14105" width="4.75" style="70" customWidth="1"/>
    <col min="14106" max="14337" width="3.75" style="70"/>
    <col min="14338" max="14338" width="4.5" style="70" bestFit="1" customWidth="1"/>
    <col min="14339" max="14339" width="12.5" style="70" customWidth="1"/>
    <col min="14340" max="14340" width="3.75" style="70"/>
    <col min="14341" max="14341" width="6.125" style="70" customWidth="1"/>
    <col min="14342" max="14342" width="3.75" style="70"/>
    <col min="14343" max="14343" width="6.375" style="70" customWidth="1"/>
    <col min="14344" max="14344" width="3.75" style="70"/>
    <col min="14345" max="14345" width="6" style="70" customWidth="1"/>
    <col min="14346" max="14346" width="4.25" style="70" customWidth="1"/>
    <col min="14347" max="14347" width="5.75" style="70" customWidth="1"/>
    <col min="14348" max="14348" width="3.75" style="70"/>
    <col min="14349" max="14349" width="6.5" style="70" customWidth="1"/>
    <col min="14350" max="14350" width="3.75" style="70"/>
    <col min="14351" max="14351" width="7" style="70" customWidth="1"/>
    <col min="14352" max="14352" width="6" style="70" customWidth="1"/>
    <col min="14353" max="14353" width="4.875" style="70" customWidth="1"/>
    <col min="14354" max="14354" width="4" style="70" bestFit="1" customWidth="1"/>
    <col min="14355" max="14355" width="6.25" style="70" customWidth="1"/>
    <col min="14356" max="14356" width="4.875" style="70" customWidth="1"/>
    <col min="14357" max="14359" width="3.75" style="70"/>
    <col min="14360" max="14361" width="4.75" style="70" customWidth="1"/>
    <col min="14362" max="14593" width="3.75" style="70"/>
    <col min="14594" max="14594" width="4.5" style="70" bestFit="1" customWidth="1"/>
    <col min="14595" max="14595" width="12.5" style="70" customWidth="1"/>
    <col min="14596" max="14596" width="3.75" style="70"/>
    <col min="14597" max="14597" width="6.125" style="70" customWidth="1"/>
    <col min="14598" max="14598" width="3.75" style="70"/>
    <col min="14599" max="14599" width="6.375" style="70" customWidth="1"/>
    <col min="14600" max="14600" width="3.75" style="70"/>
    <col min="14601" max="14601" width="6" style="70" customWidth="1"/>
    <col min="14602" max="14602" width="4.25" style="70" customWidth="1"/>
    <col min="14603" max="14603" width="5.75" style="70" customWidth="1"/>
    <col min="14604" max="14604" width="3.75" style="70"/>
    <col min="14605" max="14605" width="6.5" style="70" customWidth="1"/>
    <col min="14606" max="14606" width="3.75" style="70"/>
    <col min="14607" max="14607" width="7" style="70" customWidth="1"/>
    <col min="14608" max="14608" width="6" style="70" customWidth="1"/>
    <col min="14609" max="14609" width="4.875" style="70" customWidth="1"/>
    <col min="14610" max="14610" width="4" style="70" bestFit="1" customWidth="1"/>
    <col min="14611" max="14611" width="6.25" style="70" customWidth="1"/>
    <col min="14612" max="14612" width="4.875" style="70" customWidth="1"/>
    <col min="14613" max="14615" width="3.75" style="70"/>
    <col min="14616" max="14617" width="4.75" style="70" customWidth="1"/>
    <col min="14618" max="14849" width="3.75" style="70"/>
    <col min="14850" max="14850" width="4.5" style="70" bestFit="1" customWidth="1"/>
    <col min="14851" max="14851" width="12.5" style="70" customWidth="1"/>
    <col min="14852" max="14852" width="3.75" style="70"/>
    <col min="14853" max="14853" width="6.125" style="70" customWidth="1"/>
    <col min="14854" max="14854" width="3.75" style="70"/>
    <col min="14855" max="14855" width="6.375" style="70" customWidth="1"/>
    <col min="14856" max="14856" width="3.75" style="70"/>
    <col min="14857" max="14857" width="6" style="70" customWidth="1"/>
    <col min="14858" max="14858" width="4.25" style="70" customWidth="1"/>
    <col min="14859" max="14859" width="5.75" style="70" customWidth="1"/>
    <col min="14860" max="14860" width="3.75" style="70"/>
    <col min="14861" max="14861" width="6.5" style="70" customWidth="1"/>
    <col min="14862" max="14862" width="3.75" style="70"/>
    <col min="14863" max="14863" width="7" style="70" customWidth="1"/>
    <col min="14864" max="14864" width="6" style="70" customWidth="1"/>
    <col min="14865" max="14865" width="4.875" style="70" customWidth="1"/>
    <col min="14866" max="14866" width="4" style="70" bestFit="1" customWidth="1"/>
    <col min="14867" max="14867" width="6.25" style="70" customWidth="1"/>
    <col min="14868" max="14868" width="4.875" style="70" customWidth="1"/>
    <col min="14869" max="14871" width="3.75" style="70"/>
    <col min="14872" max="14873" width="4.75" style="70" customWidth="1"/>
    <col min="14874" max="15105" width="3.75" style="70"/>
    <col min="15106" max="15106" width="4.5" style="70" bestFit="1" customWidth="1"/>
    <col min="15107" max="15107" width="12.5" style="70" customWidth="1"/>
    <col min="15108" max="15108" width="3.75" style="70"/>
    <col min="15109" max="15109" width="6.125" style="70" customWidth="1"/>
    <col min="15110" max="15110" width="3.75" style="70"/>
    <col min="15111" max="15111" width="6.375" style="70" customWidth="1"/>
    <col min="15112" max="15112" width="3.75" style="70"/>
    <col min="15113" max="15113" width="6" style="70" customWidth="1"/>
    <col min="15114" max="15114" width="4.25" style="70" customWidth="1"/>
    <col min="15115" max="15115" width="5.75" style="70" customWidth="1"/>
    <col min="15116" max="15116" width="3.75" style="70"/>
    <col min="15117" max="15117" width="6.5" style="70" customWidth="1"/>
    <col min="15118" max="15118" width="3.75" style="70"/>
    <col min="15119" max="15119" width="7" style="70" customWidth="1"/>
    <col min="15120" max="15120" width="6" style="70" customWidth="1"/>
    <col min="15121" max="15121" width="4.875" style="70" customWidth="1"/>
    <col min="15122" max="15122" width="4" style="70" bestFit="1" customWidth="1"/>
    <col min="15123" max="15123" width="6.25" style="70" customWidth="1"/>
    <col min="15124" max="15124" width="4.875" style="70" customWidth="1"/>
    <col min="15125" max="15127" width="3.75" style="70"/>
    <col min="15128" max="15129" width="4.75" style="70" customWidth="1"/>
    <col min="15130" max="15361" width="3.75" style="70"/>
    <col min="15362" max="15362" width="4.5" style="70" bestFit="1" customWidth="1"/>
    <col min="15363" max="15363" width="12.5" style="70" customWidth="1"/>
    <col min="15364" max="15364" width="3.75" style="70"/>
    <col min="15365" max="15365" width="6.125" style="70" customWidth="1"/>
    <col min="15366" max="15366" width="3.75" style="70"/>
    <col min="15367" max="15367" width="6.375" style="70" customWidth="1"/>
    <col min="15368" max="15368" width="3.75" style="70"/>
    <col min="15369" max="15369" width="6" style="70" customWidth="1"/>
    <col min="15370" max="15370" width="4.25" style="70" customWidth="1"/>
    <col min="15371" max="15371" width="5.75" style="70" customWidth="1"/>
    <col min="15372" max="15372" width="3.75" style="70"/>
    <col min="15373" max="15373" width="6.5" style="70" customWidth="1"/>
    <col min="15374" max="15374" width="3.75" style="70"/>
    <col min="15375" max="15375" width="7" style="70" customWidth="1"/>
    <col min="15376" max="15376" width="6" style="70" customWidth="1"/>
    <col min="15377" max="15377" width="4.875" style="70" customWidth="1"/>
    <col min="15378" max="15378" width="4" style="70" bestFit="1" customWidth="1"/>
    <col min="15379" max="15379" width="6.25" style="70" customWidth="1"/>
    <col min="15380" max="15380" width="4.875" style="70" customWidth="1"/>
    <col min="15381" max="15383" width="3.75" style="70"/>
    <col min="15384" max="15385" width="4.75" style="70" customWidth="1"/>
    <col min="15386" max="15617" width="3.75" style="70"/>
    <col min="15618" max="15618" width="4.5" style="70" bestFit="1" customWidth="1"/>
    <col min="15619" max="15619" width="12.5" style="70" customWidth="1"/>
    <col min="15620" max="15620" width="3.75" style="70"/>
    <col min="15621" max="15621" width="6.125" style="70" customWidth="1"/>
    <col min="15622" max="15622" width="3.75" style="70"/>
    <col min="15623" max="15623" width="6.375" style="70" customWidth="1"/>
    <col min="15624" max="15624" width="3.75" style="70"/>
    <col min="15625" max="15625" width="6" style="70" customWidth="1"/>
    <col min="15626" max="15626" width="4.25" style="70" customWidth="1"/>
    <col min="15627" max="15627" width="5.75" style="70" customWidth="1"/>
    <col min="15628" max="15628" width="3.75" style="70"/>
    <col min="15629" max="15629" width="6.5" style="70" customWidth="1"/>
    <col min="15630" max="15630" width="3.75" style="70"/>
    <col min="15631" max="15631" width="7" style="70" customWidth="1"/>
    <col min="15632" max="15632" width="6" style="70" customWidth="1"/>
    <col min="15633" max="15633" width="4.875" style="70" customWidth="1"/>
    <col min="15634" max="15634" width="4" style="70" bestFit="1" customWidth="1"/>
    <col min="15635" max="15635" width="6.25" style="70" customWidth="1"/>
    <col min="15636" max="15636" width="4.875" style="70" customWidth="1"/>
    <col min="15637" max="15639" width="3.75" style="70"/>
    <col min="15640" max="15641" width="4.75" style="70" customWidth="1"/>
    <col min="15642" max="15873" width="3.75" style="70"/>
    <col min="15874" max="15874" width="4.5" style="70" bestFit="1" customWidth="1"/>
    <col min="15875" max="15875" width="12.5" style="70" customWidth="1"/>
    <col min="15876" max="15876" width="3.75" style="70"/>
    <col min="15877" max="15877" width="6.125" style="70" customWidth="1"/>
    <col min="15878" max="15878" width="3.75" style="70"/>
    <col min="15879" max="15879" width="6.375" style="70" customWidth="1"/>
    <col min="15880" max="15880" width="3.75" style="70"/>
    <col min="15881" max="15881" width="6" style="70" customWidth="1"/>
    <col min="15882" max="15882" width="4.25" style="70" customWidth="1"/>
    <col min="15883" max="15883" width="5.75" style="70" customWidth="1"/>
    <col min="15884" max="15884" width="3.75" style="70"/>
    <col min="15885" max="15885" width="6.5" style="70" customWidth="1"/>
    <col min="15886" max="15886" width="3.75" style="70"/>
    <col min="15887" max="15887" width="7" style="70" customWidth="1"/>
    <col min="15888" max="15888" width="6" style="70" customWidth="1"/>
    <col min="15889" max="15889" width="4.875" style="70" customWidth="1"/>
    <col min="15890" max="15890" width="4" style="70" bestFit="1" customWidth="1"/>
    <col min="15891" max="15891" width="6.25" style="70" customWidth="1"/>
    <col min="15892" max="15892" width="4.875" style="70" customWidth="1"/>
    <col min="15893" max="15895" width="3.75" style="70"/>
    <col min="15896" max="15897" width="4.75" style="70" customWidth="1"/>
    <col min="15898" max="16129" width="3.75" style="70"/>
    <col min="16130" max="16130" width="4.5" style="70" bestFit="1" customWidth="1"/>
    <col min="16131" max="16131" width="12.5" style="70" customWidth="1"/>
    <col min="16132" max="16132" width="3.75" style="70"/>
    <col min="16133" max="16133" width="6.125" style="70" customWidth="1"/>
    <col min="16134" max="16134" width="3.75" style="70"/>
    <col min="16135" max="16135" width="6.375" style="70" customWidth="1"/>
    <col min="16136" max="16136" width="3.75" style="70"/>
    <col min="16137" max="16137" width="6" style="70" customWidth="1"/>
    <col min="16138" max="16138" width="4.25" style="70" customWidth="1"/>
    <col min="16139" max="16139" width="5.75" style="70" customWidth="1"/>
    <col min="16140" max="16140" width="3.75" style="70"/>
    <col min="16141" max="16141" width="6.5" style="70" customWidth="1"/>
    <col min="16142" max="16142" width="3.75" style="70"/>
    <col min="16143" max="16143" width="7" style="70" customWidth="1"/>
    <col min="16144" max="16144" width="6" style="70" customWidth="1"/>
    <col min="16145" max="16145" width="4.875" style="70" customWidth="1"/>
    <col min="16146" max="16146" width="4" style="70" bestFit="1" customWidth="1"/>
    <col min="16147" max="16147" width="6.25" style="70" customWidth="1"/>
    <col min="16148" max="16148" width="4.875" style="70" customWidth="1"/>
    <col min="16149" max="16151" width="3.75" style="70"/>
    <col min="16152" max="16153" width="4.75" style="70" customWidth="1"/>
    <col min="16154" max="16384" width="3.75" style="70"/>
  </cols>
  <sheetData>
    <row r="1" spans="2:26" ht="21" customHeight="1" x14ac:dyDescent="0.15"/>
    <row r="2" spans="2:26" ht="15" customHeight="1" x14ac:dyDescent="0.15">
      <c r="B2" s="215"/>
      <c r="C2" s="215"/>
      <c r="D2" s="215"/>
      <c r="E2" s="215"/>
      <c r="F2" s="215"/>
      <c r="G2" s="215"/>
      <c r="H2" s="215"/>
      <c r="I2" s="215"/>
      <c r="J2" s="215"/>
      <c r="K2" s="215"/>
      <c r="L2" s="215"/>
      <c r="M2" s="215"/>
      <c r="N2" s="215"/>
      <c r="O2" s="215"/>
      <c r="P2" s="215"/>
      <c r="Q2" s="215"/>
      <c r="R2" s="215"/>
      <c r="S2" s="215"/>
      <c r="T2" s="215"/>
      <c r="U2" s="215"/>
      <c r="V2" s="215"/>
      <c r="W2" s="215"/>
      <c r="X2" s="215"/>
      <c r="Y2" s="215"/>
    </row>
    <row r="3" spans="2:26" s="77" customFormat="1" ht="36" customHeight="1" x14ac:dyDescent="0.15">
      <c r="B3" s="654" t="s">
        <v>143</v>
      </c>
      <c r="C3" s="654"/>
      <c r="D3" s="654"/>
      <c r="E3" s="654"/>
      <c r="F3" s="654"/>
      <c r="G3" s="654"/>
      <c r="H3" s="654"/>
      <c r="I3" s="654"/>
      <c r="J3" s="654"/>
      <c r="K3" s="654"/>
      <c r="L3" s="654"/>
      <c r="M3" s="654"/>
      <c r="N3" s="654"/>
      <c r="O3" s="654"/>
      <c r="P3" s="654"/>
      <c r="Q3" s="654"/>
      <c r="R3" s="654"/>
      <c r="S3" s="654"/>
      <c r="T3" s="654"/>
      <c r="U3" s="654"/>
      <c r="V3" s="654"/>
      <c r="W3" s="654"/>
      <c r="X3" s="654"/>
      <c r="Y3" s="654"/>
      <c r="Z3" s="78"/>
    </row>
    <row r="4" spans="2:26" ht="9.75" customHeight="1" x14ac:dyDescent="0.15">
      <c r="B4" s="215"/>
      <c r="C4" s="209"/>
      <c r="D4" s="664" t="str">
        <f>IF('入力シート（支出）車両補助金'!E5="","",IF('入力シート（支出）車両補助金'!E5="使用しなかった","車両補助金の申請をしたが、実際には使用しなかった",""))</f>
        <v/>
      </c>
      <c r="E4" s="664"/>
      <c r="F4" s="664"/>
      <c r="G4" s="664"/>
      <c r="H4" s="664"/>
      <c r="I4" s="664"/>
      <c r="J4" s="664"/>
      <c r="K4" s="664"/>
      <c r="L4" s="664"/>
      <c r="M4" s="664"/>
      <c r="N4" s="664"/>
      <c r="O4" s="664"/>
      <c r="P4" s="664"/>
      <c r="Q4" s="664"/>
      <c r="R4" s="664"/>
      <c r="S4" s="664"/>
      <c r="T4" s="664"/>
      <c r="U4" s="664"/>
      <c r="V4" s="664"/>
      <c r="W4" s="664"/>
      <c r="X4" s="71"/>
      <c r="Y4" s="71"/>
    </row>
    <row r="5" spans="2:26" s="76" customFormat="1" ht="24.75" customHeight="1" x14ac:dyDescent="0.15">
      <c r="B5" s="216"/>
      <c r="C5" s="328" t="s">
        <v>114</v>
      </c>
      <c r="D5" s="665"/>
      <c r="E5" s="665"/>
      <c r="F5" s="665"/>
      <c r="G5" s="665"/>
      <c r="H5" s="665"/>
      <c r="I5" s="665"/>
      <c r="J5" s="665"/>
      <c r="K5" s="665"/>
      <c r="L5" s="665"/>
      <c r="M5" s="665"/>
      <c r="N5" s="665"/>
      <c r="O5" s="665"/>
      <c r="P5" s="665"/>
      <c r="Q5" s="665"/>
      <c r="R5" s="665"/>
      <c r="S5" s="665"/>
      <c r="T5" s="665"/>
      <c r="U5" s="665"/>
      <c r="V5" s="665"/>
      <c r="W5" s="665"/>
      <c r="X5" s="80"/>
      <c r="Y5" s="80"/>
    </row>
    <row r="6" spans="2:26" ht="26.45" customHeight="1" x14ac:dyDescent="0.15">
      <c r="B6" s="215"/>
      <c r="C6" s="210" t="s">
        <v>97</v>
      </c>
      <c r="D6" s="72" t="s">
        <v>64</v>
      </c>
      <c r="E6" s="73" t="str">
        <f>IF('入力シート（支出）車両補助金'!E10="","",'入力シート（支出）車両補助金'!E10)</f>
        <v/>
      </c>
      <c r="F6" s="211" t="s">
        <v>62</v>
      </c>
      <c r="G6" s="73" t="str">
        <f>IF('入力シート（支出）車両補助金'!G10="","",'入力シート（支出）車両補助金'!G10)</f>
        <v/>
      </c>
      <c r="H6" s="211" t="s">
        <v>47</v>
      </c>
      <c r="I6" s="73" t="str">
        <f>IF('入力シート（支出）車両補助金'!I10="","",'入力シート（支出）車両補助金'!I10)</f>
        <v/>
      </c>
      <c r="J6" s="211" t="s">
        <v>50</v>
      </c>
      <c r="K6" s="73" t="str">
        <f>IF('入力シート（支出）車両補助金'!K10="","",'入力シート（支出）車両補助金'!K10)</f>
        <v/>
      </c>
      <c r="L6" s="211" t="s">
        <v>111</v>
      </c>
      <c r="M6" s="73" t="str">
        <f>IF('入力シート（支出）車両補助金'!M10="","",'入力シート（支出）車両補助金'!M10)</f>
        <v/>
      </c>
      <c r="N6" s="211" t="s">
        <v>112</v>
      </c>
      <c r="O6" s="211" t="s">
        <v>113</v>
      </c>
      <c r="P6" s="73" t="str">
        <f>IF('入力シート（支出）車両補助金'!O10="","",'入力シート（支出）車両補助金'!O10)</f>
        <v/>
      </c>
      <c r="Q6" s="211" t="s">
        <v>111</v>
      </c>
      <c r="R6" s="73" t="str">
        <f>IF('入力シート（支出）車両補助金'!Q10="","",'入力シート（支出）車両補助金'!Q10)</f>
        <v/>
      </c>
      <c r="S6" s="211" t="s">
        <v>112</v>
      </c>
      <c r="T6" s="74"/>
      <c r="U6" s="74"/>
      <c r="V6" s="74"/>
      <c r="W6" s="74"/>
      <c r="X6" s="75"/>
      <c r="Y6" s="71"/>
    </row>
    <row r="7" spans="2:26" ht="25.15" customHeight="1" x14ac:dyDescent="0.15">
      <c r="B7" s="215"/>
      <c r="C7" s="641" t="s">
        <v>98</v>
      </c>
      <c r="D7" s="655" t="s">
        <v>120</v>
      </c>
      <c r="E7" s="656"/>
      <c r="F7" s="656"/>
      <c r="G7" s="656"/>
      <c r="H7" s="656"/>
      <c r="I7" s="656"/>
      <c r="J7" s="656"/>
      <c r="K7" s="656"/>
      <c r="L7" s="656"/>
      <c r="M7" s="656"/>
      <c r="N7" s="656"/>
      <c r="O7" s="656"/>
      <c r="P7" s="656"/>
      <c r="Q7" s="656"/>
      <c r="R7" s="656"/>
      <c r="S7" s="656"/>
      <c r="T7" s="656"/>
      <c r="U7" s="656"/>
      <c r="V7" s="656"/>
      <c r="W7" s="656"/>
      <c r="X7" s="657"/>
      <c r="Y7" s="71"/>
    </row>
    <row r="8" spans="2:26" ht="19.5" customHeight="1" x14ac:dyDescent="0.15">
      <c r="B8" s="215"/>
      <c r="C8" s="641"/>
      <c r="D8" s="660" t="s">
        <v>121</v>
      </c>
      <c r="E8" s="661"/>
      <c r="F8" s="213" t="s">
        <v>236</v>
      </c>
      <c r="G8" s="649" t="str">
        <f>IF('入力シート（支出）車両補助金'!E14="","",'入力シート（支出）車両補助金'!E14)</f>
        <v/>
      </c>
      <c r="H8" s="649"/>
      <c r="I8" s="649"/>
      <c r="J8" s="649"/>
      <c r="K8" s="649"/>
      <c r="L8" s="649"/>
      <c r="M8" s="649"/>
      <c r="N8" s="213" t="s">
        <v>237</v>
      </c>
      <c r="O8" s="649" t="str">
        <f>IF('入力シート（支出）車両補助金'!M14="","",'入力シート（支出）車両補助金'!M14)</f>
        <v/>
      </c>
      <c r="P8" s="649"/>
      <c r="Q8" s="649"/>
      <c r="R8" s="649"/>
      <c r="S8" s="649"/>
      <c r="T8" s="649"/>
      <c r="U8" s="649"/>
      <c r="V8" s="649"/>
      <c r="W8" s="649"/>
      <c r="X8" s="650"/>
      <c r="Y8" s="71"/>
    </row>
    <row r="9" spans="2:26" ht="19.5" customHeight="1" x14ac:dyDescent="0.15">
      <c r="B9" s="215"/>
      <c r="C9" s="641"/>
      <c r="D9" s="658" t="s">
        <v>122</v>
      </c>
      <c r="E9" s="659"/>
      <c r="F9" s="662" t="str">
        <f>IF('入力シート（支出）車両補助金'!E18="","",'入力シート（支出）車両補助金'!E18)</f>
        <v/>
      </c>
      <c r="G9" s="662"/>
      <c r="H9" s="662"/>
      <c r="I9" s="662"/>
      <c r="J9" s="662"/>
      <c r="K9" s="662"/>
      <c r="L9" s="662"/>
      <c r="M9" s="662"/>
      <c r="N9" s="662"/>
      <c r="O9" s="662"/>
      <c r="P9" s="662"/>
      <c r="Q9" s="662"/>
      <c r="R9" s="662"/>
      <c r="S9" s="662"/>
      <c r="T9" s="662"/>
      <c r="U9" s="662"/>
      <c r="V9" s="662"/>
      <c r="W9" s="662"/>
      <c r="X9" s="663"/>
      <c r="Y9" s="71"/>
    </row>
    <row r="10" spans="2:26" x14ac:dyDescent="0.15">
      <c r="B10" s="215"/>
      <c r="C10" s="641" t="s">
        <v>99</v>
      </c>
      <c r="D10" s="648" t="s">
        <v>100</v>
      </c>
      <c r="E10" s="649"/>
      <c r="F10" s="649"/>
      <c r="G10" s="649"/>
      <c r="H10" s="649"/>
      <c r="I10" s="649"/>
      <c r="J10" s="649"/>
      <c r="K10" s="649"/>
      <c r="L10" s="649"/>
      <c r="M10" s="649"/>
      <c r="N10" s="649"/>
      <c r="O10" s="649"/>
      <c r="P10" s="649"/>
      <c r="Q10" s="649"/>
      <c r="R10" s="649"/>
      <c r="S10" s="649"/>
      <c r="T10" s="649"/>
      <c r="U10" s="649"/>
      <c r="V10" s="649"/>
      <c r="W10" s="649"/>
      <c r="X10" s="650"/>
      <c r="Y10" s="71"/>
    </row>
    <row r="11" spans="2:26" x14ac:dyDescent="0.15">
      <c r="B11" s="215"/>
      <c r="C11" s="641"/>
      <c r="D11" s="212" t="str">
        <f>IF(E11="","","①")</f>
        <v>①</v>
      </c>
      <c r="E11" s="649" t="s">
        <v>136</v>
      </c>
      <c r="F11" s="649"/>
      <c r="G11" s="649"/>
      <c r="H11" s="649"/>
      <c r="I11" s="649"/>
      <c r="J11" s="649"/>
      <c r="K11" s="649"/>
      <c r="L11" s="649"/>
      <c r="M11" s="649"/>
      <c r="N11" s="649"/>
      <c r="O11" s="649"/>
      <c r="P11" s="649"/>
      <c r="Q11" s="649"/>
      <c r="R11" s="649"/>
      <c r="S11" s="649"/>
      <c r="T11" s="649"/>
      <c r="U11" s="649"/>
      <c r="V11" s="649"/>
      <c r="W11" s="649"/>
      <c r="X11" s="650"/>
      <c r="Y11" s="71"/>
    </row>
    <row r="12" spans="2:26" x14ac:dyDescent="0.15">
      <c r="B12" s="215"/>
      <c r="C12" s="641"/>
      <c r="D12" s="212" t="str">
        <f>IF(E12="","","②")</f>
        <v/>
      </c>
      <c r="E12" s="633" t="str">
        <f>IF('入力シート（支出）車両補助金'!E25="","",'入力シート（支出）車両補助金'!E25)</f>
        <v/>
      </c>
      <c r="F12" s="633"/>
      <c r="G12" s="633"/>
      <c r="H12" s="633"/>
      <c r="I12" s="633"/>
      <c r="J12" s="633"/>
      <c r="K12" s="633"/>
      <c r="L12" s="633"/>
      <c r="M12" s="633"/>
      <c r="N12" s="633"/>
      <c r="O12" s="633"/>
      <c r="P12" s="633"/>
      <c r="Q12" s="633"/>
      <c r="R12" s="633"/>
      <c r="S12" s="633"/>
      <c r="T12" s="633"/>
      <c r="U12" s="633"/>
      <c r="V12" s="633"/>
      <c r="W12" s="633"/>
      <c r="X12" s="634"/>
      <c r="Y12" s="71"/>
    </row>
    <row r="13" spans="2:26" x14ac:dyDescent="0.15">
      <c r="B13" s="215"/>
      <c r="C13" s="641"/>
      <c r="D13" s="212" t="str">
        <f>IF(E13="","","③")</f>
        <v/>
      </c>
      <c r="E13" s="633" t="str">
        <f>IF('入力シート（支出）車両補助金'!$E29="","",'入力シート（支出）車両補助金'!$E29)</f>
        <v/>
      </c>
      <c r="F13" s="633"/>
      <c r="G13" s="633"/>
      <c r="H13" s="633"/>
      <c r="I13" s="633"/>
      <c r="J13" s="633"/>
      <c r="K13" s="633"/>
      <c r="L13" s="633"/>
      <c r="M13" s="633"/>
      <c r="N13" s="633"/>
      <c r="O13" s="633"/>
      <c r="P13" s="633"/>
      <c r="Q13" s="633"/>
      <c r="R13" s="633"/>
      <c r="S13" s="633"/>
      <c r="T13" s="633"/>
      <c r="U13" s="633"/>
      <c r="V13" s="633"/>
      <c r="W13" s="633"/>
      <c r="X13" s="634"/>
      <c r="Y13" s="71"/>
    </row>
    <row r="14" spans="2:26" x14ac:dyDescent="0.15">
      <c r="B14" s="215"/>
      <c r="C14" s="641"/>
      <c r="D14" s="212" t="str">
        <f>IF(E14="","","④")</f>
        <v/>
      </c>
      <c r="E14" s="633" t="str">
        <f>IF('入力シート（支出）車両補助金'!$E33="","",'入力シート（支出）車両補助金'!$E33)</f>
        <v/>
      </c>
      <c r="F14" s="633"/>
      <c r="G14" s="633"/>
      <c r="H14" s="633"/>
      <c r="I14" s="633"/>
      <c r="J14" s="633"/>
      <c r="K14" s="633"/>
      <c r="L14" s="633"/>
      <c r="M14" s="633"/>
      <c r="N14" s="633"/>
      <c r="O14" s="633"/>
      <c r="P14" s="633"/>
      <c r="Q14" s="633"/>
      <c r="R14" s="633"/>
      <c r="S14" s="633"/>
      <c r="T14" s="633"/>
      <c r="U14" s="633"/>
      <c r="V14" s="633"/>
      <c r="W14" s="633"/>
      <c r="X14" s="634"/>
      <c r="Y14" s="71"/>
    </row>
    <row r="15" spans="2:26" x14ac:dyDescent="0.15">
      <c r="B15" s="215"/>
      <c r="C15" s="641"/>
      <c r="D15" s="212" t="str">
        <f>IF(E15="","","⑤")</f>
        <v/>
      </c>
      <c r="E15" s="633" t="str">
        <f>IF('入力シート（支出）車両補助金'!$E37="","",'入力シート（支出）車両補助金'!$E37)</f>
        <v/>
      </c>
      <c r="F15" s="633"/>
      <c r="G15" s="633"/>
      <c r="H15" s="633"/>
      <c r="I15" s="633"/>
      <c r="J15" s="633"/>
      <c r="K15" s="633"/>
      <c r="L15" s="633"/>
      <c r="M15" s="633"/>
      <c r="N15" s="633"/>
      <c r="O15" s="633"/>
      <c r="P15" s="633"/>
      <c r="Q15" s="633"/>
      <c r="R15" s="633"/>
      <c r="S15" s="633"/>
      <c r="T15" s="633"/>
      <c r="U15" s="633"/>
      <c r="V15" s="633"/>
      <c r="W15" s="633"/>
      <c r="X15" s="634"/>
      <c r="Y15" s="71"/>
    </row>
    <row r="16" spans="2:26" x14ac:dyDescent="0.15">
      <c r="B16" s="215"/>
      <c r="C16" s="641"/>
      <c r="D16" s="212" t="str">
        <f>IF(E16="","","⑥")</f>
        <v/>
      </c>
      <c r="E16" s="633" t="str">
        <f>IF('入力シート（支出）車両補助金'!$E41="","",'入力シート（支出）車両補助金'!$E41)</f>
        <v/>
      </c>
      <c r="F16" s="633"/>
      <c r="G16" s="633"/>
      <c r="H16" s="633"/>
      <c r="I16" s="633"/>
      <c r="J16" s="633"/>
      <c r="K16" s="633"/>
      <c r="L16" s="633"/>
      <c r="M16" s="633"/>
      <c r="N16" s="633"/>
      <c r="O16" s="633"/>
      <c r="P16" s="633"/>
      <c r="Q16" s="633"/>
      <c r="R16" s="633"/>
      <c r="S16" s="633"/>
      <c r="T16" s="633"/>
      <c r="U16" s="633"/>
      <c r="V16" s="633"/>
      <c r="W16" s="633"/>
      <c r="X16" s="634"/>
      <c r="Y16" s="71"/>
    </row>
    <row r="17" spans="2:25" x14ac:dyDescent="0.15">
      <c r="B17" s="215"/>
      <c r="C17" s="641"/>
      <c r="D17" s="212" t="str">
        <f>IF(E17="","","⑦")</f>
        <v/>
      </c>
      <c r="E17" s="633" t="str">
        <f>IF('入力シート（支出）車両補助金'!$E45="","",'入力シート（支出）車両補助金'!$E45)</f>
        <v/>
      </c>
      <c r="F17" s="633"/>
      <c r="G17" s="633"/>
      <c r="H17" s="633"/>
      <c r="I17" s="633"/>
      <c r="J17" s="633"/>
      <c r="K17" s="633"/>
      <c r="L17" s="633"/>
      <c r="M17" s="633"/>
      <c r="N17" s="633"/>
      <c r="O17" s="633"/>
      <c r="P17" s="633"/>
      <c r="Q17" s="633"/>
      <c r="R17" s="633"/>
      <c r="S17" s="633"/>
      <c r="T17" s="633"/>
      <c r="U17" s="633"/>
      <c r="V17" s="633"/>
      <c r="W17" s="633"/>
      <c r="X17" s="634"/>
      <c r="Y17" s="71"/>
    </row>
    <row r="18" spans="2:25" x14ac:dyDescent="0.15">
      <c r="B18" s="215"/>
      <c r="C18" s="641"/>
      <c r="D18" s="212" t="str">
        <f>IF(E18="","","⑧")</f>
        <v/>
      </c>
      <c r="E18" s="633" t="str">
        <f>IF('入力シート（支出）車両補助金'!$E49="","",'入力シート（支出）車両補助金'!$E49)</f>
        <v/>
      </c>
      <c r="F18" s="633"/>
      <c r="G18" s="633"/>
      <c r="H18" s="633"/>
      <c r="I18" s="633"/>
      <c r="J18" s="633"/>
      <c r="K18" s="633"/>
      <c r="L18" s="633"/>
      <c r="M18" s="633"/>
      <c r="N18" s="633"/>
      <c r="O18" s="633"/>
      <c r="P18" s="633"/>
      <c r="Q18" s="633"/>
      <c r="R18" s="633"/>
      <c r="S18" s="633"/>
      <c r="T18" s="633"/>
      <c r="U18" s="633"/>
      <c r="V18" s="633"/>
      <c r="W18" s="633"/>
      <c r="X18" s="634"/>
      <c r="Y18" s="71"/>
    </row>
    <row r="19" spans="2:25" ht="31.9" customHeight="1" x14ac:dyDescent="0.15">
      <c r="B19" s="215"/>
      <c r="C19" s="651" t="s">
        <v>146</v>
      </c>
      <c r="D19" s="644" t="s">
        <v>101</v>
      </c>
      <c r="E19" s="644"/>
      <c r="F19" s="644" t="s">
        <v>102</v>
      </c>
      <c r="G19" s="644"/>
      <c r="H19" s="644" t="s">
        <v>110</v>
      </c>
      <c r="I19" s="644"/>
      <c r="J19" s="644" t="s">
        <v>103</v>
      </c>
      <c r="K19" s="644"/>
      <c r="L19" s="644" t="s">
        <v>104</v>
      </c>
      <c r="M19" s="644"/>
      <c r="N19" s="653" t="s">
        <v>105</v>
      </c>
      <c r="O19" s="653"/>
      <c r="P19" s="653" t="s">
        <v>106</v>
      </c>
      <c r="Q19" s="653"/>
      <c r="R19" s="653" t="s">
        <v>107</v>
      </c>
      <c r="S19" s="653"/>
      <c r="T19" s="653" t="s">
        <v>108</v>
      </c>
      <c r="U19" s="653"/>
      <c r="V19" s="653"/>
      <c r="W19" s="653"/>
      <c r="X19" s="653"/>
      <c r="Y19" s="71"/>
    </row>
    <row r="20" spans="2:25" ht="47.45" customHeight="1" x14ac:dyDescent="0.15">
      <c r="B20" s="215"/>
      <c r="C20" s="652"/>
      <c r="D20" s="644" t="str">
        <f>IF('入力シート（支出）車両補助金'!$E53="","",'入力シート（支出）車両補助金'!$E53)</f>
        <v/>
      </c>
      <c r="E20" s="644"/>
      <c r="F20" s="644" t="str">
        <f>IF('入力シート（支出）車両補助金'!$E57="","",'入力シート（支出）車両補助金'!$E57)</f>
        <v/>
      </c>
      <c r="G20" s="644"/>
      <c r="H20" s="644" t="str">
        <f>IF('入力シート（支出）車両補助金'!$E61="","",'入力シート（支出）車両補助金'!$E61)</f>
        <v/>
      </c>
      <c r="I20" s="644"/>
      <c r="J20" s="641" t="str">
        <f>IF('入力シート（支出）車両補助金'!$K53="","",'入力シート（支出）車両補助金'!$K53)</f>
        <v/>
      </c>
      <c r="K20" s="645"/>
      <c r="L20" s="641" t="str">
        <f>IF('入力シート（支出）車両補助金'!$K57="","",'入力シート（支出）車両補助金'!$K57)</f>
        <v/>
      </c>
      <c r="M20" s="645"/>
      <c r="N20" s="641" t="str">
        <f>IF('入力シート（支出）車両補助金'!$K61="","",'入力シート（支出）車両補助金'!$K61)</f>
        <v/>
      </c>
      <c r="O20" s="645"/>
      <c r="P20" s="636" t="str">
        <f>IF('入力シート（支出）車両補助金'!E65="","",'入力シート（支出）車両補助金'!E65)</f>
        <v/>
      </c>
      <c r="Q20" s="637"/>
      <c r="R20" s="636" t="str">
        <f>IF('入力シート（支出）車両補助金'!E69="","",'入力シート（支出）車両補助金'!E69)</f>
        <v/>
      </c>
      <c r="S20" s="637"/>
      <c r="T20" s="646">
        <f>'入力シート（支出）車両補助金'!L72</f>
        <v>0</v>
      </c>
      <c r="U20" s="646"/>
      <c r="V20" s="646"/>
      <c r="W20" s="646"/>
      <c r="X20" s="647"/>
      <c r="Y20" s="71"/>
    </row>
    <row r="21" spans="2:25" ht="42" customHeight="1" x14ac:dyDescent="0.15">
      <c r="B21" s="215"/>
      <c r="C21" s="638"/>
      <c r="D21" s="638" t="s">
        <v>109</v>
      </c>
      <c r="E21" s="638"/>
      <c r="F21" s="638"/>
      <c r="G21" s="638"/>
      <c r="H21" s="638"/>
      <c r="I21" s="638"/>
      <c r="J21" s="638"/>
      <c r="K21" s="639"/>
      <c r="L21" s="640" t="str">
        <f>IF('入力シート（支出）車両補助金'!K69="","",'入力シート（支出）車両補助金'!K69)</f>
        <v/>
      </c>
      <c r="M21" s="640"/>
      <c r="N21" s="640"/>
      <c r="O21" s="640"/>
      <c r="P21" s="640"/>
      <c r="Q21" s="640"/>
      <c r="R21" s="640"/>
      <c r="S21" s="640"/>
      <c r="T21" s="640"/>
      <c r="U21" s="640"/>
      <c r="V21" s="640"/>
      <c r="W21" s="640"/>
      <c r="X21" s="640"/>
      <c r="Y21" s="71"/>
    </row>
    <row r="22" spans="2:25" ht="41.45" customHeight="1" x14ac:dyDescent="0.15">
      <c r="B22" s="215"/>
      <c r="C22" s="641" t="s">
        <v>119</v>
      </c>
      <c r="D22" s="642"/>
      <c r="E22" s="642"/>
      <c r="F22" s="642"/>
      <c r="G22" s="642"/>
      <c r="H22" s="642"/>
      <c r="I22" s="642"/>
      <c r="J22" s="642"/>
      <c r="K22" s="642"/>
      <c r="L22" s="641" t="s">
        <v>139</v>
      </c>
      <c r="M22" s="642"/>
      <c r="N22" s="642"/>
      <c r="O22" s="645"/>
      <c r="P22" s="641" t="str">
        <f>IF('入力シート（支出）車両補助金'!D75="","",'入力シート（支出）車両補助金'!D75)</f>
        <v/>
      </c>
      <c r="Q22" s="642"/>
      <c r="R22" s="642"/>
      <c r="S22" s="642"/>
      <c r="T22" s="642"/>
      <c r="U22" s="645"/>
      <c r="V22" s="641" t="s">
        <v>140</v>
      </c>
      <c r="W22" s="642"/>
      <c r="X22" s="645"/>
      <c r="Y22" s="71"/>
    </row>
    <row r="23" spans="2:25" ht="13.9" customHeight="1" x14ac:dyDescent="0.15">
      <c r="B23" s="215"/>
      <c r="C23" s="209"/>
      <c r="D23" s="209"/>
      <c r="E23" s="209"/>
      <c r="F23" s="209"/>
      <c r="G23" s="209"/>
      <c r="H23" s="209"/>
      <c r="I23" s="209"/>
      <c r="J23" s="209"/>
      <c r="K23" s="209"/>
      <c r="L23" s="209"/>
      <c r="M23" s="209"/>
      <c r="N23" s="209"/>
      <c r="O23" s="209"/>
      <c r="P23" s="209"/>
      <c r="Q23" s="209"/>
      <c r="R23" s="209"/>
      <c r="S23" s="209"/>
      <c r="T23" s="71"/>
      <c r="U23" s="71"/>
      <c r="V23" s="71"/>
      <c r="W23" s="71"/>
      <c r="X23" s="71"/>
      <c r="Y23" s="71"/>
    </row>
    <row r="24" spans="2:25" ht="13.9" customHeight="1" x14ac:dyDescent="0.15">
      <c r="B24" s="215"/>
      <c r="C24" s="209"/>
      <c r="D24" s="209"/>
      <c r="E24" s="209"/>
      <c r="F24" s="209"/>
      <c r="G24" s="209"/>
      <c r="H24" s="209"/>
      <c r="I24" s="209"/>
      <c r="J24" s="209"/>
      <c r="K24" s="209"/>
      <c r="L24" s="209"/>
      <c r="M24" s="209"/>
      <c r="N24" s="209"/>
      <c r="O24" s="209"/>
      <c r="P24" s="209"/>
      <c r="Q24" s="209"/>
      <c r="R24" s="209"/>
      <c r="S24" s="209"/>
      <c r="T24" s="71"/>
      <c r="U24" s="71"/>
      <c r="V24" s="71"/>
      <c r="W24" s="71"/>
      <c r="X24" s="71"/>
      <c r="Y24" s="71"/>
    </row>
    <row r="25" spans="2:25" s="76" customFormat="1" ht="32.25" customHeight="1" x14ac:dyDescent="0.15">
      <c r="B25" s="216"/>
      <c r="C25" s="643" t="s">
        <v>115</v>
      </c>
      <c r="D25" s="643"/>
      <c r="E25" s="643"/>
      <c r="F25" s="643"/>
      <c r="G25" s="643"/>
      <c r="H25" s="643"/>
      <c r="I25" s="643"/>
      <c r="J25" s="643"/>
      <c r="K25" s="643"/>
      <c r="L25" s="79"/>
      <c r="M25" s="79"/>
      <c r="N25" s="79"/>
      <c r="O25" s="79"/>
      <c r="P25" s="79"/>
      <c r="Q25" s="79"/>
      <c r="R25" s="79"/>
      <c r="S25" s="79"/>
      <c r="T25" s="80"/>
      <c r="U25" s="80"/>
      <c r="V25" s="80"/>
      <c r="W25" s="80"/>
      <c r="X25" s="80"/>
      <c r="Y25" s="80"/>
    </row>
    <row r="26" spans="2:25" ht="13.9" customHeight="1" x14ac:dyDescent="0.15">
      <c r="B26" s="215"/>
      <c r="C26" s="635"/>
      <c r="D26" s="635"/>
      <c r="E26" s="635"/>
      <c r="F26" s="635"/>
      <c r="G26" s="635"/>
      <c r="H26" s="635"/>
      <c r="I26" s="635"/>
      <c r="J26" s="635"/>
      <c r="K26" s="635"/>
      <c r="L26" s="209"/>
      <c r="M26" s="209"/>
      <c r="N26" s="209"/>
      <c r="O26" s="209"/>
      <c r="P26" s="209"/>
      <c r="Q26" s="209"/>
      <c r="R26" s="209"/>
      <c r="S26" s="209"/>
      <c r="T26" s="71"/>
      <c r="U26" s="71"/>
      <c r="V26" s="71"/>
      <c r="W26" s="71"/>
      <c r="X26" s="71"/>
      <c r="Y26" s="71"/>
    </row>
    <row r="27" spans="2:25" ht="20.25" customHeight="1" x14ac:dyDescent="0.15"/>
    <row r="28" spans="2:25" ht="20.25" customHeight="1" x14ac:dyDescent="0.15"/>
    <row r="29" spans="2:25" ht="20.25" customHeight="1" x14ac:dyDescent="0.15"/>
    <row r="30" spans="2:25" ht="20.25" customHeight="1" x14ac:dyDescent="0.15"/>
    <row r="31" spans="2:25" ht="20.25" customHeight="1" x14ac:dyDescent="0.15"/>
    <row r="32" spans="2:25"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sheetData>
  <sheetProtection algorithmName="SHA-512" hashValue="eJp+Sa9hC1/JlyntVBlylIgsEhb6KbMCB83U8lKPJPbW6zfW2VwgWOH4ceFkYmIdWQzEsU3OA/98jIO6A/npaw==" saltValue="t+SLqvjYxoRRtaq8FLddog==" spinCount="100000" sheet="1" objects="1" scenarios="1" selectLockedCells="1" selectUnlockedCells="1"/>
  <mergeCells count="47">
    <mergeCell ref="B3:Y3"/>
    <mergeCell ref="C7:C9"/>
    <mergeCell ref="D7:X7"/>
    <mergeCell ref="D9:E9"/>
    <mergeCell ref="D8:E8"/>
    <mergeCell ref="F9:X9"/>
    <mergeCell ref="G8:M8"/>
    <mergeCell ref="O8:X8"/>
    <mergeCell ref="D4:W5"/>
    <mergeCell ref="C10:C18"/>
    <mergeCell ref="D10:X10"/>
    <mergeCell ref="C19:C21"/>
    <mergeCell ref="D19:E19"/>
    <mergeCell ref="F19:G19"/>
    <mergeCell ref="H19:I19"/>
    <mergeCell ref="J19:K19"/>
    <mergeCell ref="L19:M19"/>
    <mergeCell ref="N19:O19"/>
    <mergeCell ref="P19:Q19"/>
    <mergeCell ref="R19:S19"/>
    <mergeCell ref="T19:X19"/>
    <mergeCell ref="D20:E20"/>
    <mergeCell ref="F20:G20"/>
    <mergeCell ref="E11:X11"/>
    <mergeCell ref="E12:X12"/>
    <mergeCell ref="C26:I26"/>
    <mergeCell ref="J26:K26"/>
    <mergeCell ref="P20:Q20"/>
    <mergeCell ref="R20:S20"/>
    <mergeCell ref="D21:K21"/>
    <mergeCell ref="L21:X21"/>
    <mergeCell ref="C22:K22"/>
    <mergeCell ref="C25:K25"/>
    <mergeCell ref="H20:I20"/>
    <mergeCell ref="J20:K20"/>
    <mergeCell ref="L20:M20"/>
    <mergeCell ref="N20:O20"/>
    <mergeCell ref="T20:X20"/>
    <mergeCell ref="L22:O22"/>
    <mergeCell ref="V22:X22"/>
    <mergeCell ref="P22:U22"/>
    <mergeCell ref="E18:X18"/>
    <mergeCell ref="E13:X13"/>
    <mergeCell ref="E14:X14"/>
    <mergeCell ref="E15:X15"/>
    <mergeCell ref="E16:X16"/>
    <mergeCell ref="E17:X17"/>
  </mergeCells>
  <phoneticPr fontId="2"/>
  <pageMargins left="0.25" right="0.25" top="0.75" bottom="0.75" header="0.3" footer="0.3"/>
  <pageSetup paperSize="9" scale="85"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800-000000000000}">
          <xm:sqref>D4 IZ4:JF4 SV4:TB4 ACR4:ACX4 AMN4:AMT4 AWJ4:AWP4 BGF4:BGL4 BQB4:BQH4 BZX4:CAD4 CJT4:CJZ4 CTP4:CTV4 DDL4:DDR4 DNH4:DNN4 DXD4:DXJ4 EGZ4:EHF4 EQV4:ERB4 FAR4:FAX4 FKN4:FKT4 FUJ4:FUP4 GEF4:GEL4 GOB4:GOH4 GXX4:GYD4 HHT4:HHZ4 HRP4:HRV4 IBL4:IBR4 ILH4:ILN4 IVD4:IVJ4 JEZ4:JFF4 JOV4:JPB4 JYR4:JYX4 KIN4:KIT4 KSJ4:KSP4 LCF4:LCL4 LMB4:LMH4 LVX4:LWD4 MFT4:MFZ4 MPP4:MPV4 MZL4:MZR4 NJH4:NJN4 NTD4:NTJ4 OCZ4:ODF4 OMV4:ONB4 OWR4:OWX4 PGN4:PGT4 PQJ4:PQP4 QAF4:QAL4 QKB4:QKH4 QTX4:QUD4 RDT4:RDZ4 RNP4:RNV4 RXL4:RXR4 SHH4:SHN4 SRD4:SRJ4 TAZ4:TBF4 TKV4:TLB4 TUR4:TUX4 UEN4:UET4 UOJ4:UOP4 UYF4:UYL4 VIB4:VIH4 VRX4:VSD4 WBT4:WBZ4 WLP4:WLV4 WVL4:WVR4 D65541:J65541 IZ65541:JF65541 SV65541:TB65541 ACR65541:ACX65541 AMN65541:AMT65541 AWJ65541:AWP65541 BGF65541:BGL65541 BQB65541:BQH65541 BZX65541:CAD65541 CJT65541:CJZ65541 CTP65541:CTV65541 DDL65541:DDR65541 DNH65541:DNN65541 DXD65541:DXJ65541 EGZ65541:EHF65541 EQV65541:ERB65541 FAR65541:FAX65541 FKN65541:FKT65541 FUJ65541:FUP65541 GEF65541:GEL65541 GOB65541:GOH65541 GXX65541:GYD65541 HHT65541:HHZ65541 HRP65541:HRV65541 IBL65541:IBR65541 ILH65541:ILN65541 IVD65541:IVJ65541 JEZ65541:JFF65541 JOV65541:JPB65541 JYR65541:JYX65541 KIN65541:KIT65541 KSJ65541:KSP65541 LCF65541:LCL65541 LMB65541:LMH65541 LVX65541:LWD65541 MFT65541:MFZ65541 MPP65541:MPV65541 MZL65541:MZR65541 NJH65541:NJN65541 NTD65541:NTJ65541 OCZ65541:ODF65541 OMV65541:ONB65541 OWR65541:OWX65541 PGN65541:PGT65541 PQJ65541:PQP65541 QAF65541:QAL65541 QKB65541:QKH65541 QTX65541:QUD65541 RDT65541:RDZ65541 RNP65541:RNV65541 RXL65541:RXR65541 SHH65541:SHN65541 SRD65541:SRJ65541 TAZ65541:TBF65541 TKV65541:TLB65541 TUR65541:TUX65541 UEN65541:UET65541 UOJ65541:UOP65541 UYF65541:UYL65541 VIB65541:VIH65541 VRX65541:VSD65541 WBT65541:WBZ65541 WLP65541:WLV65541 WVL65541:WVR65541 D131077:J131077 IZ131077:JF131077 SV131077:TB131077 ACR131077:ACX131077 AMN131077:AMT131077 AWJ131077:AWP131077 BGF131077:BGL131077 BQB131077:BQH131077 BZX131077:CAD131077 CJT131077:CJZ131077 CTP131077:CTV131077 DDL131077:DDR131077 DNH131077:DNN131077 DXD131077:DXJ131077 EGZ131077:EHF131077 EQV131077:ERB131077 FAR131077:FAX131077 FKN131077:FKT131077 FUJ131077:FUP131077 GEF131077:GEL131077 GOB131077:GOH131077 GXX131077:GYD131077 HHT131077:HHZ131077 HRP131077:HRV131077 IBL131077:IBR131077 ILH131077:ILN131077 IVD131077:IVJ131077 JEZ131077:JFF131077 JOV131077:JPB131077 JYR131077:JYX131077 KIN131077:KIT131077 KSJ131077:KSP131077 LCF131077:LCL131077 LMB131077:LMH131077 LVX131077:LWD131077 MFT131077:MFZ131077 MPP131077:MPV131077 MZL131077:MZR131077 NJH131077:NJN131077 NTD131077:NTJ131077 OCZ131077:ODF131077 OMV131077:ONB131077 OWR131077:OWX131077 PGN131077:PGT131077 PQJ131077:PQP131077 QAF131077:QAL131077 QKB131077:QKH131077 QTX131077:QUD131077 RDT131077:RDZ131077 RNP131077:RNV131077 RXL131077:RXR131077 SHH131077:SHN131077 SRD131077:SRJ131077 TAZ131077:TBF131077 TKV131077:TLB131077 TUR131077:TUX131077 UEN131077:UET131077 UOJ131077:UOP131077 UYF131077:UYL131077 VIB131077:VIH131077 VRX131077:VSD131077 WBT131077:WBZ131077 WLP131077:WLV131077 WVL131077:WVR131077 D196613:J196613 IZ196613:JF196613 SV196613:TB196613 ACR196613:ACX196613 AMN196613:AMT196613 AWJ196613:AWP196613 BGF196613:BGL196613 BQB196613:BQH196613 BZX196613:CAD196613 CJT196613:CJZ196613 CTP196613:CTV196613 DDL196613:DDR196613 DNH196613:DNN196613 DXD196613:DXJ196613 EGZ196613:EHF196613 EQV196613:ERB196613 FAR196613:FAX196613 FKN196613:FKT196613 FUJ196613:FUP196613 GEF196613:GEL196613 GOB196613:GOH196613 GXX196613:GYD196613 HHT196613:HHZ196613 HRP196613:HRV196613 IBL196613:IBR196613 ILH196613:ILN196613 IVD196613:IVJ196613 JEZ196613:JFF196613 JOV196613:JPB196613 JYR196613:JYX196613 KIN196613:KIT196613 KSJ196613:KSP196613 LCF196613:LCL196613 LMB196613:LMH196613 LVX196613:LWD196613 MFT196613:MFZ196613 MPP196613:MPV196613 MZL196613:MZR196613 NJH196613:NJN196613 NTD196613:NTJ196613 OCZ196613:ODF196613 OMV196613:ONB196613 OWR196613:OWX196613 PGN196613:PGT196613 PQJ196613:PQP196613 QAF196613:QAL196613 QKB196613:QKH196613 QTX196613:QUD196613 RDT196613:RDZ196613 RNP196613:RNV196613 RXL196613:RXR196613 SHH196613:SHN196613 SRD196613:SRJ196613 TAZ196613:TBF196613 TKV196613:TLB196613 TUR196613:TUX196613 UEN196613:UET196613 UOJ196613:UOP196613 UYF196613:UYL196613 VIB196613:VIH196613 VRX196613:VSD196613 WBT196613:WBZ196613 WLP196613:WLV196613 WVL196613:WVR196613 D262149:J262149 IZ262149:JF262149 SV262149:TB262149 ACR262149:ACX262149 AMN262149:AMT262149 AWJ262149:AWP262149 BGF262149:BGL262149 BQB262149:BQH262149 BZX262149:CAD262149 CJT262149:CJZ262149 CTP262149:CTV262149 DDL262149:DDR262149 DNH262149:DNN262149 DXD262149:DXJ262149 EGZ262149:EHF262149 EQV262149:ERB262149 FAR262149:FAX262149 FKN262149:FKT262149 FUJ262149:FUP262149 GEF262149:GEL262149 GOB262149:GOH262149 GXX262149:GYD262149 HHT262149:HHZ262149 HRP262149:HRV262149 IBL262149:IBR262149 ILH262149:ILN262149 IVD262149:IVJ262149 JEZ262149:JFF262149 JOV262149:JPB262149 JYR262149:JYX262149 KIN262149:KIT262149 KSJ262149:KSP262149 LCF262149:LCL262149 LMB262149:LMH262149 LVX262149:LWD262149 MFT262149:MFZ262149 MPP262149:MPV262149 MZL262149:MZR262149 NJH262149:NJN262149 NTD262149:NTJ262149 OCZ262149:ODF262149 OMV262149:ONB262149 OWR262149:OWX262149 PGN262149:PGT262149 PQJ262149:PQP262149 QAF262149:QAL262149 QKB262149:QKH262149 QTX262149:QUD262149 RDT262149:RDZ262149 RNP262149:RNV262149 RXL262149:RXR262149 SHH262149:SHN262149 SRD262149:SRJ262149 TAZ262149:TBF262149 TKV262149:TLB262149 TUR262149:TUX262149 UEN262149:UET262149 UOJ262149:UOP262149 UYF262149:UYL262149 VIB262149:VIH262149 VRX262149:VSD262149 WBT262149:WBZ262149 WLP262149:WLV262149 WVL262149:WVR262149 D327685:J327685 IZ327685:JF327685 SV327685:TB327685 ACR327685:ACX327685 AMN327685:AMT327685 AWJ327685:AWP327685 BGF327685:BGL327685 BQB327685:BQH327685 BZX327685:CAD327685 CJT327685:CJZ327685 CTP327685:CTV327685 DDL327685:DDR327685 DNH327685:DNN327685 DXD327685:DXJ327685 EGZ327685:EHF327685 EQV327685:ERB327685 FAR327685:FAX327685 FKN327685:FKT327685 FUJ327685:FUP327685 GEF327685:GEL327685 GOB327685:GOH327685 GXX327685:GYD327685 HHT327685:HHZ327685 HRP327685:HRV327685 IBL327685:IBR327685 ILH327685:ILN327685 IVD327685:IVJ327685 JEZ327685:JFF327685 JOV327685:JPB327685 JYR327685:JYX327685 KIN327685:KIT327685 KSJ327685:KSP327685 LCF327685:LCL327685 LMB327685:LMH327685 LVX327685:LWD327685 MFT327685:MFZ327685 MPP327685:MPV327685 MZL327685:MZR327685 NJH327685:NJN327685 NTD327685:NTJ327685 OCZ327685:ODF327685 OMV327685:ONB327685 OWR327685:OWX327685 PGN327685:PGT327685 PQJ327685:PQP327685 QAF327685:QAL327685 QKB327685:QKH327685 QTX327685:QUD327685 RDT327685:RDZ327685 RNP327685:RNV327685 RXL327685:RXR327685 SHH327685:SHN327685 SRD327685:SRJ327685 TAZ327685:TBF327685 TKV327685:TLB327685 TUR327685:TUX327685 UEN327685:UET327685 UOJ327685:UOP327685 UYF327685:UYL327685 VIB327685:VIH327685 VRX327685:VSD327685 WBT327685:WBZ327685 WLP327685:WLV327685 WVL327685:WVR327685 D393221:J393221 IZ393221:JF393221 SV393221:TB393221 ACR393221:ACX393221 AMN393221:AMT393221 AWJ393221:AWP393221 BGF393221:BGL393221 BQB393221:BQH393221 BZX393221:CAD393221 CJT393221:CJZ393221 CTP393221:CTV393221 DDL393221:DDR393221 DNH393221:DNN393221 DXD393221:DXJ393221 EGZ393221:EHF393221 EQV393221:ERB393221 FAR393221:FAX393221 FKN393221:FKT393221 FUJ393221:FUP393221 GEF393221:GEL393221 GOB393221:GOH393221 GXX393221:GYD393221 HHT393221:HHZ393221 HRP393221:HRV393221 IBL393221:IBR393221 ILH393221:ILN393221 IVD393221:IVJ393221 JEZ393221:JFF393221 JOV393221:JPB393221 JYR393221:JYX393221 KIN393221:KIT393221 KSJ393221:KSP393221 LCF393221:LCL393221 LMB393221:LMH393221 LVX393221:LWD393221 MFT393221:MFZ393221 MPP393221:MPV393221 MZL393221:MZR393221 NJH393221:NJN393221 NTD393221:NTJ393221 OCZ393221:ODF393221 OMV393221:ONB393221 OWR393221:OWX393221 PGN393221:PGT393221 PQJ393221:PQP393221 QAF393221:QAL393221 QKB393221:QKH393221 QTX393221:QUD393221 RDT393221:RDZ393221 RNP393221:RNV393221 RXL393221:RXR393221 SHH393221:SHN393221 SRD393221:SRJ393221 TAZ393221:TBF393221 TKV393221:TLB393221 TUR393221:TUX393221 UEN393221:UET393221 UOJ393221:UOP393221 UYF393221:UYL393221 VIB393221:VIH393221 VRX393221:VSD393221 WBT393221:WBZ393221 WLP393221:WLV393221 WVL393221:WVR393221 D458757:J458757 IZ458757:JF458757 SV458757:TB458757 ACR458757:ACX458757 AMN458757:AMT458757 AWJ458757:AWP458757 BGF458757:BGL458757 BQB458757:BQH458757 BZX458757:CAD458757 CJT458757:CJZ458757 CTP458757:CTV458757 DDL458757:DDR458757 DNH458757:DNN458757 DXD458757:DXJ458757 EGZ458757:EHF458757 EQV458757:ERB458757 FAR458757:FAX458757 FKN458757:FKT458757 FUJ458757:FUP458757 GEF458757:GEL458757 GOB458757:GOH458757 GXX458757:GYD458757 HHT458757:HHZ458757 HRP458757:HRV458757 IBL458757:IBR458757 ILH458757:ILN458757 IVD458757:IVJ458757 JEZ458757:JFF458757 JOV458757:JPB458757 JYR458757:JYX458757 KIN458757:KIT458757 KSJ458757:KSP458757 LCF458757:LCL458757 LMB458757:LMH458757 LVX458757:LWD458757 MFT458757:MFZ458757 MPP458757:MPV458757 MZL458757:MZR458757 NJH458757:NJN458757 NTD458757:NTJ458757 OCZ458757:ODF458757 OMV458757:ONB458757 OWR458757:OWX458757 PGN458757:PGT458757 PQJ458757:PQP458757 QAF458757:QAL458757 QKB458757:QKH458757 QTX458757:QUD458757 RDT458757:RDZ458757 RNP458757:RNV458757 RXL458757:RXR458757 SHH458757:SHN458757 SRD458757:SRJ458757 TAZ458757:TBF458757 TKV458757:TLB458757 TUR458757:TUX458757 UEN458757:UET458757 UOJ458757:UOP458757 UYF458757:UYL458757 VIB458757:VIH458757 VRX458757:VSD458757 WBT458757:WBZ458757 WLP458757:WLV458757 WVL458757:WVR458757 D524293:J524293 IZ524293:JF524293 SV524293:TB524293 ACR524293:ACX524293 AMN524293:AMT524293 AWJ524293:AWP524293 BGF524293:BGL524293 BQB524293:BQH524293 BZX524293:CAD524293 CJT524293:CJZ524293 CTP524293:CTV524293 DDL524293:DDR524293 DNH524293:DNN524293 DXD524293:DXJ524293 EGZ524293:EHF524293 EQV524293:ERB524293 FAR524293:FAX524293 FKN524293:FKT524293 FUJ524293:FUP524293 GEF524293:GEL524293 GOB524293:GOH524293 GXX524293:GYD524293 HHT524293:HHZ524293 HRP524293:HRV524293 IBL524293:IBR524293 ILH524293:ILN524293 IVD524293:IVJ524293 JEZ524293:JFF524293 JOV524293:JPB524293 JYR524293:JYX524293 KIN524293:KIT524293 KSJ524293:KSP524293 LCF524293:LCL524293 LMB524293:LMH524293 LVX524293:LWD524293 MFT524293:MFZ524293 MPP524293:MPV524293 MZL524293:MZR524293 NJH524293:NJN524293 NTD524293:NTJ524293 OCZ524293:ODF524293 OMV524293:ONB524293 OWR524293:OWX524293 PGN524293:PGT524293 PQJ524293:PQP524293 QAF524293:QAL524293 QKB524293:QKH524293 QTX524293:QUD524293 RDT524293:RDZ524293 RNP524293:RNV524293 RXL524293:RXR524293 SHH524293:SHN524293 SRD524293:SRJ524293 TAZ524293:TBF524293 TKV524293:TLB524293 TUR524293:TUX524293 UEN524293:UET524293 UOJ524293:UOP524293 UYF524293:UYL524293 VIB524293:VIH524293 VRX524293:VSD524293 WBT524293:WBZ524293 WLP524293:WLV524293 WVL524293:WVR524293 D589829:J589829 IZ589829:JF589829 SV589829:TB589829 ACR589829:ACX589829 AMN589829:AMT589829 AWJ589829:AWP589829 BGF589829:BGL589829 BQB589829:BQH589829 BZX589829:CAD589829 CJT589829:CJZ589829 CTP589829:CTV589829 DDL589829:DDR589829 DNH589829:DNN589829 DXD589829:DXJ589829 EGZ589829:EHF589829 EQV589829:ERB589829 FAR589829:FAX589829 FKN589829:FKT589829 FUJ589829:FUP589829 GEF589829:GEL589829 GOB589829:GOH589829 GXX589829:GYD589829 HHT589829:HHZ589829 HRP589829:HRV589829 IBL589829:IBR589829 ILH589829:ILN589829 IVD589829:IVJ589829 JEZ589829:JFF589829 JOV589829:JPB589829 JYR589829:JYX589829 KIN589829:KIT589829 KSJ589829:KSP589829 LCF589829:LCL589829 LMB589829:LMH589829 LVX589829:LWD589829 MFT589829:MFZ589829 MPP589829:MPV589829 MZL589829:MZR589829 NJH589829:NJN589829 NTD589829:NTJ589829 OCZ589829:ODF589829 OMV589829:ONB589829 OWR589829:OWX589829 PGN589829:PGT589829 PQJ589829:PQP589829 QAF589829:QAL589829 QKB589829:QKH589829 QTX589829:QUD589829 RDT589829:RDZ589829 RNP589829:RNV589829 RXL589829:RXR589829 SHH589829:SHN589829 SRD589829:SRJ589829 TAZ589829:TBF589829 TKV589829:TLB589829 TUR589829:TUX589829 UEN589829:UET589829 UOJ589829:UOP589829 UYF589829:UYL589829 VIB589829:VIH589829 VRX589829:VSD589829 WBT589829:WBZ589829 WLP589829:WLV589829 WVL589829:WVR589829 D655365:J655365 IZ655365:JF655365 SV655365:TB655365 ACR655365:ACX655365 AMN655365:AMT655365 AWJ655365:AWP655365 BGF655365:BGL655365 BQB655365:BQH655365 BZX655365:CAD655365 CJT655365:CJZ655365 CTP655365:CTV655365 DDL655365:DDR655365 DNH655365:DNN655365 DXD655365:DXJ655365 EGZ655365:EHF655365 EQV655365:ERB655365 FAR655365:FAX655365 FKN655365:FKT655365 FUJ655365:FUP655365 GEF655365:GEL655365 GOB655365:GOH655365 GXX655365:GYD655365 HHT655365:HHZ655365 HRP655365:HRV655365 IBL655365:IBR655365 ILH655365:ILN655365 IVD655365:IVJ655365 JEZ655365:JFF655365 JOV655365:JPB655365 JYR655365:JYX655365 KIN655365:KIT655365 KSJ655365:KSP655365 LCF655365:LCL655365 LMB655365:LMH655365 LVX655365:LWD655365 MFT655365:MFZ655365 MPP655365:MPV655365 MZL655365:MZR655365 NJH655365:NJN655365 NTD655365:NTJ655365 OCZ655365:ODF655365 OMV655365:ONB655365 OWR655365:OWX655365 PGN655365:PGT655365 PQJ655365:PQP655365 QAF655365:QAL655365 QKB655365:QKH655365 QTX655365:QUD655365 RDT655365:RDZ655365 RNP655365:RNV655365 RXL655365:RXR655365 SHH655365:SHN655365 SRD655365:SRJ655365 TAZ655365:TBF655365 TKV655365:TLB655365 TUR655365:TUX655365 UEN655365:UET655365 UOJ655365:UOP655365 UYF655365:UYL655365 VIB655365:VIH655365 VRX655365:VSD655365 WBT655365:WBZ655365 WLP655365:WLV655365 WVL655365:WVR655365 D720901:J720901 IZ720901:JF720901 SV720901:TB720901 ACR720901:ACX720901 AMN720901:AMT720901 AWJ720901:AWP720901 BGF720901:BGL720901 BQB720901:BQH720901 BZX720901:CAD720901 CJT720901:CJZ720901 CTP720901:CTV720901 DDL720901:DDR720901 DNH720901:DNN720901 DXD720901:DXJ720901 EGZ720901:EHF720901 EQV720901:ERB720901 FAR720901:FAX720901 FKN720901:FKT720901 FUJ720901:FUP720901 GEF720901:GEL720901 GOB720901:GOH720901 GXX720901:GYD720901 HHT720901:HHZ720901 HRP720901:HRV720901 IBL720901:IBR720901 ILH720901:ILN720901 IVD720901:IVJ720901 JEZ720901:JFF720901 JOV720901:JPB720901 JYR720901:JYX720901 KIN720901:KIT720901 KSJ720901:KSP720901 LCF720901:LCL720901 LMB720901:LMH720901 LVX720901:LWD720901 MFT720901:MFZ720901 MPP720901:MPV720901 MZL720901:MZR720901 NJH720901:NJN720901 NTD720901:NTJ720901 OCZ720901:ODF720901 OMV720901:ONB720901 OWR720901:OWX720901 PGN720901:PGT720901 PQJ720901:PQP720901 QAF720901:QAL720901 QKB720901:QKH720901 QTX720901:QUD720901 RDT720901:RDZ720901 RNP720901:RNV720901 RXL720901:RXR720901 SHH720901:SHN720901 SRD720901:SRJ720901 TAZ720901:TBF720901 TKV720901:TLB720901 TUR720901:TUX720901 UEN720901:UET720901 UOJ720901:UOP720901 UYF720901:UYL720901 VIB720901:VIH720901 VRX720901:VSD720901 WBT720901:WBZ720901 WLP720901:WLV720901 WVL720901:WVR720901 D786437:J786437 IZ786437:JF786437 SV786437:TB786437 ACR786437:ACX786437 AMN786437:AMT786437 AWJ786437:AWP786437 BGF786437:BGL786437 BQB786437:BQH786437 BZX786437:CAD786437 CJT786437:CJZ786437 CTP786437:CTV786437 DDL786437:DDR786437 DNH786437:DNN786437 DXD786437:DXJ786437 EGZ786437:EHF786437 EQV786437:ERB786437 FAR786437:FAX786437 FKN786437:FKT786437 FUJ786437:FUP786437 GEF786437:GEL786437 GOB786437:GOH786437 GXX786437:GYD786437 HHT786437:HHZ786437 HRP786437:HRV786437 IBL786437:IBR786437 ILH786437:ILN786437 IVD786437:IVJ786437 JEZ786437:JFF786437 JOV786437:JPB786437 JYR786437:JYX786437 KIN786437:KIT786437 KSJ786437:KSP786437 LCF786437:LCL786437 LMB786437:LMH786437 LVX786437:LWD786437 MFT786437:MFZ786437 MPP786437:MPV786437 MZL786437:MZR786437 NJH786437:NJN786437 NTD786437:NTJ786437 OCZ786437:ODF786437 OMV786437:ONB786437 OWR786437:OWX786437 PGN786437:PGT786437 PQJ786437:PQP786437 QAF786437:QAL786437 QKB786437:QKH786437 QTX786437:QUD786437 RDT786437:RDZ786437 RNP786437:RNV786437 RXL786437:RXR786437 SHH786437:SHN786437 SRD786437:SRJ786437 TAZ786437:TBF786437 TKV786437:TLB786437 TUR786437:TUX786437 UEN786437:UET786437 UOJ786437:UOP786437 UYF786437:UYL786437 VIB786437:VIH786437 VRX786437:VSD786437 WBT786437:WBZ786437 WLP786437:WLV786437 WVL786437:WVR786437 D851973:J851973 IZ851973:JF851973 SV851973:TB851973 ACR851973:ACX851973 AMN851973:AMT851973 AWJ851973:AWP851973 BGF851973:BGL851973 BQB851973:BQH851973 BZX851973:CAD851973 CJT851973:CJZ851973 CTP851973:CTV851973 DDL851973:DDR851973 DNH851973:DNN851973 DXD851973:DXJ851973 EGZ851973:EHF851973 EQV851973:ERB851973 FAR851973:FAX851973 FKN851973:FKT851973 FUJ851973:FUP851973 GEF851973:GEL851973 GOB851973:GOH851973 GXX851973:GYD851973 HHT851973:HHZ851973 HRP851973:HRV851973 IBL851973:IBR851973 ILH851973:ILN851973 IVD851973:IVJ851973 JEZ851973:JFF851973 JOV851973:JPB851973 JYR851973:JYX851973 KIN851973:KIT851973 KSJ851973:KSP851973 LCF851973:LCL851973 LMB851973:LMH851973 LVX851973:LWD851973 MFT851973:MFZ851973 MPP851973:MPV851973 MZL851973:MZR851973 NJH851973:NJN851973 NTD851973:NTJ851973 OCZ851973:ODF851973 OMV851973:ONB851973 OWR851973:OWX851973 PGN851973:PGT851973 PQJ851973:PQP851973 QAF851973:QAL851973 QKB851973:QKH851973 QTX851973:QUD851973 RDT851973:RDZ851973 RNP851973:RNV851973 RXL851973:RXR851973 SHH851973:SHN851973 SRD851973:SRJ851973 TAZ851973:TBF851973 TKV851973:TLB851973 TUR851973:TUX851973 UEN851973:UET851973 UOJ851973:UOP851973 UYF851973:UYL851973 VIB851973:VIH851973 VRX851973:VSD851973 WBT851973:WBZ851973 WLP851973:WLV851973 WVL851973:WVR851973 D917509:J917509 IZ917509:JF917509 SV917509:TB917509 ACR917509:ACX917509 AMN917509:AMT917509 AWJ917509:AWP917509 BGF917509:BGL917509 BQB917509:BQH917509 BZX917509:CAD917509 CJT917509:CJZ917509 CTP917509:CTV917509 DDL917509:DDR917509 DNH917509:DNN917509 DXD917509:DXJ917509 EGZ917509:EHF917509 EQV917509:ERB917509 FAR917509:FAX917509 FKN917509:FKT917509 FUJ917509:FUP917509 GEF917509:GEL917509 GOB917509:GOH917509 GXX917509:GYD917509 HHT917509:HHZ917509 HRP917509:HRV917509 IBL917509:IBR917509 ILH917509:ILN917509 IVD917509:IVJ917509 JEZ917509:JFF917509 JOV917509:JPB917509 JYR917509:JYX917509 KIN917509:KIT917509 KSJ917509:KSP917509 LCF917509:LCL917509 LMB917509:LMH917509 LVX917509:LWD917509 MFT917509:MFZ917509 MPP917509:MPV917509 MZL917509:MZR917509 NJH917509:NJN917509 NTD917509:NTJ917509 OCZ917509:ODF917509 OMV917509:ONB917509 OWR917509:OWX917509 PGN917509:PGT917509 PQJ917509:PQP917509 QAF917509:QAL917509 QKB917509:QKH917509 QTX917509:QUD917509 RDT917509:RDZ917509 RNP917509:RNV917509 RXL917509:RXR917509 SHH917509:SHN917509 SRD917509:SRJ917509 TAZ917509:TBF917509 TKV917509:TLB917509 TUR917509:TUX917509 UEN917509:UET917509 UOJ917509:UOP917509 UYF917509:UYL917509 VIB917509:VIH917509 VRX917509:VSD917509 WBT917509:WBZ917509 WLP917509:WLV917509 WVL917509:WVR917509 D983045:J983045 IZ983045:JF983045 SV983045:TB983045 ACR983045:ACX983045 AMN983045:AMT983045 AWJ983045:AWP983045 BGF983045:BGL983045 BQB983045:BQH983045 BZX983045:CAD983045 CJT983045:CJZ983045 CTP983045:CTV983045 DDL983045:DDR983045 DNH983045:DNN983045 DXD983045:DXJ983045 EGZ983045:EHF983045 EQV983045:ERB983045 FAR983045:FAX983045 FKN983045:FKT983045 FUJ983045:FUP983045 GEF983045:GEL983045 GOB983045:GOH983045 GXX983045:GYD983045 HHT983045:HHZ983045 HRP983045:HRV983045 IBL983045:IBR983045 ILH983045:ILN983045 IVD983045:IVJ983045 JEZ983045:JFF983045 JOV983045:JPB983045 JYR983045:JYX983045 KIN983045:KIT983045 KSJ983045:KSP983045 LCF983045:LCL983045 LMB983045:LMH983045 LVX983045:LWD983045 MFT983045:MFZ983045 MPP983045:MPV983045 MZL983045:MZR983045 NJH983045:NJN983045 NTD983045:NTJ983045 OCZ983045:ODF983045 OMV983045:ONB983045 OWR983045:OWX983045 PGN983045:PGT983045 PQJ983045:PQP983045 QAF983045:QAL983045 QKB983045:QKH983045 QTX983045:QUD983045 RDT983045:RDZ983045 RNP983045:RNV983045 RXL983045:RXR983045 SHH983045:SHN983045 SRD983045:SRJ983045 TAZ983045:TBF983045 TKV983045:TLB983045 TUR983045:TUX983045 UEN983045:UET983045 UOJ983045:UOP983045 UYF983045:UYL983045 VIB983045:VIH983045 VRX983045:VSD983045 WBT983045:WBZ983045 WLP983045:WLV983045 WVL983045:WVR983045 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N19 JG4:JP5 TC4:TL5 ACY4:ADH5 AMU4:AND5 AWQ4:AWZ5 BGM4:BGV5 BQI4:BQR5 CAE4:CAN5 CKA4:CKJ5 CTW4:CUF5 DDS4:DEB5 DNO4:DNX5 DXK4:DXT5 EHG4:EHP5 ERC4:ERL5 FAY4:FBH5 FKU4:FLD5 FUQ4:FUZ5 GEM4:GEV5 GOI4:GOR5 GYE4:GYN5 HIA4:HIJ5 HRW4:HSF5 IBS4:ICB5 ILO4:ILX5 IVK4:IVT5 JFG4:JFP5 JPC4:JPL5 JYY4:JZH5 KIU4:KJD5 KSQ4:KSZ5 LCM4:LCV5 LMI4:LMR5 LWE4:LWN5 MGA4:MGJ5 MPW4:MQF5 MZS4:NAB5 NJO4:NJX5 NTK4:NTT5 ODG4:ODP5 ONC4:ONL5 OWY4:OXH5 PGU4:PHD5 PQQ4:PQZ5 QAM4:QAV5 QKI4:QKR5 QUE4:QUN5 REA4:REJ5 RNW4:ROF5 RXS4:RYB5 SHO4:SHX5 SRK4:SRT5 TBG4:TBP5 TLC4:TLL5 TUY4:TVH5 UEU4:UFD5 UOQ4:UOZ5 UYM4:UYV5 VII4:VIR5 VSE4:VSN5 WCA4:WCJ5 WLW4:WMF5 WVS4:WWB5 K65541:T65542 JG65541:JP65542 TC65541:TL65542 ACY65541:ADH65542 AMU65541:AND65542 AWQ65541:AWZ65542 BGM65541:BGV65542 BQI65541:BQR65542 CAE65541:CAN65542 CKA65541:CKJ65542 CTW65541:CUF65542 DDS65541:DEB65542 DNO65541:DNX65542 DXK65541:DXT65542 EHG65541:EHP65542 ERC65541:ERL65542 FAY65541:FBH65542 FKU65541:FLD65542 FUQ65541:FUZ65542 GEM65541:GEV65542 GOI65541:GOR65542 GYE65541:GYN65542 HIA65541:HIJ65542 HRW65541:HSF65542 IBS65541:ICB65542 ILO65541:ILX65542 IVK65541:IVT65542 JFG65541:JFP65542 JPC65541:JPL65542 JYY65541:JZH65542 KIU65541:KJD65542 KSQ65541:KSZ65542 LCM65541:LCV65542 LMI65541:LMR65542 LWE65541:LWN65542 MGA65541:MGJ65542 MPW65541:MQF65542 MZS65541:NAB65542 NJO65541:NJX65542 NTK65541:NTT65542 ODG65541:ODP65542 ONC65541:ONL65542 OWY65541:OXH65542 PGU65541:PHD65542 PQQ65541:PQZ65542 QAM65541:QAV65542 QKI65541:QKR65542 QUE65541:QUN65542 REA65541:REJ65542 RNW65541:ROF65542 RXS65541:RYB65542 SHO65541:SHX65542 SRK65541:SRT65542 TBG65541:TBP65542 TLC65541:TLL65542 TUY65541:TVH65542 UEU65541:UFD65542 UOQ65541:UOZ65542 UYM65541:UYV65542 VII65541:VIR65542 VSE65541:VSN65542 WCA65541:WCJ65542 WLW65541:WMF65542 WVS65541:WWB65542 K131077:T131078 JG131077:JP131078 TC131077:TL131078 ACY131077:ADH131078 AMU131077:AND131078 AWQ131077:AWZ131078 BGM131077:BGV131078 BQI131077:BQR131078 CAE131077:CAN131078 CKA131077:CKJ131078 CTW131077:CUF131078 DDS131077:DEB131078 DNO131077:DNX131078 DXK131077:DXT131078 EHG131077:EHP131078 ERC131077:ERL131078 FAY131077:FBH131078 FKU131077:FLD131078 FUQ131077:FUZ131078 GEM131077:GEV131078 GOI131077:GOR131078 GYE131077:GYN131078 HIA131077:HIJ131078 HRW131077:HSF131078 IBS131077:ICB131078 ILO131077:ILX131078 IVK131077:IVT131078 JFG131077:JFP131078 JPC131077:JPL131078 JYY131077:JZH131078 KIU131077:KJD131078 KSQ131077:KSZ131078 LCM131077:LCV131078 LMI131077:LMR131078 LWE131077:LWN131078 MGA131077:MGJ131078 MPW131077:MQF131078 MZS131077:NAB131078 NJO131077:NJX131078 NTK131077:NTT131078 ODG131077:ODP131078 ONC131077:ONL131078 OWY131077:OXH131078 PGU131077:PHD131078 PQQ131077:PQZ131078 QAM131077:QAV131078 QKI131077:QKR131078 QUE131077:QUN131078 REA131077:REJ131078 RNW131077:ROF131078 RXS131077:RYB131078 SHO131077:SHX131078 SRK131077:SRT131078 TBG131077:TBP131078 TLC131077:TLL131078 TUY131077:TVH131078 UEU131077:UFD131078 UOQ131077:UOZ131078 UYM131077:UYV131078 VII131077:VIR131078 VSE131077:VSN131078 WCA131077:WCJ131078 WLW131077:WMF131078 WVS131077:WWB131078 K196613:T196614 JG196613:JP196614 TC196613:TL196614 ACY196613:ADH196614 AMU196613:AND196614 AWQ196613:AWZ196614 BGM196613:BGV196614 BQI196613:BQR196614 CAE196613:CAN196614 CKA196613:CKJ196614 CTW196613:CUF196614 DDS196613:DEB196614 DNO196613:DNX196614 DXK196613:DXT196614 EHG196613:EHP196614 ERC196613:ERL196614 FAY196613:FBH196614 FKU196613:FLD196614 FUQ196613:FUZ196614 GEM196613:GEV196614 GOI196613:GOR196614 GYE196613:GYN196614 HIA196613:HIJ196614 HRW196613:HSF196614 IBS196613:ICB196614 ILO196613:ILX196614 IVK196613:IVT196614 JFG196613:JFP196614 JPC196613:JPL196614 JYY196613:JZH196614 KIU196613:KJD196614 KSQ196613:KSZ196614 LCM196613:LCV196614 LMI196613:LMR196614 LWE196613:LWN196614 MGA196613:MGJ196614 MPW196613:MQF196614 MZS196613:NAB196614 NJO196613:NJX196614 NTK196613:NTT196614 ODG196613:ODP196614 ONC196613:ONL196614 OWY196613:OXH196614 PGU196613:PHD196614 PQQ196613:PQZ196614 QAM196613:QAV196614 QKI196613:QKR196614 QUE196613:QUN196614 REA196613:REJ196614 RNW196613:ROF196614 RXS196613:RYB196614 SHO196613:SHX196614 SRK196613:SRT196614 TBG196613:TBP196614 TLC196613:TLL196614 TUY196613:TVH196614 UEU196613:UFD196614 UOQ196613:UOZ196614 UYM196613:UYV196614 VII196613:VIR196614 VSE196613:VSN196614 WCA196613:WCJ196614 WLW196613:WMF196614 WVS196613:WWB196614 K262149:T262150 JG262149:JP262150 TC262149:TL262150 ACY262149:ADH262150 AMU262149:AND262150 AWQ262149:AWZ262150 BGM262149:BGV262150 BQI262149:BQR262150 CAE262149:CAN262150 CKA262149:CKJ262150 CTW262149:CUF262150 DDS262149:DEB262150 DNO262149:DNX262150 DXK262149:DXT262150 EHG262149:EHP262150 ERC262149:ERL262150 FAY262149:FBH262150 FKU262149:FLD262150 FUQ262149:FUZ262150 GEM262149:GEV262150 GOI262149:GOR262150 GYE262149:GYN262150 HIA262149:HIJ262150 HRW262149:HSF262150 IBS262149:ICB262150 ILO262149:ILX262150 IVK262149:IVT262150 JFG262149:JFP262150 JPC262149:JPL262150 JYY262149:JZH262150 KIU262149:KJD262150 KSQ262149:KSZ262150 LCM262149:LCV262150 LMI262149:LMR262150 LWE262149:LWN262150 MGA262149:MGJ262150 MPW262149:MQF262150 MZS262149:NAB262150 NJO262149:NJX262150 NTK262149:NTT262150 ODG262149:ODP262150 ONC262149:ONL262150 OWY262149:OXH262150 PGU262149:PHD262150 PQQ262149:PQZ262150 QAM262149:QAV262150 QKI262149:QKR262150 QUE262149:QUN262150 REA262149:REJ262150 RNW262149:ROF262150 RXS262149:RYB262150 SHO262149:SHX262150 SRK262149:SRT262150 TBG262149:TBP262150 TLC262149:TLL262150 TUY262149:TVH262150 UEU262149:UFD262150 UOQ262149:UOZ262150 UYM262149:UYV262150 VII262149:VIR262150 VSE262149:VSN262150 WCA262149:WCJ262150 WLW262149:WMF262150 WVS262149:WWB262150 K327685:T327686 JG327685:JP327686 TC327685:TL327686 ACY327685:ADH327686 AMU327685:AND327686 AWQ327685:AWZ327686 BGM327685:BGV327686 BQI327685:BQR327686 CAE327685:CAN327686 CKA327685:CKJ327686 CTW327685:CUF327686 DDS327685:DEB327686 DNO327685:DNX327686 DXK327685:DXT327686 EHG327685:EHP327686 ERC327685:ERL327686 FAY327685:FBH327686 FKU327685:FLD327686 FUQ327685:FUZ327686 GEM327685:GEV327686 GOI327685:GOR327686 GYE327685:GYN327686 HIA327685:HIJ327686 HRW327685:HSF327686 IBS327685:ICB327686 ILO327685:ILX327686 IVK327685:IVT327686 JFG327685:JFP327686 JPC327685:JPL327686 JYY327685:JZH327686 KIU327685:KJD327686 KSQ327685:KSZ327686 LCM327685:LCV327686 LMI327685:LMR327686 LWE327685:LWN327686 MGA327685:MGJ327686 MPW327685:MQF327686 MZS327685:NAB327686 NJO327685:NJX327686 NTK327685:NTT327686 ODG327685:ODP327686 ONC327685:ONL327686 OWY327685:OXH327686 PGU327685:PHD327686 PQQ327685:PQZ327686 QAM327685:QAV327686 QKI327685:QKR327686 QUE327685:QUN327686 REA327685:REJ327686 RNW327685:ROF327686 RXS327685:RYB327686 SHO327685:SHX327686 SRK327685:SRT327686 TBG327685:TBP327686 TLC327685:TLL327686 TUY327685:TVH327686 UEU327685:UFD327686 UOQ327685:UOZ327686 UYM327685:UYV327686 VII327685:VIR327686 VSE327685:VSN327686 WCA327685:WCJ327686 WLW327685:WMF327686 WVS327685:WWB327686 K393221:T393222 JG393221:JP393222 TC393221:TL393222 ACY393221:ADH393222 AMU393221:AND393222 AWQ393221:AWZ393222 BGM393221:BGV393222 BQI393221:BQR393222 CAE393221:CAN393222 CKA393221:CKJ393222 CTW393221:CUF393222 DDS393221:DEB393222 DNO393221:DNX393222 DXK393221:DXT393222 EHG393221:EHP393222 ERC393221:ERL393222 FAY393221:FBH393222 FKU393221:FLD393222 FUQ393221:FUZ393222 GEM393221:GEV393222 GOI393221:GOR393222 GYE393221:GYN393222 HIA393221:HIJ393222 HRW393221:HSF393222 IBS393221:ICB393222 ILO393221:ILX393222 IVK393221:IVT393222 JFG393221:JFP393222 JPC393221:JPL393222 JYY393221:JZH393222 KIU393221:KJD393222 KSQ393221:KSZ393222 LCM393221:LCV393222 LMI393221:LMR393222 LWE393221:LWN393222 MGA393221:MGJ393222 MPW393221:MQF393222 MZS393221:NAB393222 NJO393221:NJX393222 NTK393221:NTT393222 ODG393221:ODP393222 ONC393221:ONL393222 OWY393221:OXH393222 PGU393221:PHD393222 PQQ393221:PQZ393222 QAM393221:QAV393222 QKI393221:QKR393222 QUE393221:QUN393222 REA393221:REJ393222 RNW393221:ROF393222 RXS393221:RYB393222 SHO393221:SHX393222 SRK393221:SRT393222 TBG393221:TBP393222 TLC393221:TLL393222 TUY393221:TVH393222 UEU393221:UFD393222 UOQ393221:UOZ393222 UYM393221:UYV393222 VII393221:VIR393222 VSE393221:VSN393222 WCA393221:WCJ393222 WLW393221:WMF393222 WVS393221:WWB393222 K458757:T458758 JG458757:JP458758 TC458757:TL458758 ACY458757:ADH458758 AMU458757:AND458758 AWQ458757:AWZ458758 BGM458757:BGV458758 BQI458757:BQR458758 CAE458757:CAN458758 CKA458757:CKJ458758 CTW458757:CUF458758 DDS458757:DEB458758 DNO458757:DNX458758 DXK458757:DXT458758 EHG458757:EHP458758 ERC458757:ERL458758 FAY458757:FBH458758 FKU458757:FLD458758 FUQ458757:FUZ458758 GEM458757:GEV458758 GOI458757:GOR458758 GYE458757:GYN458758 HIA458757:HIJ458758 HRW458757:HSF458758 IBS458757:ICB458758 ILO458757:ILX458758 IVK458757:IVT458758 JFG458757:JFP458758 JPC458757:JPL458758 JYY458757:JZH458758 KIU458757:KJD458758 KSQ458757:KSZ458758 LCM458757:LCV458758 LMI458757:LMR458758 LWE458757:LWN458758 MGA458757:MGJ458758 MPW458757:MQF458758 MZS458757:NAB458758 NJO458757:NJX458758 NTK458757:NTT458758 ODG458757:ODP458758 ONC458757:ONL458758 OWY458757:OXH458758 PGU458757:PHD458758 PQQ458757:PQZ458758 QAM458757:QAV458758 QKI458757:QKR458758 QUE458757:QUN458758 REA458757:REJ458758 RNW458757:ROF458758 RXS458757:RYB458758 SHO458757:SHX458758 SRK458757:SRT458758 TBG458757:TBP458758 TLC458757:TLL458758 TUY458757:TVH458758 UEU458757:UFD458758 UOQ458757:UOZ458758 UYM458757:UYV458758 VII458757:VIR458758 VSE458757:VSN458758 WCA458757:WCJ458758 WLW458757:WMF458758 WVS458757:WWB458758 K524293:T524294 JG524293:JP524294 TC524293:TL524294 ACY524293:ADH524294 AMU524293:AND524294 AWQ524293:AWZ524294 BGM524293:BGV524294 BQI524293:BQR524294 CAE524293:CAN524294 CKA524293:CKJ524294 CTW524293:CUF524294 DDS524293:DEB524294 DNO524293:DNX524294 DXK524293:DXT524294 EHG524293:EHP524294 ERC524293:ERL524294 FAY524293:FBH524294 FKU524293:FLD524294 FUQ524293:FUZ524294 GEM524293:GEV524294 GOI524293:GOR524294 GYE524293:GYN524294 HIA524293:HIJ524294 HRW524293:HSF524294 IBS524293:ICB524294 ILO524293:ILX524294 IVK524293:IVT524294 JFG524293:JFP524294 JPC524293:JPL524294 JYY524293:JZH524294 KIU524293:KJD524294 KSQ524293:KSZ524294 LCM524293:LCV524294 LMI524293:LMR524294 LWE524293:LWN524294 MGA524293:MGJ524294 MPW524293:MQF524294 MZS524293:NAB524294 NJO524293:NJX524294 NTK524293:NTT524294 ODG524293:ODP524294 ONC524293:ONL524294 OWY524293:OXH524294 PGU524293:PHD524294 PQQ524293:PQZ524294 QAM524293:QAV524294 QKI524293:QKR524294 QUE524293:QUN524294 REA524293:REJ524294 RNW524293:ROF524294 RXS524293:RYB524294 SHO524293:SHX524294 SRK524293:SRT524294 TBG524293:TBP524294 TLC524293:TLL524294 TUY524293:TVH524294 UEU524293:UFD524294 UOQ524293:UOZ524294 UYM524293:UYV524294 VII524293:VIR524294 VSE524293:VSN524294 WCA524293:WCJ524294 WLW524293:WMF524294 WVS524293:WWB524294 K589829:T589830 JG589829:JP589830 TC589829:TL589830 ACY589829:ADH589830 AMU589829:AND589830 AWQ589829:AWZ589830 BGM589829:BGV589830 BQI589829:BQR589830 CAE589829:CAN589830 CKA589829:CKJ589830 CTW589829:CUF589830 DDS589829:DEB589830 DNO589829:DNX589830 DXK589829:DXT589830 EHG589829:EHP589830 ERC589829:ERL589830 FAY589829:FBH589830 FKU589829:FLD589830 FUQ589829:FUZ589830 GEM589829:GEV589830 GOI589829:GOR589830 GYE589829:GYN589830 HIA589829:HIJ589830 HRW589829:HSF589830 IBS589829:ICB589830 ILO589829:ILX589830 IVK589829:IVT589830 JFG589829:JFP589830 JPC589829:JPL589830 JYY589829:JZH589830 KIU589829:KJD589830 KSQ589829:KSZ589830 LCM589829:LCV589830 LMI589829:LMR589830 LWE589829:LWN589830 MGA589829:MGJ589830 MPW589829:MQF589830 MZS589829:NAB589830 NJO589829:NJX589830 NTK589829:NTT589830 ODG589829:ODP589830 ONC589829:ONL589830 OWY589829:OXH589830 PGU589829:PHD589830 PQQ589829:PQZ589830 QAM589829:QAV589830 QKI589829:QKR589830 QUE589829:QUN589830 REA589829:REJ589830 RNW589829:ROF589830 RXS589829:RYB589830 SHO589829:SHX589830 SRK589829:SRT589830 TBG589829:TBP589830 TLC589829:TLL589830 TUY589829:TVH589830 UEU589829:UFD589830 UOQ589829:UOZ589830 UYM589829:UYV589830 VII589829:VIR589830 VSE589829:VSN589830 WCA589829:WCJ589830 WLW589829:WMF589830 WVS589829:WWB589830 K655365:T655366 JG655365:JP655366 TC655365:TL655366 ACY655365:ADH655366 AMU655365:AND655366 AWQ655365:AWZ655366 BGM655365:BGV655366 BQI655365:BQR655366 CAE655365:CAN655366 CKA655365:CKJ655366 CTW655365:CUF655366 DDS655365:DEB655366 DNO655365:DNX655366 DXK655365:DXT655366 EHG655365:EHP655366 ERC655365:ERL655366 FAY655365:FBH655366 FKU655365:FLD655366 FUQ655365:FUZ655366 GEM655365:GEV655366 GOI655365:GOR655366 GYE655365:GYN655366 HIA655365:HIJ655366 HRW655365:HSF655366 IBS655365:ICB655366 ILO655365:ILX655366 IVK655365:IVT655366 JFG655365:JFP655366 JPC655365:JPL655366 JYY655365:JZH655366 KIU655365:KJD655366 KSQ655365:KSZ655366 LCM655365:LCV655366 LMI655365:LMR655366 LWE655365:LWN655366 MGA655365:MGJ655366 MPW655365:MQF655366 MZS655365:NAB655366 NJO655365:NJX655366 NTK655365:NTT655366 ODG655365:ODP655366 ONC655365:ONL655366 OWY655365:OXH655366 PGU655365:PHD655366 PQQ655365:PQZ655366 QAM655365:QAV655366 QKI655365:QKR655366 QUE655365:QUN655366 REA655365:REJ655366 RNW655365:ROF655366 RXS655365:RYB655366 SHO655365:SHX655366 SRK655365:SRT655366 TBG655365:TBP655366 TLC655365:TLL655366 TUY655365:TVH655366 UEU655365:UFD655366 UOQ655365:UOZ655366 UYM655365:UYV655366 VII655365:VIR655366 VSE655365:VSN655366 WCA655365:WCJ655366 WLW655365:WMF655366 WVS655365:WWB655366 K720901:T720902 JG720901:JP720902 TC720901:TL720902 ACY720901:ADH720902 AMU720901:AND720902 AWQ720901:AWZ720902 BGM720901:BGV720902 BQI720901:BQR720902 CAE720901:CAN720902 CKA720901:CKJ720902 CTW720901:CUF720902 DDS720901:DEB720902 DNO720901:DNX720902 DXK720901:DXT720902 EHG720901:EHP720902 ERC720901:ERL720902 FAY720901:FBH720902 FKU720901:FLD720902 FUQ720901:FUZ720902 GEM720901:GEV720902 GOI720901:GOR720902 GYE720901:GYN720902 HIA720901:HIJ720902 HRW720901:HSF720902 IBS720901:ICB720902 ILO720901:ILX720902 IVK720901:IVT720902 JFG720901:JFP720902 JPC720901:JPL720902 JYY720901:JZH720902 KIU720901:KJD720902 KSQ720901:KSZ720902 LCM720901:LCV720902 LMI720901:LMR720902 LWE720901:LWN720902 MGA720901:MGJ720902 MPW720901:MQF720902 MZS720901:NAB720902 NJO720901:NJX720902 NTK720901:NTT720902 ODG720901:ODP720902 ONC720901:ONL720902 OWY720901:OXH720902 PGU720901:PHD720902 PQQ720901:PQZ720902 QAM720901:QAV720902 QKI720901:QKR720902 QUE720901:QUN720902 REA720901:REJ720902 RNW720901:ROF720902 RXS720901:RYB720902 SHO720901:SHX720902 SRK720901:SRT720902 TBG720901:TBP720902 TLC720901:TLL720902 TUY720901:TVH720902 UEU720901:UFD720902 UOQ720901:UOZ720902 UYM720901:UYV720902 VII720901:VIR720902 VSE720901:VSN720902 WCA720901:WCJ720902 WLW720901:WMF720902 WVS720901:WWB720902 K786437:T786438 JG786437:JP786438 TC786437:TL786438 ACY786437:ADH786438 AMU786437:AND786438 AWQ786437:AWZ786438 BGM786437:BGV786438 BQI786437:BQR786438 CAE786437:CAN786438 CKA786437:CKJ786438 CTW786437:CUF786438 DDS786437:DEB786438 DNO786437:DNX786438 DXK786437:DXT786438 EHG786437:EHP786438 ERC786437:ERL786438 FAY786437:FBH786438 FKU786437:FLD786438 FUQ786437:FUZ786438 GEM786437:GEV786438 GOI786437:GOR786438 GYE786437:GYN786438 HIA786437:HIJ786438 HRW786437:HSF786438 IBS786437:ICB786438 ILO786437:ILX786438 IVK786437:IVT786438 JFG786437:JFP786438 JPC786437:JPL786438 JYY786437:JZH786438 KIU786437:KJD786438 KSQ786437:KSZ786438 LCM786437:LCV786438 LMI786437:LMR786438 LWE786437:LWN786438 MGA786437:MGJ786438 MPW786437:MQF786438 MZS786437:NAB786438 NJO786437:NJX786438 NTK786437:NTT786438 ODG786437:ODP786438 ONC786437:ONL786438 OWY786437:OXH786438 PGU786437:PHD786438 PQQ786437:PQZ786438 QAM786437:QAV786438 QKI786437:QKR786438 QUE786437:QUN786438 REA786437:REJ786438 RNW786437:ROF786438 RXS786437:RYB786438 SHO786437:SHX786438 SRK786437:SRT786438 TBG786437:TBP786438 TLC786437:TLL786438 TUY786437:TVH786438 UEU786437:UFD786438 UOQ786437:UOZ786438 UYM786437:UYV786438 VII786437:VIR786438 VSE786437:VSN786438 WCA786437:WCJ786438 WLW786437:WMF786438 WVS786437:WWB786438 K851973:T851974 JG851973:JP851974 TC851973:TL851974 ACY851973:ADH851974 AMU851973:AND851974 AWQ851973:AWZ851974 BGM851973:BGV851974 BQI851973:BQR851974 CAE851973:CAN851974 CKA851973:CKJ851974 CTW851973:CUF851974 DDS851973:DEB851974 DNO851973:DNX851974 DXK851973:DXT851974 EHG851973:EHP851974 ERC851973:ERL851974 FAY851973:FBH851974 FKU851973:FLD851974 FUQ851973:FUZ851974 GEM851973:GEV851974 GOI851973:GOR851974 GYE851973:GYN851974 HIA851973:HIJ851974 HRW851973:HSF851974 IBS851973:ICB851974 ILO851973:ILX851974 IVK851973:IVT851974 JFG851973:JFP851974 JPC851973:JPL851974 JYY851973:JZH851974 KIU851973:KJD851974 KSQ851973:KSZ851974 LCM851973:LCV851974 LMI851973:LMR851974 LWE851973:LWN851974 MGA851973:MGJ851974 MPW851973:MQF851974 MZS851973:NAB851974 NJO851973:NJX851974 NTK851973:NTT851974 ODG851973:ODP851974 ONC851973:ONL851974 OWY851973:OXH851974 PGU851973:PHD851974 PQQ851973:PQZ851974 QAM851973:QAV851974 QKI851973:QKR851974 QUE851973:QUN851974 REA851973:REJ851974 RNW851973:ROF851974 RXS851973:RYB851974 SHO851973:SHX851974 SRK851973:SRT851974 TBG851973:TBP851974 TLC851973:TLL851974 TUY851973:TVH851974 UEU851973:UFD851974 UOQ851973:UOZ851974 UYM851973:UYV851974 VII851973:VIR851974 VSE851973:VSN851974 WCA851973:WCJ851974 WLW851973:WMF851974 WVS851973:WWB851974 K917509:T917510 JG917509:JP917510 TC917509:TL917510 ACY917509:ADH917510 AMU917509:AND917510 AWQ917509:AWZ917510 BGM917509:BGV917510 BQI917509:BQR917510 CAE917509:CAN917510 CKA917509:CKJ917510 CTW917509:CUF917510 DDS917509:DEB917510 DNO917509:DNX917510 DXK917509:DXT917510 EHG917509:EHP917510 ERC917509:ERL917510 FAY917509:FBH917510 FKU917509:FLD917510 FUQ917509:FUZ917510 GEM917509:GEV917510 GOI917509:GOR917510 GYE917509:GYN917510 HIA917509:HIJ917510 HRW917509:HSF917510 IBS917509:ICB917510 ILO917509:ILX917510 IVK917509:IVT917510 JFG917509:JFP917510 JPC917509:JPL917510 JYY917509:JZH917510 KIU917509:KJD917510 KSQ917509:KSZ917510 LCM917509:LCV917510 LMI917509:LMR917510 LWE917509:LWN917510 MGA917509:MGJ917510 MPW917509:MQF917510 MZS917509:NAB917510 NJO917509:NJX917510 NTK917509:NTT917510 ODG917509:ODP917510 ONC917509:ONL917510 OWY917509:OXH917510 PGU917509:PHD917510 PQQ917509:PQZ917510 QAM917509:QAV917510 QKI917509:QKR917510 QUE917509:QUN917510 REA917509:REJ917510 RNW917509:ROF917510 RXS917509:RYB917510 SHO917509:SHX917510 SRK917509:SRT917510 TBG917509:TBP917510 TLC917509:TLL917510 TUY917509:TVH917510 UEU917509:UFD917510 UOQ917509:UOZ917510 UYM917509:UYV917510 VII917509:VIR917510 VSE917509:VSN917510 WCA917509:WCJ917510 WLW917509:WMF917510 WVS917509:WWB917510 K983045:T983046 JG983045:JP983046 TC983045:TL983046 ACY983045:ADH983046 AMU983045:AND983046 AWQ983045:AWZ983046 BGM983045:BGV983046 BQI983045:BQR983046 CAE983045:CAN983046 CKA983045:CKJ983046 CTW983045:CUF983046 DDS983045:DEB983046 DNO983045:DNX983046 DXK983045:DXT983046 EHG983045:EHP983046 ERC983045:ERL983046 FAY983045:FBH983046 FKU983045:FLD983046 FUQ983045:FUZ983046 GEM983045:GEV983046 GOI983045:GOR983046 GYE983045:GYN983046 HIA983045:HIJ983046 HRW983045:HSF983046 IBS983045:ICB983046 ILO983045:ILX983046 IVK983045:IVT983046 JFG983045:JFP983046 JPC983045:JPL983046 JYY983045:JZH983046 KIU983045:KJD983046 KSQ983045:KSZ983046 LCM983045:LCV983046 LMI983045:LMR983046 LWE983045:LWN983046 MGA983045:MGJ983046 MPW983045:MQF983046 MZS983045:NAB983046 NJO983045:NJX983046 NTK983045:NTT983046 ODG983045:ODP983046 ONC983045:ONL983046 OWY983045:OXH983046 PGU983045:PHD983046 PQQ983045:PQZ983046 QAM983045:QAV983046 QKI983045:QKR983046 QUE983045:QUN983046 REA983045:REJ983046 RNW983045:ROF983046 RXS983045:RYB983046 SHO983045:SHX983046 SRK983045:SRT983046 TBG983045:TBP983046 TLC983045:TLL983046 TUY983045:TVH983046 UEU983045:UFD983046 UOQ983045:UOZ983046 UYM983045:UYV983046 VII983045:VIR983046 VSE983045:VSN983046 WCA983045:WCJ983046 WLW983045:WMF983046 WVS983045:WWB983046 P19:P20 JL19:JL20 TH19:TH20 ADD19:ADD20 AMZ19:AMZ20 AWV19:AWV20 BGR19:BGR20 BQN19:BQN20 CAJ19:CAJ20 CKF19:CKF20 CUB19:CUB20 DDX19:DDX20 DNT19:DNT20 DXP19:DXP20 EHL19:EHL20 ERH19:ERH20 FBD19:FBD20 FKZ19:FKZ20 FUV19:FUV20 GER19:GER20 GON19:GON20 GYJ19:GYJ20 HIF19:HIF20 HSB19:HSB20 IBX19:IBX20 ILT19:ILT20 IVP19:IVP20 JFL19:JFL20 JPH19:JPH20 JZD19:JZD20 KIZ19:KIZ20 KSV19:KSV20 LCR19:LCR20 LMN19:LMN20 LWJ19:LWJ20 MGF19:MGF20 MQB19:MQB20 MZX19:MZX20 NJT19:NJT20 NTP19:NTP20 ODL19:ODL20 ONH19:ONH20 OXD19:OXD20 PGZ19:PGZ20 PQV19:PQV20 QAR19:QAR20 QKN19:QKN20 QUJ19:QUJ20 REF19:REF20 ROB19:ROB20 RXX19:RXX20 SHT19:SHT20 SRP19:SRP20 TBL19:TBL20 TLH19:TLH20 TVD19:TVD20 UEZ19:UEZ20 UOV19:UOV20 UYR19:UYR20 VIN19:VIN20 VSJ19:VSJ20 WCF19:WCF20 WMB19:WMB20 WVX19:WVX20 P65551:P65552 JL65551:JL65552 TH65551:TH65552 ADD65551:ADD65552 AMZ65551:AMZ65552 AWV65551:AWV65552 BGR65551:BGR65552 BQN65551:BQN65552 CAJ65551:CAJ65552 CKF65551:CKF65552 CUB65551:CUB65552 DDX65551:DDX65552 DNT65551:DNT65552 DXP65551:DXP65552 EHL65551:EHL65552 ERH65551:ERH65552 FBD65551:FBD65552 FKZ65551:FKZ65552 FUV65551:FUV65552 GER65551:GER65552 GON65551:GON65552 GYJ65551:GYJ65552 HIF65551:HIF65552 HSB65551:HSB65552 IBX65551:IBX65552 ILT65551:ILT65552 IVP65551:IVP65552 JFL65551:JFL65552 JPH65551:JPH65552 JZD65551:JZD65552 KIZ65551:KIZ65552 KSV65551:KSV65552 LCR65551:LCR65552 LMN65551:LMN65552 LWJ65551:LWJ65552 MGF65551:MGF65552 MQB65551:MQB65552 MZX65551:MZX65552 NJT65551:NJT65552 NTP65551:NTP65552 ODL65551:ODL65552 ONH65551:ONH65552 OXD65551:OXD65552 PGZ65551:PGZ65552 PQV65551:PQV65552 QAR65551:QAR65552 QKN65551:QKN65552 QUJ65551:QUJ65552 REF65551:REF65552 ROB65551:ROB65552 RXX65551:RXX65552 SHT65551:SHT65552 SRP65551:SRP65552 TBL65551:TBL65552 TLH65551:TLH65552 TVD65551:TVD65552 UEZ65551:UEZ65552 UOV65551:UOV65552 UYR65551:UYR65552 VIN65551:VIN65552 VSJ65551:VSJ65552 WCF65551:WCF65552 WMB65551:WMB65552 WVX65551:WVX65552 P131087:P131088 JL131087:JL131088 TH131087:TH131088 ADD131087:ADD131088 AMZ131087:AMZ131088 AWV131087:AWV131088 BGR131087:BGR131088 BQN131087:BQN131088 CAJ131087:CAJ131088 CKF131087:CKF131088 CUB131087:CUB131088 DDX131087:DDX131088 DNT131087:DNT131088 DXP131087:DXP131088 EHL131087:EHL131088 ERH131087:ERH131088 FBD131087:FBD131088 FKZ131087:FKZ131088 FUV131087:FUV131088 GER131087:GER131088 GON131087:GON131088 GYJ131087:GYJ131088 HIF131087:HIF131088 HSB131087:HSB131088 IBX131087:IBX131088 ILT131087:ILT131088 IVP131087:IVP131088 JFL131087:JFL131088 JPH131087:JPH131088 JZD131087:JZD131088 KIZ131087:KIZ131088 KSV131087:KSV131088 LCR131087:LCR131088 LMN131087:LMN131088 LWJ131087:LWJ131088 MGF131087:MGF131088 MQB131087:MQB131088 MZX131087:MZX131088 NJT131087:NJT131088 NTP131087:NTP131088 ODL131087:ODL131088 ONH131087:ONH131088 OXD131087:OXD131088 PGZ131087:PGZ131088 PQV131087:PQV131088 QAR131087:QAR131088 QKN131087:QKN131088 QUJ131087:QUJ131088 REF131087:REF131088 ROB131087:ROB131088 RXX131087:RXX131088 SHT131087:SHT131088 SRP131087:SRP131088 TBL131087:TBL131088 TLH131087:TLH131088 TVD131087:TVD131088 UEZ131087:UEZ131088 UOV131087:UOV131088 UYR131087:UYR131088 VIN131087:VIN131088 VSJ131087:VSJ131088 WCF131087:WCF131088 WMB131087:WMB131088 WVX131087:WVX131088 P196623:P196624 JL196623:JL196624 TH196623:TH196624 ADD196623:ADD196624 AMZ196623:AMZ196624 AWV196623:AWV196624 BGR196623:BGR196624 BQN196623:BQN196624 CAJ196623:CAJ196624 CKF196623:CKF196624 CUB196623:CUB196624 DDX196623:DDX196624 DNT196623:DNT196624 DXP196623:DXP196624 EHL196623:EHL196624 ERH196623:ERH196624 FBD196623:FBD196624 FKZ196623:FKZ196624 FUV196623:FUV196624 GER196623:GER196624 GON196623:GON196624 GYJ196623:GYJ196624 HIF196623:HIF196624 HSB196623:HSB196624 IBX196623:IBX196624 ILT196623:ILT196624 IVP196623:IVP196624 JFL196623:JFL196624 JPH196623:JPH196624 JZD196623:JZD196624 KIZ196623:KIZ196624 KSV196623:KSV196624 LCR196623:LCR196624 LMN196623:LMN196624 LWJ196623:LWJ196624 MGF196623:MGF196624 MQB196623:MQB196624 MZX196623:MZX196624 NJT196623:NJT196624 NTP196623:NTP196624 ODL196623:ODL196624 ONH196623:ONH196624 OXD196623:OXD196624 PGZ196623:PGZ196624 PQV196623:PQV196624 QAR196623:QAR196624 QKN196623:QKN196624 QUJ196623:QUJ196624 REF196623:REF196624 ROB196623:ROB196624 RXX196623:RXX196624 SHT196623:SHT196624 SRP196623:SRP196624 TBL196623:TBL196624 TLH196623:TLH196624 TVD196623:TVD196624 UEZ196623:UEZ196624 UOV196623:UOV196624 UYR196623:UYR196624 VIN196623:VIN196624 VSJ196623:VSJ196624 WCF196623:WCF196624 WMB196623:WMB196624 WVX196623:WVX196624 P262159:P262160 JL262159:JL262160 TH262159:TH262160 ADD262159:ADD262160 AMZ262159:AMZ262160 AWV262159:AWV262160 BGR262159:BGR262160 BQN262159:BQN262160 CAJ262159:CAJ262160 CKF262159:CKF262160 CUB262159:CUB262160 DDX262159:DDX262160 DNT262159:DNT262160 DXP262159:DXP262160 EHL262159:EHL262160 ERH262159:ERH262160 FBD262159:FBD262160 FKZ262159:FKZ262160 FUV262159:FUV262160 GER262159:GER262160 GON262159:GON262160 GYJ262159:GYJ262160 HIF262159:HIF262160 HSB262159:HSB262160 IBX262159:IBX262160 ILT262159:ILT262160 IVP262159:IVP262160 JFL262159:JFL262160 JPH262159:JPH262160 JZD262159:JZD262160 KIZ262159:KIZ262160 KSV262159:KSV262160 LCR262159:LCR262160 LMN262159:LMN262160 LWJ262159:LWJ262160 MGF262159:MGF262160 MQB262159:MQB262160 MZX262159:MZX262160 NJT262159:NJT262160 NTP262159:NTP262160 ODL262159:ODL262160 ONH262159:ONH262160 OXD262159:OXD262160 PGZ262159:PGZ262160 PQV262159:PQV262160 QAR262159:QAR262160 QKN262159:QKN262160 QUJ262159:QUJ262160 REF262159:REF262160 ROB262159:ROB262160 RXX262159:RXX262160 SHT262159:SHT262160 SRP262159:SRP262160 TBL262159:TBL262160 TLH262159:TLH262160 TVD262159:TVD262160 UEZ262159:UEZ262160 UOV262159:UOV262160 UYR262159:UYR262160 VIN262159:VIN262160 VSJ262159:VSJ262160 WCF262159:WCF262160 WMB262159:WMB262160 WVX262159:WVX262160 P327695:P327696 JL327695:JL327696 TH327695:TH327696 ADD327695:ADD327696 AMZ327695:AMZ327696 AWV327695:AWV327696 BGR327695:BGR327696 BQN327695:BQN327696 CAJ327695:CAJ327696 CKF327695:CKF327696 CUB327695:CUB327696 DDX327695:DDX327696 DNT327695:DNT327696 DXP327695:DXP327696 EHL327695:EHL327696 ERH327695:ERH327696 FBD327695:FBD327696 FKZ327695:FKZ327696 FUV327695:FUV327696 GER327695:GER327696 GON327695:GON327696 GYJ327695:GYJ327696 HIF327695:HIF327696 HSB327695:HSB327696 IBX327695:IBX327696 ILT327695:ILT327696 IVP327695:IVP327696 JFL327695:JFL327696 JPH327695:JPH327696 JZD327695:JZD327696 KIZ327695:KIZ327696 KSV327695:KSV327696 LCR327695:LCR327696 LMN327695:LMN327696 LWJ327695:LWJ327696 MGF327695:MGF327696 MQB327695:MQB327696 MZX327695:MZX327696 NJT327695:NJT327696 NTP327695:NTP327696 ODL327695:ODL327696 ONH327695:ONH327696 OXD327695:OXD327696 PGZ327695:PGZ327696 PQV327695:PQV327696 QAR327695:QAR327696 QKN327695:QKN327696 QUJ327695:QUJ327696 REF327695:REF327696 ROB327695:ROB327696 RXX327695:RXX327696 SHT327695:SHT327696 SRP327695:SRP327696 TBL327695:TBL327696 TLH327695:TLH327696 TVD327695:TVD327696 UEZ327695:UEZ327696 UOV327695:UOV327696 UYR327695:UYR327696 VIN327695:VIN327696 VSJ327695:VSJ327696 WCF327695:WCF327696 WMB327695:WMB327696 WVX327695:WVX327696 P393231:P393232 JL393231:JL393232 TH393231:TH393232 ADD393231:ADD393232 AMZ393231:AMZ393232 AWV393231:AWV393232 BGR393231:BGR393232 BQN393231:BQN393232 CAJ393231:CAJ393232 CKF393231:CKF393232 CUB393231:CUB393232 DDX393231:DDX393232 DNT393231:DNT393232 DXP393231:DXP393232 EHL393231:EHL393232 ERH393231:ERH393232 FBD393231:FBD393232 FKZ393231:FKZ393232 FUV393231:FUV393232 GER393231:GER393232 GON393231:GON393232 GYJ393231:GYJ393232 HIF393231:HIF393232 HSB393231:HSB393232 IBX393231:IBX393232 ILT393231:ILT393232 IVP393231:IVP393232 JFL393231:JFL393232 JPH393231:JPH393232 JZD393231:JZD393232 KIZ393231:KIZ393232 KSV393231:KSV393232 LCR393231:LCR393232 LMN393231:LMN393232 LWJ393231:LWJ393232 MGF393231:MGF393232 MQB393231:MQB393232 MZX393231:MZX393232 NJT393231:NJT393232 NTP393231:NTP393232 ODL393231:ODL393232 ONH393231:ONH393232 OXD393231:OXD393232 PGZ393231:PGZ393232 PQV393231:PQV393232 QAR393231:QAR393232 QKN393231:QKN393232 QUJ393231:QUJ393232 REF393231:REF393232 ROB393231:ROB393232 RXX393231:RXX393232 SHT393231:SHT393232 SRP393231:SRP393232 TBL393231:TBL393232 TLH393231:TLH393232 TVD393231:TVD393232 UEZ393231:UEZ393232 UOV393231:UOV393232 UYR393231:UYR393232 VIN393231:VIN393232 VSJ393231:VSJ393232 WCF393231:WCF393232 WMB393231:WMB393232 WVX393231:WVX393232 P458767:P458768 JL458767:JL458768 TH458767:TH458768 ADD458767:ADD458768 AMZ458767:AMZ458768 AWV458767:AWV458768 BGR458767:BGR458768 BQN458767:BQN458768 CAJ458767:CAJ458768 CKF458767:CKF458768 CUB458767:CUB458768 DDX458767:DDX458768 DNT458767:DNT458768 DXP458767:DXP458768 EHL458767:EHL458768 ERH458767:ERH458768 FBD458767:FBD458768 FKZ458767:FKZ458768 FUV458767:FUV458768 GER458767:GER458768 GON458767:GON458768 GYJ458767:GYJ458768 HIF458767:HIF458768 HSB458767:HSB458768 IBX458767:IBX458768 ILT458767:ILT458768 IVP458767:IVP458768 JFL458767:JFL458768 JPH458767:JPH458768 JZD458767:JZD458768 KIZ458767:KIZ458768 KSV458767:KSV458768 LCR458767:LCR458768 LMN458767:LMN458768 LWJ458767:LWJ458768 MGF458767:MGF458768 MQB458767:MQB458768 MZX458767:MZX458768 NJT458767:NJT458768 NTP458767:NTP458768 ODL458767:ODL458768 ONH458767:ONH458768 OXD458767:OXD458768 PGZ458767:PGZ458768 PQV458767:PQV458768 QAR458767:QAR458768 QKN458767:QKN458768 QUJ458767:QUJ458768 REF458767:REF458768 ROB458767:ROB458768 RXX458767:RXX458768 SHT458767:SHT458768 SRP458767:SRP458768 TBL458767:TBL458768 TLH458767:TLH458768 TVD458767:TVD458768 UEZ458767:UEZ458768 UOV458767:UOV458768 UYR458767:UYR458768 VIN458767:VIN458768 VSJ458767:VSJ458768 WCF458767:WCF458768 WMB458767:WMB458768 WVX458767:WVX458768 P524303:P524304 JL524303:JL524304 TH524303:TH524304 ADD524303:ADD524304 AMZ524303:AMZ524304 AWV524303:AWV524304 BGR524303:BGR524304 BQN524303:BQN524304 CAJ524303:CAJ524304 CKF524303:CKF524304 CUB524303:CUB524304 DDX524303:DDX524304 DNT524303:DNT524304 DXP524303:DXP524304 EHL524303:EHL524304 ERH524303:ERH524304 FBD524303:FBD524304 FKZ524303:FKZ524304 FUV524303:FUV524304 GER524303:GER524304 GON524303:GON524304 GYJ524303:GYJ524304 HIF524303:HIF524304 HSB524303:HSB524304 IBX524303:IBX524304 ILT524303:ILT524304 IVP524303:IVP524304 JFL524303:JFL524304 JPH524303:JPH524304 JZD524303:JZD524304 KIZ524303:KIZ524304 KSV524303:KSV524304 LCR524303:LCR524304 LMN524303:LMN524304 LWJ524303:LWJ524304 MGF524303:MGF524304 MQB524303:MQB524304 MZX524303:MZX524304 NJT524303:NJT524304 NTP524303:NTP524304 ODL524303:ODL524304 ONH524303:ONH524304 OXD524303:OXD524304 PGZ524303:PGZ524304 PQV524303:PQV524304 QAR524303:QAR524304 QKN524303:QKN524304 QUJ524303:QUJ524304 REF524303:REF524304 ROB524303:ROB524304 RXX524303:RXX524304 SHT524303:SHT524304 SRP524303:SRP524304 TBL524303:TBL524304 TLH524303:TLH524304 TVD524303:TVD524304 UEZ524303:UEZ524304 UOV524303:UOV524304 UYR524303:UYR524304 VIN524303:VIN524304 VSJ524303:VSJ524304 WCF524303:WCF524304 WMB524303:WMB524304 WVX524303:WVX524304 P589839:P589840 JL589839:JL589840 TH589839:TH589840 ADD589839:ADD589840 AMZ589839:AMZ589840 AWV589839:AWV589840 BGR589839:BGR589840 BQN589839:BQN589840 CAJ589839:CAJ589840 CKF589839:CKF589840 CUB589839:CUB589840 DDX589839:DDX589840 DNT589839:DNT589840 DXP589839:DXP589840 EHL589839:EHL589840 ERH589839:ERH589840 FBD589839:FBD589840 FKZ589839:FKZ589840 FUV589839:FUV589840 GER589839:GER589840 GON589839:GON589840 GYJ589839:GYJ589840 HIF589839:HIF589840 HSB589839:HSB589840 IBX589839:IBX589840 ILT589839:ILT589840 IVP589839:IVP589840 JFL589839:JFL589840 JPH589839:JPH589840 JZD589839:JZD589840 KIZ589839:KIZ589840 KSV589839:KSV589840 LCR589839:LCR589840 LMN589839:LMN589840 LWJ589839:LWJ589840 MGF589839:MGF589840 MQB589839:MQB589840 MZX589839:MZX589840 NJT589839:NJT589840 NTP589839:NTP589840 ODL589839:ODL589840 ONH589839:ONH589840 OXD589839:OXD589840 PGZ589839:PGZ589840 PQV589839:PQV589840 QAR589839:QAR589840 QKN589839:QKN589840 QUJ589839:QUJ589840 REF589839:REF589840 ROB589839:ROB589840 RXX589839:RXX589840 SHT589839:SHT589840 SRP589839:SRP589840 TBL589839:TBL589840 TLH589839:TLH589840 TVD589839:TVD589840 UEZ589839:UEZ589840 UOV589839:UOV589840 UYR589839:UYR589840 VIN589839:VIN589840 VSJ589839:VSJ589840 WCF589839:WCF589840 WMB589839:WMB589840 WVX589839:WVX589840 P655375:P655376 JL655375:JL655376 TH655375:TH655376 ADD655375:ADD655376 AMZ655375:AMZ655376 AWV655375:AWV655376 BGR655375:BGR655376 BQN655375:BQN655376 CAJ655375:CAJ655376 CKF655375:CKF655376 CUB655375:CUB655376 DDX655375:DDX655376 DNT655375:DNT655376 DXP655375:DXP655376 EHL655375:EHL655376 ERH655375:ERH655376 FBD655375:FBD655376 FKZ655375:FKZ655376 FUV655375:FUV655376 GER655375:GER655376 GON655375:GON655376 GYJ655375:GYJ655376 HIF655375:HIF655376 HSB655375:HSB655376 IBX655375:IBX655376 ILT655375:ILT655376 IVP655375:IVP655376 JFL655375:JFL655376 JPH655375:JPH655376 JZD655375:JZD655376 KIZ655375:KIZ655376 KSV655375:KSV655376 LCR655375:LCR655376 LMN655375:LMN655376 LWJ655375:LWJ655376 MGF655375:MGF655376 MQB655375:MQB655376 MZX655375:MZX655376 NJT655375:NJT655376 NTP655375:NTP655376 ODL655375:ODL655376 ONH655375:ONH655376 OXD655375:OXD655376 PGZ655375:PGZ655376 PQV655375:PQV655376 QAR655375:QAR655376 QKN655375:QKN655376 QUJ655375:QUJ655376 REF655375:REF655376 ROB655375:ROB655376 RXX655375:RXX655376 SHT655375:SHT655376 SRP655375:SRP655376 TBL655375:TBL655376 TLH655375:TLH655376 TVD655375:TVD655376 UEZ655375:UEZ655376 UOV655375:UOV655376 UYR655375:UYR655376 VIN655375:VIN655376 VSJ655375:VSJ655376 WCF655375:WCF655376 WMB655375:WMB655376 WVX655375:WVX655376 P720911:P720912 JL720911:JL720912 TH720911:TH720912 ADD720911:ADD720912 AMZ720911:AMZ720912 AWV720911:AWV720912 BGR720911:BGR720912 BQN720911:BQN720912 CAJ720911:CAJ720912 CKF720911:CKF720912 CUB720911:CUB720912 DDX720911:DDX720912 DNT720911:DNT720912 DXP720911:DXP720912 EHL720911:EHL720912 ERH720911:ERH720912 FBD720911:FBD720912 FKZ720911:FKZ720912 FUV720911:FUV720912 GER720911:GER720912 GON720911:GON720912 GYJ720911:GYJ720912 HIF720911:HIF720912 HSB720911:HSB720912 IBX720911:IBX720912 ILT720911:ILT720912 IVP720911:IVP720912 JFL720911:JFL720912 JPH720911:JPH720912 JZD720911:JZD720912 KIZ720911:KIZ720912 KSV720911:KSV720912 LCR720911:LCR720912 LMN720911:LMN720912 LWJ720911:LWJ720912 MGF720911:MGF720912 MQB720911:MQB720912 MZX720911:MZX720912 NJT720911:NJT720912 NTP720911:NTP720912 ODL720911:ODL720912 ONH720911:ONH720912 OXD720911:OXD720912 PGZ720911:PGZ720912 PQV720911:PQV720912 QAR720911:QAR720912 QKN720911:QKN720912 QUJ720911:QUJ720912 REF720911:REF720912 ROB720911:ROB720912 RXX720911:RXX720912 SHT720911:SHT720912 SRP720911:SRP720912 TBL720911:TBL720912 TLH720911:TLH720912 TVD720911:TVD720912 UEZ720911:UEZ720912 UOV720911:UOV720912 UYR720911:UYR720912 VIN720911:VIN720912 VSJ720911:VSJ720912 WCF720911:WCF720912 WMB720911:WMB720912 WVX720911:WVX720912 P786447:P786448 JL786447:JL786448 TH786447:TH786448 ADD786447:ADD786448 AMZ786447:AMZ786448 AWV786447:AWV786448 BGR786447:BGR786448 BQN786447:BQN786448 CAJ786447:CAJ786448 CKF786447:CKF786448 CUB786447:CUB786448 DDX786447:DDX786448 DNT786447:DNT786448 DXP786447:DXP786448 EHL786447:EHL786448 ERH786447:ERH786448 FBD786447:FBD786448 FKZ786447:FKZ786448 FUV786447:FUV786448 GER786447:GER786448 GON786447:GON786448 GYJ786447:GYJ786448 HIF786447:HIF786448 HSB786447:HSB786448 IBX786447:IBX786448 ILT786447:ILT786448 IVP786447:IVP786448 JFL786447:JFL786448 JPH786447:JPH786448 JZD786447:JZD786448 KIZ786447:KIZ786448 KSV786447:KSV786448 LCR786447:LCR786448 LMN786447:LMN786448 LWJ786447:LWJ786448 MGF786447:MGF786448 MQB786447:MQB786448 MZX786447:MZX786448 NJT786447:NJT786448 NTP786447:NTP786448 ODL786447:ODL786448 ONH786447:ONH786448 OXD786447:OXD786448 PGZ786447:PGZ786448 PQV786447:PQV786448 QAR786447:QAR786448 QKN786447:QKN786448 QUJ786447:QUJ786448 REF786447:REF786448 ROB786447:ROB786448 RXX786447:RXX786448 SHT786447:SHT786448 SRP786447:SRP786448 TBL786447:TBL786448 TLH786447:TLH786448 TVD786447:TVD786448 UEZ786447:UEZ786448 UOV786447:UOV786448 UYR786447:UYR786448 VIN786447:VIN786448 VSJ786447:VSJ786448 WCF786447:WCF786448 WMB786447:WMB786448 WVX786447:WVX786448 P851983:P851984 JL851983:JL851984 TH851983:TH851984 ADD851983:ADD851984 AMZ851983:AMZ851984 AWV851983:AWV851984 BGR851983:BGR851984 BQN851983:BQN851984 CAJ851983:CAJ851984 CKF851983:CKF851984 CUB851983:CUB851984 DDX851983:DDX851984 DNT851983:DNT851984 DXP851983:DXP851984 EHL851983:EHL851984 ERH851983:ERH851984 FBD851983:FBD851984 FKZ851983:FKZ851984 FUV851983:FUV851984 GER851983:GER851984 GON851983:GON851984 GYJ851983:GYJ851984 HIF851983:HIF851984 HSB851983:HSB851984 IBX851983:IBX851984 ILT851983:ILT851984 IVP851983:IVP851984 JFL851983:JFL851984 JPH851983:JPH851984 JZD851983:JZD851984 KIZ851983:KIZ851984 KSV851983:KSV851984 LCR851983:LCR851984 LMN851983:LMN851984 LWJ851983:LWJ851984 MGF851983:MGF851984 MQB851983:MQB851984 MZX851983:MZX851984 NJT851983:NJT851984 NTP851983:NTP851984 ODL851983:ODL851984 ONH851983:ONH851984 OXD851983:OXD851984 PGZ851983:PGZ851984 PQV851983:PQV851984 QAR851983:QAR851984 QKN851983:QKN851984 QUJ851983:QUJ851984 REF851983:REF851984 ROB851983:ROB851984 RXX851983:RXX851984 SHT851983:SHT851984 SRP851983:SRP851984 TBL851983:TBL851984 TLH851983:TLH851984 TVD851983:TVD851984 UEZ851983:UEZ851984 UOV851983:UOV851984 UYR851983:UYR851984 VIN851983:VIN851984 VSJ851983:VSJ851984 WCF851983:WCF851984 WMB851983:WMB851984 WVX851983:WVX851984 P917519:P917520 JL917519:JL917520 TH917519:TH917520 ADD917519:ADD917520 AMZ917519:AMZ917520 AWV917519:AWV917520 BGR917519:BGR917520 BQN917519:BQN917520 CAJ917519:CAJ917520 CKF917519:CKF917520 CUB917519:CUB917520 DDX917519:DDX917520 DNT917519:DNT917520 DXP917519:DXP917520 EHL917519:EHL917520 ERH917519:ERH917520 FBD917519:FBD917520 FKZ917519:FKZ917520 FUV917519:FUV917520 GER917519:GER917520 GON917519:GON917520 GYJ917519:GYJ917520 HIF917519:HIF917520 HSB917519:HSB917520 IBX917519:IBX917520 ILT917519:ILT917520 IVP917519:IVP917520 JFL917519:JFL917520 JPH917519:JPH917520 JZD917519:JZD917520 KIZ917519:KIZ917520 KSV917519:KSV917520 LCR917519:LCR917520 LMN917519:LMN917520 LWJ917519:LWJ917520 MGF917519:MGF917520 MQB917519:MQB917520 MZX917519:MZX917520 NJT917519:NJT917520 NTP917519:NTP917520 ODL917519:ODL917520 ONH917519:ONH917520 OXD917519:OXD917520 PGZ917519:PGZ917520 PQV917519:PQV917520 QAR917519:QAR917520 QKN917519:QKN917520 QUJ917519:QUJ917520 REF917519:REF917520 ROB917519:ROB917520 RXX917519:RXX917520 SHT917519:SHT917520 SRP917519:SRP917520 TBL917519:TBL917520 TLH917519:TLH917520 TVD917519:TVD917520 UEZ917519:UEZ917520 UOV917519:UOV917520 UYR917519:UYR917520 VIN917519:VIN917520 VSJ917519:VSJ917520 WCF917519:WCF917520 WMB917519:WMB917520 WVX917519:WVX917520 P983055:P983056 JL983055:JL983056 TH983055:TH983056 ADD983055:ADD983056 AMZ983055:AMZ983056 AWV983055:AWV983056 BGR983055:BGR983056 BQN983055:BQN983056 CAJ983055:CAJ983056 CKF983055:CKF983056 CUB983055:CUB983056 DDX983055:DDX983056 DNT983055:DNT983056 DXP983055:DXP983056 EHL983055:EHL983056 ERH983055:ERH983056 FBD983055:FBD983056 FKZ983055:FKZ983056 FUV983055:FUV983056 GER983055:GER983056 GON983055:GON983056 GYJ983055:GYJ983056 HIF983055:HIF983056 HSB983055:HSB983056 IBX983055:IBX983056 ILT983055:ILT983056 IVP983055:IVP983056 JFL983055:JFL983056 JPH983055:JPH983056 JZD983055:JZD983056 KIZ983055:KIZ983056 KSV983055:KSV983056 LCR983055:LCR983056 LMN983055:LMN983056 LWJ983055:LWJ983056 MGF983055:MGF983056 MQB983055:MQB983056 MZX983055:MZX983056 NJT983055:NJT983056 NTP983055:NTP983056 ODL983055:ODL983056 ONH983055:ONH983056 OXD983055:OXD983056 PGZ983055:PGZ983056 PQV983055:PQV983056 QAR983055:QAR983056 QKN983055:QKN983056 QUJ983055:QUJ983056 REF983055:REF983056 ROB983055:ROB983056 RXX983055:RXX983056 SHT983055:SHT983056 SRP983055:SRP983056 TBL983055:TBL983056 TLH983055:TLH983056 TVD983055:TVD983056 UEZ983055:UEZ983056 UOV983055:UOV983056 UYR983055:UYR983056 VIN983055:VIN983056 VSJ983055:VSJ983056 WCF983055:WCF983056 WMB983055:WMB983056 WVX983055:WVX983056 R19:R20 JN19:JN20 TJ19:TJ20 ADF19:ADF20 ANB19:ANB20 AWX19:AWX20 BGT19:BGT20 BQP19:BQP20 CAL19:CAL20 CKH19:CKH20 CUD19:CUD20 DDZ19:DDZ20 DNV19:DNV20 DXR19:DXR20 EHN19:EHN20 ERJ19:ERJ20 FBF19:FBF20 FLB19:FLB20 FUX19:FUX20 GET19:GET20 GOP19:GOP20 GYL19:GYL20 HIH19:HIH20 HSD19:HSD20 IBZ19:IBZ20 ILV19:ILV20 IVR19:IVR20 JFN19:JFN20 JPJ19:JPJ20 JZF19:JZF20 KJB19:KJB20 KSX19:KSX20 LCT19:LCT20 LMP19:LMP20 LWL19:LWL20 MGH19:MGH20 MQD19:MQD20 MZZ19:MZZ20 NJV19:NJV20 NTR19:NTR20 ODN19:ODN20 ONJ19:ONJ20 OXF19:OXF20 PHB19:PHB20 PQX19:PQX20 QAT19:QAT20 QKP19:QKP20 QUL19:QUL20 REH19:REH20 ROD19:ROD20 RXZ19:RXZ20 SHV19:SHV20 SRR19:SRR20 TBN19:TBN20 TLJ19:TLJ20 TVF19:TVF20 UFB19:UFB20 UOX19:UOX20 UYT19:UYT20 VIP19:VIP20 VSL19:VSL20 WCH19:WCH20 WMD19:WMD20 WVZ19:WVZ20 R65551:R65552 JN65551:JN65552 TJ65551:TJ65552 ADF65551:ADF65552 ANB65551:ANB65552 AWX65551:AWX65552 BGT65551:BGT65552 BQP65551:BQP65552 CAL65551:CAL65552 CKH65551:CKH65552 CUD65551:CUD65552 DDZ65551:DDZ65552 DNV65551:DNV65552 DXR65551:DXR65552 EHN65551:EHN65552 ERJ65551:ERJ65552 FBF65551:FBF65552 FLB65551:FLB65552 FUX65551:FUX65552 GET65551:GET65552 GOP65551:GOP65552 GYL65551:GYL65552 HIH65551:HIH65552 HSD65551:HSD65552 IBZ65551:IBZ65552 ILV65551:ILV65552 IVR65551:IVR65552 JFN65551:JFN65552 JPJ65551:JPJ65552 JZF65551:JZF65552 KJB65551:KJB65552 KSX65551:KSX65552 LCT65551:LCT65552 LMP65551:LMP65552 LWL65551:LWL65552 MGH65551:MGH65552 MQD65551:MQD65552 MZZ65551:MZZ65552 NJV65551:NJV65552 NTR65551:NTR65552 ODN65551:ODN65552 ONJ65551:ONJ65552 OXF65551:OXF65552 PHB65551:PHB65552 PQX65551:PQX65552 QAT65551:QAT65552 QKP65551:QKP65552 QUL65551:QUL65552 REH65551:REH65552 ROD65551:ROD65552 RXZ65551:RXZ65552 SHV65551:SHV65552 SRR65551:SRR65552 TBN65551:TBN65552 TLJ65551:TLJ65552 TVF65551:TVF65552 UFB65551:UFB65552 UOX65551:UOX65552 UYT65551:UYT65552 VIP65551:VIP65552 VSL65551:VSL65552 WCH65551:WCH65552 WMD65551:WMD65552 WVZ65551:WVZ65552 R131087:R131088 JN131087:JN131088 TJ131087:TJ131088 ADF131087:ADF131088 ANB131087:ANB131088 AWX131087:AWX131088 BGT131087:BGT131088 BQP131087:BQP131088 CAL131087:CAL131088 CKH131087:CKH131088 CUD131087:CUD131088 DDZ131087:DDZ131088 DNV131087:DNV131088 DXR131087:DXR131088 EHN131087:EHN131088 ERJ131087:ERJ131088 FBF131087:FBF131088 FLB131087:FLB131088 FUX131087:FUX131088 GET131087:GET131088 GOP131087:GOP131088 GYL131087:GYL131088 HIH131087:HIH131088 HSD131087:HSD131088 IBZ131087:IBZ131088 ILV131087:ILV131088 IVR131087:IVR131088 JFN131087:JFN131088 JPJ131087:JPJ131088 JZF131087:JZF131088 KJB131087:KJB131088 KSX131087:KSX131088 LCT131087:LCT131088 LMP131087:LMP131088 LWL131087:LWL131088 MGH131087:MGH131088 MQD131087:MQD131088 MZZ131087:MZZ131088 NJV131087:NJV131088 NTR131087:NTR131088 ODN131087:ODN131088 ONJ131087:ONJ131088 OXF131087:OXF131088 PHB131087:PHB131088 PQX131087:PQX131088 QAT131087:QAT131088 QKP131087:QKP131088 QUL131087:QUL131088 REH131087:REH131088 ROD131087:ROD131088 RXZ131087:RXZ131088 SHV131087:SHV131088 SRR131087:SRR131088 TBN131087:TBN131088 TLJ131087:TLJ131088 TVF131087:TVF131088 UFB131087:UFB131088 UOX131087:UOX131088 UYT131087:UYT131088 VIP131087:VIP131088 VSL131087:VSL131088 WCH131087:WCH131088 WMD131087:WMD131088 WVZ131087:WVZ131088 R196623:R196624 JN196623:JN196624 TJ196623:TJ196624 ADF196623:ADF196624 ANB196623:ANB196624 AWX196623:AWX196624 BGT196623:BGT196624 BQP196623:BQP196624 CAL196623:CAL196624 CKH196623:CKH196624 CUD196623:CUD196624 DDZ196623:DDZ196624 DNV196623:DNV196624 DXR196623:DXR196624 EHN196623:EHN196624 ERJ196623:ERJ196624 FBF196623:FBF196624 FLB196623:FLB196624 FUX196623:FUX196624 GET196623:GET196624 GOP196623:GOP196624 GYL196623:GYL196624 HIH196623:HIH196624 HSD196623:HSD196624 IBZ196623:IBZ196624 ILV196623:ILV196624 IVR196623:IVR196624 JFN196623:JFN196624 JPJ196623:JPJ196624 JZF196623:JZF196624 KJB196623:KJB196624 KSX196623:KSX196624 LCT196623:LCT196624 LMP196623:LMP196624 LWL196623:LWL196624 MGH196623:MGH196624 MQD196623:MQD196624 MZZ196623:MZZ196624 NJV196623:NJV196624 NTR196623:NTR196624 ODN196623:ODN196624 ONJ196623:ONJ196624 OXF196623:OXF196624 PHB196623:PHB196624 PQX196623:PQX196624 QAT196623:QAT196624 QKP196623:QKP196624 QUL196623:QUL196624 REH196623:REH196624 ROD196623:ROD196624 RXZ196623:RXZ196624 SHV196623:SHV196624 SRR196623:SRR196624 TBN196623:TBN196624 TLJ196623:TLJ196624 TVF196623:TVF196624 UFB196623:UFB196624 UOX196623:UOX196624 UYT196623:UYT196624 VIP196623:VIP196624 VSL196623:VSL196624 WCH196623:WCH196624 WMD196623:WMD196624 WVZ196623:WVZ196624 R262159:R262160 JN262159:JN262160 TJ262159:TJ262160 ADF262159:ADF262160 ANB262159:ANB262160 AWX262159:AWX262160 BGT262159:BGT262160 BQP262159:BQP262160 CAL262159:CAL262160 CKH262159:CKH262160 CUD262159:CUD262160 DDZ262159:DDZ262160 DNV262159:DNV262160 DXR262159:DXR262160 EHN262159:EHN262160 ERJ262159:ERJ262160 FBF262159:FBF262160 FLB262159:FLB262160 FUX262159:FUX262160 GET262159:GET262160 GOP262159:GOP262160 GYL262159:GYL262160 HIH262159:HIH262160 HSD262159:HSD262160 IBZ262159:IBZ262160 ILV262159:ILV262160 IVR262159:IVR262160 JFN262159:JFN262160 JPJ262159:JPJ262160 JZF262159:JZF262160 KJB262159:KJB262160 KSX262159:KSX262160 LCT262159:LCT262160 LMP262159:LMP262160 LWL262159:LWL262160 MGH262159:MGH262160 MQD262159:MQD262160 MZZ262159:MZZ262160 NJV262159:NJV262160 NTR262159:NTR262160 ODN262159:ODN262160 ONJ262159:ONJ262160 OXF262159:OXF262160 PHB262159:PHB262160 PQX262159:PQX262160 QAT262159:QAT262160 QKP262159:QKP262160 QUL262159:QUL262160 REH262159:REH262160 ROD262159:ROD262160 RXZ262159:RXZ262160 SHV262159:SHV262160 SRR262159:SRR262160 TBN262159:TBN262160 TLJ262159:TLJ262160 TVF262159:TVF262160 UFB262159:UFB262160 UOX262159:UOX262160 UYT262159:UYT262160 VIP262159:VIP262160 VSL262159:VSL262160 WCH262159:WCH262160 WMD262159:WMD262160 WVZ262159:WVZ262160 R327695:R327696 JN327695:JN327696 TJ327695:TJ327696 ADF327695:ADF327696 ANB327695:ANB327696 AWX327695:AWX327696 BGT327695:BGT327696 BQP327695:BQP327696 CAL327695:CAL327696 CKH327695:CKH327696 CUD327695:CUD327696 DDZ327695:DDZ327696 DNV327695:DNV327696 DXR327695:DXR327696 EHN327695:EHN327696 ERJ327695:ERJ327696 FBF327695:FBF327696 FLB327695:FLB327696 FUX327695:FUX327696 GET327695:GET327696 GOP327695:GOP327696 GYL327695:GYL327696 HIH327695:HIH327696 HSD327695:HSD327696 IBZ327695:IBZ327696 ILV327695:ILV327696 IVR327695:IVR327696 JFN327695:JFN327696 JPJ327695:JPJ327696 JZF327695:JZF327696 KJB327695:KJB327696 KSX327695:KSX327696 LCT327695:LCT327696 LMP327695:LMP327696 LWL327695:LWL327696 MGH327695:MGH327696 MQD327695:MQD327696 MZZ327695:MZZ327696 NJV327695:NJV327696 NTR327695:NTR327696 ODN327695:ODN327696 ONJ327695:ONJ327696 OXF327695:OXF327696 PHB327695:PHB327696 PQX327695:PQX327696 QAT327695:QAT327696 QKP327695:QKP327696 QUL327695:QUL327696 REH327695:REH327696 ROD327695:ROD327696 RXZ327695:RXZ327696 SHV327695:SHV327696 SRR327695:SRR327696 TBN327695:TBN327696 TLJ327695:TLJ327696 TVF327695:TVF327696 UFB327695:UFB327696 UOX327695:UOX327696 UYT327695:UYT327696 VIP327695:VIP327696 VSL327695:VSL327696 WCH327695:WCH327696 WMD327695:WMD327696 WVZ327695:WVZ327696 R393231:R393232 JN393231:JN393232 TJ393231:TJ393232 ADF393231:ADF393232 ANB393231:ANB393232 AWX393231:AWX393232 BGT393231:BGT393232 BQP393231:BQP393232 CAL393231:CAL393232 CKH393231:CKH393232 CUD393231:CUD393232 DDZ393231:DDZ393232 DNV393231:DNV393232 DXR393231:DXR393232 EHN393231:EHN393232 ERJ393231:ERJ393232 FBF393231:FBF393232 FLB393231:FLB393232 FUX393231:FUX393232 GET393231:GET393232 GOP393231:GOP393232 GYL393231:GYL393232 HIH393231:HIH393232 HSD393231:HSD393232 IBZ393231:IBZ393232 ILV393231:ILV393232 IVR393231:IVR393232 JFN393231:JFN393232 JPJ393231:JPJ393232 JZF393231:JZF393232 KJB393231:KJB393232 KSX393231:KSX393232 LCT393231:LCT393232 LMP393231:LMP393232 LWL393231:LWL393232 MGH393231:MGH393232 MQD393231:MQD393232 MZZ393231:MZZ393232 NJV393231:NJV393232 NTR393231:NTR393232 ODN393231:ODN393232 ONJ393231:ONJ393232 OXF393231:OXF393232 PHB393231:PHB393232 PQX393231:PQX393232 QAT393231:QAT393232 QKP393231:QKP393232 QUL393231:QUL393232 REH393231:REH393232 ROD393231:ROD393232 RXZ393231:RXZ393232 SHV393231:SHV393232 SRR393231:SRR393232 TBN393231:TBN393232 TLJ393231:TLJ393232 TVF393231:TVF393232 UFB393231:UFB393232 UOX393231:UOX393232 UYT393231:UYT393232 VIP393231:VIP393232 VSL393231:VSL393232 WCH393231:WCH393232 WMD393231:WMD393232 WVZ393231:WVZ393232 R458767:R458768 JN458767:JN458768 TJ458767:TJ458768 ADF458767:ADF458768 ANB458767:ANB458768 AWX458767:AWX458768 BGT458767:BGT458768 BQP458767:BQP458768 CAL458767:CAL458768 CKH458767:CKH458768 CUD458767:CUD458768 DDZ458767:DDZ458768 DNV458767:DNV458768 DXR458767:DXR458768 EHN458767:EHN458768 ERJ458767:ERJ458768 FBF458767:FBF458768 FLB458767:FLB458768 FUX458767:FUX458768 GET458767:GET458768 GOP458767:GOP458768 GYL458767:GYL458768 HIH458767:HIH458768 HSD458767:HSD458768 IBZ458767:IBZ458768 ILV458767:ILV458768 IVR458767:IVR458768 JFN458767:JFN458768 JPJ458767:JPJ458768 JZF458767:JZF458768 KJB458767:KJB458768 KSX458767:KSX458768 LCT458767:LCT458768 LMP458767:LMP458768 LWL458767:LWL458768 MGH458767:MGH458768 MQD458767:MQD458768 MZZ458767:MZZ458768 NJV458767:NJV458768 NTR458767:NTR458768 ODN458767:ODN458768 ONJ458767:ONJ458768 OXF458767:OXF458768 PHB458767:PHB458768 PQX458767:PQX458768 QAT458767:QAT458768 QKP458767:QKP458768 QUL458767:QUL458768 REH458767:REH458768 ROD458767:ROD458768 RXZ458767:RXZ458768 SHV458767:SHV458768 SRR458767:SRR458768 TBN458767:TBN458768 TLJ458767:TLJ458768 TVF458767:TVF458768 UFB458767:UFB458768 UOX458767:UOX458768 UYT458767:UYT458768 VIP458767:VIP458768 VSL458767:VSL458768 WCH458767:WCH458768 WMD458767:WMD458768 WVZ458767:WVZ458768 R524303:R524304 JN524303:JN524304 TJ524303:TJ524304 ADF524303:ADF524304 ANB524303:ANB524304 AWX524303:AWX524304 BGT524303:BGT524304 BQP524303:BQP524304 CAL524303:CAL524304 CKH524303:CKH524304 CUD524303:CUD524304 DDZ524303:DDZ524304 DNV524303:DNV524304 DXR524303:DXR524304 EHN524303:EHN524304 ERJ524303:ERJ524304 FBF524303:FBF524304 FLB524303:FLB524304 FUX524303:FUX524304 GET524303:GET524304 GOP524303:GOP524304 GYL524303:GYL524304 HIH524303:HIH524304 HSD524303:HSD524304 IBZ524303:IBZ524304 ILV524303:ILV524304 IVR524303:IVR524304 JFN524303:JFN524304 JPJ524303:JPJ524304 JZF524303:JZF524304 KJB524303:KJB524304 KSX524303:KSX524304 LCT524303:LCT524304 LMP524303:LMP524304 LWL524303:LWL524304 MGH524303:MGH524304 MQD524303:MQD524304 MZZ524303:MZZ524304 NJV524303:NJV524304 NTR524303:NTR524304 ODN524303:ODN524304 ONJ524303:ONJ524304 OXF524303:OXF524304 PHB524303:PHB524304 PQX524303:PQX524304 QAT524303:QAT524304 QKP524303:QKP524304 QUL524303:QUL524304 REH524303:REH524304 ROD524303:ROD524304 RXZ524303:RXZ524304 SHV524303:SHV524304 SRR524303:SRR524304 TBN524303:TBN524304 TLJ524303:TLJ524304 TVF524303:TVF524304 UFB524303:UFB524304 UOX524303:UOX524304 UYT524303:UYT524304 VIP524303:VIP524304 VSL524303:VSL524304 WCH524303:WCH524304 WMD524303:WMD524304 WVZ524303:WVZ524304 R589839:R589840 JN589839:JN589840 TJ589839:TJ589840 ADF589839:ADF589840 ANB589839:ANB589840 AWX589839:AWX589840 BGT589839:BGT589840 BQP589839:BQP589840 CAL589839:CAL589840 CKH589839:CKH589840 CUD589839:CUD589840 DDZ589839:DDZ589840 DNV589839:DNV589840 DXR589839:DXR589840 EHN589839:EHN589840 ERJ589839:ERJ589840 FBF589839:FBF589840 FLB589839:FLB589840 FUX589839:FUX589840 GET589839:GET589840 GOP589839:GOP589840 GYL589839:GYL589840 HIH589839:HIH589840 HSD589839:HSD589840 IBZ589839:IBZ589840 ILV589839:ILV589840 IVR589839:IVR589840 JFN589839:JFN589840 JPJ589839:JPJ589840 JZF589839:JZF589840 KJB589839:KJB589840 KSX589839:KSX589840 LCT589839:LCT589840 LMP589839:LMP589840 LWL589839:LWL589840 MGH589839:MGH589840 MQD589839:MQD589840 MZZ589839:MZZ589840 NJV589839:NJV589840 NTR589839:NTR589840 ODN589839:ODN589840 ONJ589839:ONJ589840 OXF589839:OXF589840 PHB589839:PHB589840 PQX589839:PQX589840 QAT589839:QAT589840 QKP589839:QKP589840 QUL589839:QUL589840 REH589839:REH589840 ROD589839:ROD589840 RXZ589839:RXZ589840 SHV589839:SHV589840 SRR589839:SRR589840 TBN589839:TBN589840 TLJ589839:TLJ589840 TVF589839:TVF589840 UFB589839:UFB589840 UOX589839:UOX589840 UYT589839:UYT589840 VIP589839:VIP589840 VSL589839:VSL589840 WCH589839:WCH589840 WMD589839:WMD589840 WVZ589839:WVZ589840 R655375:R655376 JN655375:JN655376 TJ655375:TJ655376 ADF655375:ADF655376 ANB655375:ANB655376 AWX655375:AWX655376 BGT655375:BGT655376 BQP655375:BQP655376 CAL655375:CAL655376 CKH655375:CKH655376 CUD655375:CUD655376 DDZ655375:DDZ655376 DNV655375:DNV655376 DXR655375:DXR655376 EHN655375:EHN655376 ERJ655375:ERJ655376 FBF655375:FBF655376 FLB655375:FLB655376 FUX655375:FUX655376 GET655375:GET655376 GOP655375:GOP655376 GYL655375:GYL655376 HIH655375:HIH655376 HSD655375:HSD655376 IBZ655375:IBZ655376 ILV655375:ILV655376 IVR655375:IVR655376 JFN655375:JFN655376 JPJ655375:JPJ655376 JZF655375:JZF655376 KJB655375:KJB655376 KSX655375:KSX655376 LCT655375:LCT655376 LMP655375:LMP655376 LWL655375:LWL655376 MGH655375:MGH655376 MQD655375:MQD655376 MZZ655375:MZZ655376 NJV655375:NJV655376 NTR655375:NTR655376 ODN655375:ODN655376 ONJ655375:ONJ655376 OXF655375:OXF655376 PHB655375:PHB655376 PQX655375:PQX655376 QAT655375:QAT655376 QKP655375:QKP655376 QUL655375:QUL655376 REH655375:REH655376 ROD655375:ROD655376 RXZ655375:RXZ655376 SHV655375:SHV655376 SRR655375:SRR655376 TBN655375:TBN655376 TLJ655375:TLJ655376 TVF655375:TVF655376 UFB655375:UFB655376 UOX655375:UOX655376 UYT655375:UYT655376 VIP655375:VIP655376 VSL655375:VSL655376 WCH655375:WCH655376 WMD655375:WMD655376 WVZ655375:WVZ655376 R720911:R720912 JN720911:JN720912 TJ720911:TJ720912 ADF720911:ADF720912 ANB720911:ANB720912 AWX720911:AWX720912 BGT720911:BGT720912 BQP720911:BQP720912 CAL720911:CAL720912 CKH720911:CKH720912 CUD720911:CUD720912 DDZ720911:DDZ720912 DNV720911:DNV720912 DXR720911:DXR720912 EHN720911:EHN720912 ERJ720911:ERJ720912 FBF720911:FBF720912 FLB720911:FLB720912 FUX720911:FUX720912 GET720911:GET720912 GOP720911:GOP720912 GYL720911:GYL720912 HIH720911:HIH720912 HSD720911:HSD720912 IBZ720911:IBZ720912 ILV720911:ILV720912 IVR720911:IVR720912 JFN720911:JFN720912 JPJ720911:JPJ720912 JZF720911:JZF720912 KJB720911:KJB720912 KSX720911:KSX720912 LCT720911:LCT720912 LMP720911:LMP720912 LWL720911:LWL720912 MGH720911:MGH720912 MQD720911:MQD720912 MZZ720911:MZZ720912 NJV720911:NJV720912 NTR720911:NTR720912 ODN720911:ODN720912 ONJ720911:ONJ720912 OXF720911:OXF720912 PHB720911:PHB720912 PQX720911:PQX720912 QAT720911:QAT720912 QKP720911:QKP720912 QUL720911:QUL720912 REH720911:REH720912 ROD720911:ROD720912 RXZ720911:RXZ720912 SHV720911:SHV720912 SRR720911:SRR720912 TBN720911:TBN720912 TLJ720911:TLJ720912 TVF720911:TVF720912 UFB720911:UFB720912 UOX720911:UOX720912 UYT720911:UYT720912 VIP720911:VIP720912 VSL720911:VSL720912 WCH720911:WCH720912 WMD720911:WMD720912 WVZ720911:WVZ720912 R786447:R786448 JN786447:JN786448 TJ786447:TJ786448 ADF786447:ADF786448 ANB786447:ANB786448 AWX786447:AWX786448 BGT786447:BGT786448 BQP786447:BQP786448 CAL786447:CAL786448 CKH786447:CKH786448 CUD786447:CUD786448 DDZ786447:DDZ786448 DNV786447:DNV786448 DXR786447:DXR786448 EHN786447:EHN786448 ERJ786447:ERJ786448 FBF786447:FBF786448 FLB786447:FLB786448 FUX786447:FUX786448 GET786447:GET786448 GOP786447:GOP786448 GYL786447:GYL786448 HIH786447:HIH786448 HSD786447:HSD786448 IBZ786447:IBZ786448 ILV786447:ILV786448 IVR786447:IVR786448 JFN786447:JFN786448 JPJ786447:JPJ786448 JZF786447:JZF786448 KJB786447:KJB786448 KSX786447:KSX786448 LCT786447:LCT786448 LMP786447:LMP786448 LWL786447:LWL786448 MGH786447:MGH786448 MQD786447:MQD786448 MZZ786447:MZZ786448 NJV786447:NJV786448 NTR786447:NTR786448 ODN786447:ODN786448 ONJ786447:ONJ786448 OXF786447:OXF786448 PHB786447:PHB786448 PQX786447:PQX786448 QAT786447:QAT786448 QKP786447:QKP786448 QUL786447:QUL786448 REH786447:REH786448 ROD786447:ROD786448 RXZ786447:RXZ786448 SHV786447:SHV786448 SRR786447:SRR786448 TBN786447:TBN786448 TLJ786447:TLJ786448 TVF786447:TVF786448 UFB786447:UFB786448 UOX786447:UOX786448 UYT786447:UYT786448 VIP786447:VIP786448 VSL786447:VSL786448 WCH786447:WCH786448 WMD786447:WMD786448 WVZ786447:WVZ786448 R851983:R851984 JN851983:JN851984 TJ851983:TJ851984 ADF851983:ADF851984 ANB851983:ANB851984 AWX851983:AWX851984 BGT851983:BGT851984 BQP851983:BQP851984 CAL851983:CAL851984 CKH851983:CKH851984 CUD851983:CUD851984 DDZ851983:DDZ851984 DNV851983:DNV851984 DXR851983:DXR851984 EHN851983:EHN851984 ERJ851983:ERJ851984 FBF851983:FBF851984 FLB851983:FLB851984 FUX851983:FUX851984 GET851983:GET851984 GOP851983:GOP851984 GYL851983:GYL851984 HIH851983:HIH851984 HSD851983:HSD851984 IBZ851983:IBZ851984 ILV851983:ILV851984 IVR851983:IVR851984 JFN851983:JFN851984 JPJ851983:JPJ851984 JZF851983:JZF851984 KJB851983:KJB851984 KSX851983:KSX851984 LCT851983:LCT851984 LMP851983:LMP851984 LWL851983:LWL851984 MGH851983:MGH851984 MQD851983:MQD851984 MZZ851983:MZZ851984 NJV851983:NJV851984 NTR851983:NTR851984 ODN851983:ODN851984 ONJ851983:ONJ851984 OXF851983:OXF851984 PHB851983:PHB851984 PQX851983:PQX851984 QAT851983:QAT851984 QKP851983:QKP851984 QUL851983:QUL851984 REH851983:REH851984 ROD851983:ROD851984 RXZ851983:RXZ851984 SHV851983:SHV851984 SRR851983:SRR851984 TBN851983:TBN851984 TLJ851983:TLJ851984 TVF851983:TVF851984 UFB851983:UFB851984 UOX851983:UOX851984 UYT851983:UYT851984 VIP851983:VIP851984 VSL851983:VSL851984 WCH851983:WCH851984 WMD851983:WMD851984 WVZ851983:WVZ851984 R917519:R917520 JN917519:JN917520 TJ917519:TJ917520 ADF917519:ADF917520 ANB917519:ANB917520 AWX917519:AWX917520 BGT917519:BGT917520 BQP917519:BQP917520 CAL917519:CAL917520 CKH917519:CKH917520 CUD917519:CUD917520 DDZ917519:DDZ917520 DNV917519:DNV917520 DXR917519:DXR917520 EHN917519:EHN917520 ERJ917519:ERJ917520 FBF917519:FBF917520 FLB917519:FLB917520 FUX917519:FUX917520 GET917519:GET917520 GOP917519:GOP917520 GYL917519:GYL917520 HIH917519:HIH917520 HSD917519:HSD917520 IBZ917519:IBZ917520 ILV917519:ILV917520 IVR917519:IVR917520 JFN917519:JFN917520 JPJ917519:JPJ917520 JZF917519:JZF917520 KJB917519:KJB917520 KSX917519:KSX917520 LCT917519:LCT917520 LMP917519:LMP917520 LWL917519:LWL917520 MGH917519:MGH917520 MQD917519:MQD917520 MZZ917519:MZZ917520 NJV917519:NJV917520 NTR917519:NTR917520 ODN917519:ODN917520 ONJ917519:ONJ917520 OXF917519:OXF917520 PHB917519:PHB917520 PQX917519:PQX917520 QAT917519:QAT917520 QKP917519:QKP917520 QUL917519:QUL917520 REH917519:REH917520 ROD917519:ROD917520 RXZ917519:RXZ917520 SHV917519:SHV917520 SRR917519:SRR917520 TBN917519:TBN917520 TLJ917519:TLJ917520 TVF917519:TVF917520 UFB917519:UFB917520 UOX917519:UOX917520 UYT917519:UYT917520 VIP917519:VIP917520 VSL917519:VSL917520 WCH917519:WCH917520 WMD917519:WMD917520 WVZ917519:WVZ917520 R983055:R983056 JN983055:JN983056 TJ983055:TJ983056 ADF983055:ADF983056 ANB983055:ANB983056 AWX983055:AWX983056 BGT983055:BGT983056 BQP983055:BQP983056 CAL983055:CAL983056 CKH983055:CKH983056 CUD983055:CUD983056 DDZ983055:DDZ983056 DNV983055:DNV983056 DXR983055:DXR983056 EHN983055:EHN983056 ERJ983055:ERJ983056 FBF983055:FBF983056 FLB983055:FLB983056 FUX983055:FUX983056 GET983055:GET983056 GOP983055:GOP983056 GYL983055:GYL983056 HIH983055:HIH983056 HSD983055:HSD983056 IBZ983055:IBZ983056 ILV983055:ILV983056 IVR983055:IVR983056 JFN983055:JFN983056 JPJ983055:JPJ983056 JZF983055:JZF983056 KJB983055:KJB983056 KSX983055:KSX983056 LCT983055:LCT983056 LMP983055:LMP983056 LWL983055:LWL983056 MGH983055:MGH983056 MQD983055:MQD983056 MZZ983055:MZZ983056 NJV983055:NJV983056 NTR983055:NTR983056 ODN983055:ODN983056 ONJ983055:ONJ983056 OXF983055:OXF983056 PHB983055:PHB983056 PQX983055:PQX983056 QAT983055:QAT983056 QKP983055:QKP983056 QUL983055:QUL983056 REH983055:REH983056 ROD983055:ROD983056 RXZ983055:RXZ983056 SHV983055:SHV983056 SRR983055:SRR983056 TBN983055:TBN983056 TLJ983055:TLJ983056 TVF983055:TVF983056 UFB983055:UFB983056 UOX983055:UOX983056 UYT983055:UYT983056 VIP983055:VIP983056 VSL983055:VSL983056 WCH983055:WCH983056 WMD983055:WMD983056 WVZ983055:WVZ983056 J26 JJ19:JJ20 TF19:TF20 ADB19:ADB20 AMX19:AMX20 AWT19:AWT20 BGP19:BGP20 BQL19:BQL20 CAH19:CAH20 CKD19:CKD20 CTZ19:CTZ20 DDV19:DDV20 DNR19:DNR20 DXN19:DXN20 EHJ19:EHJ20 ERF19:ERF20 FBB19:FBB20 FKX19:FKX20 FUT19:FUT20 GEP19:GEP20 GOL19:GOL20 GYH19:GYH20 HID19:HID20 HRZ19:HRZ20 IBV19:IBV20 ILR19:ILR20 IVN19:IVN20 JFJ19:JFJ20 JPF19:JPF20 JZB19:JZB20 KIX19:KIX20 KST19:KST20 LCP19:LCP20 LML19:LML20 LWH19:LWH20 MGD19:MGD20 MPZ19:MPZ20 MZV19:MZV20 NJR19:NJR20 NTN19:NTN20 ODJ19:ODJ20 ONF19:ONF20 OXB19:OXB20 PGX19:PGX20 PQT19:PQT20 QAP19:QAP20 QKL19:QKL20 QUH19:QUH20 RED19:RED20 RNZ19:RNZ20 RXV19:RXV20 SHR19:SHR20 SRN19:SRN20 TBJ19:TBJ20 TLF19:TLF20 TVB19:TVB20 UEX19:UEX20 UOT19:UOT20 UYP19:UYP20 VIL19:VIL20 VSH19:VSH20 WCD19:WCD20 WLZ19:WLZ20 WVV19:WVV20 N65551:N65552 JJ65551:JJ65552 TF65551:TF65552 ADB65551:ADB65552 AMX65551:AMX65552 AWT65551:AWT65552 BGP65551:BGP65552 BQL65551:BQL65552 CAH65551:CAH65552 CKD65551:CKD65552 CTZ65551:CTZ65552 DDV65551:DDV65552 DNR65551:DNR65552 DXN65551:DXN65552 EHJ65551:EHJ65552 ERF65551:ERF65552 FBB65551:FBB65552 FKX65551:FKX65552 FUT65551:FUT65552 GEP65551:GEP65552 GOL65551:GOL65552 GYH65551:GYH65552 HID65551:HID65552 HRZ65551:HRZ65552 IBV65551:IBV65552 ILR65551:ILR65552 IVN65551:IVN65552 JFJ65551:JFJ65552 JPF65551:JPF65552 JZB65551:JZB65552 KIX65551:KIX65552 KST65551:KST65552 LCP65551:LCP65552 LML65551:LML65552 LWH65551:LWH65552 MGD65551:MGD65552 MPZ65551:MPZ65552 MZV65551:MZV65552 NJR65551:NJR65552 NTN65551:NTN65552 ODJ65551:ODJ65552 ONF65551:ONF65552 OXB65551:OXB65552 PGX65551:PGX65552 PQT65551:PQT65552 QAP65551:QAP65552 QKL65551:QKL65552 QUH65551:QUH65552 RED65551:RED65552 RNZ65551:RNZ65552 RXV65551:RXV65552 SHR65551:SHR65552 SRN65551:SRN65552 TBJ65551:TBJ65552 TLF65551:TLF65552 TVB65551:TVB65552 UEX65551:UEX65552 UOT65551:UOT65552 UYP65551:UYP65552 VIL65551:VIL65552 VSH65551:VSH65552 WCD65551:WCD65552 WLZ65551:WLZ65552 WVV65551:WVV65552 N131087:N131088 JJ131087:JJ131088 TF131087:TF131088 ADB131087:ADB131088 AMX131087:AMX131088 AWT131087:AWT131088 BGP131087:BGP131088 BQL131087:BQL131088 CAH131087:CAH131088 CKD131087:CKD131088 CTZ131087:CTZ131088 DDV131087:DDV131088 DNR131087:DNR131088 DXN131087:DXN131088 EHJ131087:EHJ131088 ERF131087:ERF131088 FBB131087:FBB131088 FKX131087:FKX131088 FUT131087:FUT131088 GEP131087:GEP131088 GOL131087:GOL131088 GYH131087:GYH131088 HID131087:HID131088 HRZ131087:HRZ131088 IBV131087:IBV131088 ILR131087:ILR131088 IVN131087:IVN131088 JFJ131087:JFJ131088 JPF131087:JPF131088 JZB131087:JZB131088 KIX131087:KIX131088 KST131087:KST131088 LCP131087:LCP131088 LML131087:LML131088 LWH131087:LWH131088 MGD131087:MGD131088 MPZ131087:MPZ131088 MZV131087:MZV131088 NJR131087:NJR131088 NTN131087:NTN131088 ODJ131087:ODJ131088 ONF131087:ONF131088 OXB131087:OXB131088 PGX131087:PGX131088 PQT131087:PQT131088 QAP131087:QAP131088 QKL131087:QKL131088 QUH131087:QUH131088 RED131087:RED131088 RNZ131087:RNZ131088 RXV131087:RXV131088 SHR131087:SHR131088 SRN131087:SRN131088 TBJ131087:TBJ131088 TLF131087:TLF131088 TVB131087:TVB131088 UEX131087:UEX131088 UOT131087:UOT131088 UYP131087:UYP131088 VIL131087:VIL131088 VSH131087:VSH131088 WCD131087:WCD131088 WLZ131087:WLZ131088 WVV131087:WVV131088 N196623:N196624 JJ196623:JJ196624 TF196623:TF196624 ADB196623:ADB196624 AMX196623:AMX196624 AWT196623:AWT196624 BGP196623:BGP196624 BQL196623:BQL196624 CAH196623:CAH196624 CKD196623:CKD196624 CTZ196623:CTZ196624 DDV196623:DDV196624 DNR196623:DNR196624 DXN196623:DXN196624 EHJ196623:EHJ196624 ERF196623:ERF196624 FBB196623:FBB196624 FKX196623:FKX196624 FUT196623:FUT196624 GEP196623:GEP196624 GOL196623:GOL196624 GYH196623:GYH196624 HID196623:HID196624 HRZ196623:HRZ196624 IBV196623:IBV196624 ILR196623:ILR196624 IVN196623:IVN196624 JFJ196623:JFJ196624 JPF196623:JPF196624 JZB196623:JZB196624 KIX196623:KIX196624 KST196623:KST196624 LCP196623:LCP196624 LML196623:LML196624 LWH196623:LWH196624 MGD196623:MGD196624 MPZ196623:MPZ196624 MZV196623:MZV196624 NJR196623:NJR196624 NTN196623:NTN196624 ODJ196623:ODJ196624 ONF196623:ONF196624 OXB196623:OXB196624 PGX196623:PGX196624 PQT196623:PQT196624 QAP196623:QAP196624 QKL196623:QKL196624 QUH196623:QUH196624 RED196623:RED196624 RNZ196623:RNZ196624 RXV196623:RXV196624 SHR196623:SHR196624 SRN196623:SRN196624 TBJ196623:TBJ196624 TLF196623:TLF196624 TVB196623:TVB196624 UEX196623:UEX196624 UOT196623:UOT196624 UYP196623:UYP196624 VIL196623:VIL196624 VSH196623:VSH196624 WCD196623:WCD196624 WLZ196623:WLZ196624 WVV196623:WVV196624 N262159:N262160 JJ262159:JJ262160 TF262159:TF262160 ADB262159:ADB262160 AMX262159:AMX262160 AWT262159:AWT262160 BGP262159:BGP262160 BQL262159:BQL262160 CAH262159:CAH262160 CKD262159:CKD262160 CTZ262159:CTZ262160 DDV262159:DDV262160 DNR262159:DNR262160 DXN262159:DXN262160 EHJ262159:EHJ262160 ERF262159:ERF262160 FBB262159:FBB262160 FKX262159:FKX262160 FUT262159:FUT262160 GEP262159:GEP262160 GOL262159:GOL262160 GYH262159:GYH262160 HID262159:HID262160 HRZ262159:HRZ262160 IBV262159:IBV262160 ILR262159:ILR262160 IVN262159:IVN262160 JFJ262159:JFJ262160 JPF262159:JPF262160 JZB262159:JZB262160 KIX262159:KIX262160 KST262159:KST262160 LCP262159:LCP262160 LML262159:LML262160 LWH262159:LWH262160 MGD262159:MGD262160 MPZ262159:MPZ262160 MZV262159:MZV262160 NJR262159:NJR262160 NTN262159:NTN262160 ODJ262159:ODJ262160 ONF262159:ONF262160 OXB262159:OXB262160 PGX262159:PGX262160 PQT262159:PQT262160 QAP262159:QAP262160 QKL262159:QKL262160 QUH262159:QUH262160 RED262159:RED262160 RNZ262159:RNZ262160 RXV262159:RXV262160 SHR262159:SHR262160 SRN262159:SRN262160 TBJ262159:TBJ262160 TLF262159:TLF262160 TVB262159:TVB262160 UEX262159:UEX262160 UOT262159:UOT262160 UYP262159:UYP262160 VIL262159:VIL262160 VSH262159:VSH262160 WCD262159:WCD262160 WLZ262159:WLZ262160 WVV262159:WVV262160 N327695:N327696 JJ327695:JJ327696 TF327695:TF327696 ADB327695:ADB327696 AMX327695:AMX327696 AWT327695:AWT327696 BGP327695:BGP327696 BQL327695:BQL327696 CAH327695:CAH327696 CKD327695:CKD327696 CTZ327695:CTZ327696 DDV327695:DDV327696 DNR327695:DNR327696 DXN327695:DXN327696 EHJ327695:EHJ327696 ERF327695:ERF327696 FBB327695:FBB327696 FKX327695:FKX327696 FUT327695:FUT327696 GEP327695:GEP327696 GOL327695:GOL327696 GYH327695:GYH327696 HID327695:HID327696 HRZ327695:HRZ327696 IBV327695:IBV327696 ILR327695:ILR327696 IVN327695:IVN327696 JFJ327695:JFJ327696 JPF327695:JPF327696 JZB327695:JZB327696 KIX327695:KIX327696 KST327695:KST327696 LCP327695:LCP327696 LML327695:LML327696 LWH327695:LWH327696 MGD327695:MGD327696 MPZ327695:MPZ327696 MZV327695:MZV327696 NJR327695:NJR327696 NTN327695:NTN327696 ODJ327695:ODJ327696 ONF327695:ONF327696 OXB327695:OXB327696 PGX327695:PGX327696 PQT327695:PQT327696 QAP327695:QAP327696 QKL327695:QKL327696 QUH327695:QUH327696 RED327695:RED327696 RNZ327695:RNZ327696 RXV327695:RXV327696 SHR327695:SHR327696 SRN327695:SRN327696 TBJ327695:TBJ327696 TLF327695:TLF327696 TVB327695:TVB327696 UEX327695:UEX327696 UOT327695:UOT327696 UYP327695:UYP327696 VIL327695:VIL327696 VSH327695:VSH327696 WCD327695:WCD327696 WLZ327695:WLZ327696 WVV327695:WVV327696 N393231:N393232 JJ393231:JJ393232 TF393231:TF393232 ADB393231:ADB393232 AMX393231:AMX393232 AWT393231:AWT393232 BGP393231:BGP393232 BQL393231:BQL393232 CAH393231:CAH393232 CKD393231:CKD393232 CTZ393231:CTZ393232 DDV393231:DDV393232 DNR393231:DNR393232 DXN393231:DXN393232 EHJ393231:EHJ393232 ERF393231:ERF393232 FBB393231:FBB393232 FKX393231:FKX393232 FUT393231:FUT393232 GEP393231:GEP393232 GOL393231:GOL393232 GYH393231:GYH393232 HID393231:HID393232 HRZ393231:HRZ393232 IBV393231:IBV393232 ILR393231:ILR393232 IVN393231:IVN393232 JFJ393231:JFJ393232 JPF393231:JPF393232 JZB393231:JZB393232 KIX393231:KIX393232 KST393231:KST393232 LCP393231:LCP393232 LML393231:LML393232 LWH393231:LWH393232 MGD393231:MGD393232 MPZ393231:MPZ393232 MZV393231:MZV393232 NJR393231:NJR393232 NTN393231:NTN393232 ODJ393231:ODJ393232 ONF393231:ONF393232 OXB393231:OXB393232 PGX393231:PGX393232 PQT393231:PQT393232 QAP393231:QAP393232 QKL393231:QKL393232 QUH393231:QUH393232 RED393231:RED393232 RNZ393231:RNZ393232 RXV393231:RXV393232 SHR393231:SHR393232 SRN393231:SRN393232 TBJ393231:TBJ393232 TLF393231:TLF393232 TVB393231:TVB393232 UEX393231:UEX393232 UOT393231:UOT393232 UYP393231:UYP393232 VIL393231:VIL393232 VSH393231:VSH393232 WCD393231:WCD393232 WLZ393231:WLZ393232 WVV393231:WVV393232 N458767:N458768 JJ458767:JJ458768 TF458767:TF458768 ADB458767:ADB458768 AMX458767:AMX458768 AWT458767:AWT458768 BGP458767:BGP458768 BQL458767:BQL458768 CAH458767:CAH458768 CKD458767:CKD458768 CTZ458767:CTZ458768 DDV458767:DDV458768 DNR458767:DNR458768 DXN458767:DXN458768 EHJ458767:EHJ458768 ERF458767:ERF458768 FBB458767:FBB458768 FKX458767:FKX458768 FUT458767:FUT458768 GEP458767:GEP458768 GOL458767:GOL458768 GYH458767:GYH458768 HID458767:HID458768 HRZ458767:HRZ458768 IBV458767:IBV458768 ILR458767:ILR458768 IVN458767:IVN458768 JFJ458767:JFJ458768 JPF458767:JPF458768 JZB458767:JZB458768 KIX458767:KIX458768 KST458767:KST458768 LCP458767:LCP458768 LML458767:LML458768 LWH458767:LWH458768 MGD458767:MGD458768 MPZ458767:MPZ458768 MZV458767:MZV458768 NJR458767:NJR458768 NTN458767:NTN458768 ODJ458767:ODJ458768 ONF458767:ONF458768 OXB458767:OXB458768 PGX458767:PGX458768 PQT458767:PQT458768 QAP458767:QAP458768 QKL458767:QKL458768 QUH458767:QUH458768 RED458767:RED458768 RNZ458767:RNZ458768 RXV458767:RXV458768 SHR458767:SHR458768 SRN458767:SRN458768 TBJ458767:TBJ458768 TLF458767:TLF458768 TVB458767:TVB458768 UEX458767:UEX458768 UOT458767:UOT458768 UYP458767:UYP458768 VIL458767:VIL458768 VSH458767:VSH458768 WCD458767:WCD458768 WLZ458767:WLZ458768 WVV458767:WVV458768 N524303:N524304 JJ524303:JJ524304 TF524303:TF524304 ADB524303:ADB524304 AMX524303:AMX524304 AWT524303:AWT524304 BGP524303:BGP524304 BQL524303:BQL524304 CAH524303:CAH524304 CKD524303:CKD524304 CTZ524303:CTZ524304 DDV524303:DDV524304 DNR524303:DNR524304 DXN524303:DXN524304 EHJ524303:EHJ524304 ERF524303:ERF524304 FBB524303:FBB524304 FKX524303:FKX524304 FUT524303:FUT524304 GEP524303:GEP524304 GOL524303:GOL524304 GYH524303:GYH524304 HID524303:HID524304 HRZ524303:HRZ524304 IBV524303:IBV524304 ILR524303:ILR524304 IVN524303:IVN524304 JFJ524303:JFJ524304 JPF524303:JPF524304 JZB524303:JZB524304 KIX524303:KIX524304 KST524303:KST524304 LCP524303:LCP524304 LML524303:LML524304 LWH524303:LWH524304 MGD524303:MGD524304 MPZ524303:MPZ524304 MZV524303:MZV524304 NJR524303:NJR524304 NTN524303:NTN524304 ODJ524303:ODJ524304 ONF524303:ONF524304 OXB524303:OXB524304 PGX524303:PGX524304 PQT524303:PQT524304 QAP524303:QAP524304 QKL524303:QKL524304 QUH524303:QUH524304 RED524303:RED524304 RNZ524303:RNZ524304 RXV524303:RXV524304 SHR524303:SHR524304 SRN524303:SRN524304 TBJ524303:TBJ524304 TLF524303:TLF524304 TVB524303:TVB524304 UEX524303:UEX524304 UOT524303:UOT524304 UYP524303:UYP524304 VIL524303:VIL524304 VSH524303:VSH524304 WCD524303:WCD524304 WLZ524303:WLZ524304 WVV524303:WVV524304 N589839:N589840 JJ589839:JJ589840 TF589839:TF589840 ADB589839:ADB589840 AMX589839:AMX589840 AWT589839:AWT589840 BGP589839:BGP589840 BQL589839:BQL589840 CAH589839:CAH589840 CKD589839:CKD589840 CTZ589839:CTZ589840 DDV589839:DDV589840 DNR589839:DNR589840 DXN589839:DXN589840 EHJ589839:EHJ589840 ERF589839:ERF589840 FBB589839:FBB589840 FKX589839:FKX589840 FUT589839:FUT589840 GEP589839:GEP589840 GOL589839:GOL589840 GYH589839:GYH589840 HID589839:HID589840 HRZ589839:HRZ589840 IBV589839:IBV589840 ILR589839:ILR589840 IVN589839:IVN589840 JFJ589839:JFJ589840 JPF589839:JPF589840 JZB589839:JZB589840 KIX589839:KIX589840 KST589839:KST589840 LCP589839:LCP589840 LML589839:LML589840 LWH589839:LWH589840 MGD589839:MGD589840 MPZ589839:MPZ589840 MZV589839:MZV589840 NJR589839:NJR589840 NTN589839:NTN589840 ODJ589839:ODJ589840 ONF589839:ONF589840 OXB589839:OXB589840 PGX589839:PGX589840 PQT589839:PQT589840 QAP589839:QAP589840 QKL589839:QKL589840 QUH589839:QUH589840 RED589839:RED589840 RNZ589839:RNZ589840 RXV589839:RXV589840 SHR589839:SHR589840 SRN589839:SRN589840 TBJ589839:TBJ589840 TLF589839:TLF589840 TVB589839:TVB589840 UEX589839:UEX589840 UOT589839:UOT589840 UYP589839:UYP589840 VIL589839:VIL589840 VSH589839:VSH589840 WCD589839:WCD589840 WLZ589839:WLZ589840 WVV589839:WVV589840 N655375:N655376 JJ655375:JJ655376 TF655375:TF655376 ADB655375:ADB655376 AMX655375:AMX655376 AWT655375:AWT655376 BGP655375:BGP655376 BQL655375:BQL655376 CAH655375:CAH655376 CKD655375:CKD655376 CTZ655375:CTZ655376 DDV655375:DDV655376 DNR655375:DNR655376 DXN655375:DXN655376 EHJ655375:EHJ655376 ERF655375:ERF655376 FBB655375:FBB655376 FKX655375:FKX655376 FUT655375:FUT655376 GEP655375:GEP655376 GOL655375:GOL655376 GYH655375:GYH655376 HID655375:HID655376 HRZ655375:HRZ655376 IBV655375:IBV655376 ILR655375:ILR655376 IVN655375:IVN655376 JFJ655375:JFJ655376 JPF655375:JPF655376 JZB655375:JZB655376 KIX655375:KIX655376 KST655375:KST655376 LCP655375:LCP655376 LML655375:LML655376 LWH655375:LWH655376 MGD655375:MGD655376 MPZ655375:MPZ655376 MZV655375:MZV655376 NJR655375:NJR655376 NTN655375:NTN655376 ODJ655375:ODJ655376 ONF655375:ONF655376 OXB655375:OXB655376 PGX655375:PGX655376 PQT655375:PQT655376 QAP655375:QAP655376 QKL655375:QKL655376 QUH655375:QUH655376 RED655375:RED655376 RNZ655375:RNZ655376 RXV655375:RXV655376 SHR655375:SHR655376 SRN655375:SRN655376 TBJ655375:TBJ655376 TLF655375:TLF655376 TVB655375:TVB655376 UEX655375:UEX655376 UOT655375:UOT655376 UYP655375:UYP655376 VIL655375:VIL655376 VSH655375:VSH655376 WCD655375:WCD655376 WLZ655375:WLZ655376 WVV655375:WVV655376 N720911:N720912 JJ720911:JJ720912 TF720911:TF720912 ADB720911:ADB720912 AMX720911:AMX720912 AWT720911:AWT720912 BGP720911:BGP720912 BQL720911:BQL720912 CAH720911:CAH720912 CKD720911:CKD720912 CTZ720911:CTZ720912 DDV720911:DDV720912 DNR720911:DNR720912 DXN720911:DXN720912 EHJ720911:EHJ720912 ERF720911:ERF720912 FBB720911:FBB720912 FKX720911:FKX720912 FUT720911:FUT720912 GEP720911:GEP720912 GOL720911:GOL720912 GYH720911:GYH720912 HID720911:HID720912 HRZ720911:HRZ720912 IBV720911:IBV720912 ILR720911:ILR720912 IVN720911:IVN720912 JFJ720911:JFJ720912 JPF720911:JPF720912 JZB720911:JZB720912 KIX720911:KIX720912 KST720911:KST720912 LCP720911:LCP720912 LML720911:LML720912 LWH720911:LWH720912 MGD720911:MGD720912 MPZ720911:MPZ720912 MZV720911:MZV720912 NJR720911:NJR720912 NTN720911:NTN720912 ODJ720911:ODJ720912 ONF720911:ONF720912 OXB720911:OXB720912 PGX720911:PGX720912 PQT720911:PQT720912 QAP720911:QAP720912 QKL720911:QKL720912 QUH720911:QUH720912 RED720911:RED720912 RNZ720911:RNZ720912 RXV720911:RXV720912 SHR720911:SHR720912 SRN720911:SRN720912 TBJ720911:TBJ720912 TLF720911:TLF720912 TVB720911:TVB720912 UEX720911:UEX720912 UOT720911:UOT720912 UYP720911:UYP720912 VIL720911:VIL720912 VSH720911:VSH720912 WCD720911:WCD720912 WLZ720911:WLZ720912 WVV720911:WVV720912 N786447:N786448 JJ786447:JJ786448 TF786447:TF786448 ADB786447:ADB786448 AMX786447:AMX786448 AWT786447:AWT786448 BGP786447:BGP786448 BQL786447:BQL786448 CAH786447:CAH786448 CKD786447:CKD786448 CTZ786447:CTZ786448 DDV786447:DDV786448 DNR786447:DNR786448 DXN786447:DXN786448 EHJ786447:EHJ786448 ERF786447:ERF786448 FBB786447:FBB786448 FKX786447:FKX786448 FUT786447:FUT786448 GEP786447:GEP786448 GOL786447:GOL786448 GYH786447:GYH786448 HID786447:HID786448 HRZ786447:HRZ786448 IBV786447:IBV786448 ILR786447:ILR786448 IVN786447:IVN786448 JFJ786447:JFJ786448 JPF786447:JPF786448 JZB786447:JZB786448 KIX786447:KIX786448 KST786447:KST786448 LCP786447:LCP786448 LML786447:LML786448 LWH786447:LWH786448 MGD786447:MGD786448 MPZ786447:MPZ786448 MZV786447:MZV786448 NJR786447:NJR786448 NTN786447:NTN786448 ODJ786447:ODJ786448 ONF786447:ONF786448 OXB786447:OXB786448 PGX786447:PGX786448 PQT786447:PQT786448 QAP786447:QAP786448 QKL786447:QKL786448 QUH786447:QUH786448 RED786447:RED786448 RNZ786447:RNZ786448 RXV786447:RXV786448 SHR786447:SHR786448 SRN786447:SRN786448 TBJ786447:TBJ786448 TLF786447:TLF786448 TVB786447:TVB786448 UEX786447:UEX786448 UOT786447:UOT786448 UYP786447:UYP786448 VIL786447:VIL786448 VSH786447:VSH786448 WCD786447:WCD786448 WLZ786447:WLZ786448 WVV786447:WVV786448 N851983:N851984 JJ851983:JJ851984 TF851983:TF851984 ADB851983:ADB851984 AMX851983:AMX851984 AWT851983:AWT851984 BGP851983:BGP851984 BQL851983:BQL851984 CAH851983:CAH851984 CKD851983:CKD851984 CTZ851983:CTZ851984 DDV851983:DDV851984 DNR851983:DNR851984 DXN851983:DXN851984 EHJ851983:EHJ851984 ERF851983:ERF851984 FBB851983:FBB851984 FKX851983:FKX851984 FUT851983:FUT851984 GEP851983:GEP851984 GOL851983:GOL851984 GYH851983:GYH851984 HID851983:HID851984 HRZ851983:HRZ851984 IBV851983:IBV851984 ILR851983:ILR851984 IVN851983:IVN851984 JFJ851983:JFJ851984 JPF851983:JPF851984 JZB851983:JZB851984 KIX851983:KIX851984 KST851983:KST851984 LCP851983:LCP851984 LML851983:LML851984 LWH851983:LWH851984 MGD851983:MGD851984 MPZ851983:MPZ851984 MZV851983:MZV851984 NJR851983:NJR851984 NTN851983:NTN851984 ODJ851983:ODJ851984 ONF851983:ONF851984 OXB851983:OXB851984 PGX851983:PGX851984 PQT851983:PQT851984 QAP851983:QAP851984 QKL851983:QKL851984 QUH851983:QUH851984 RED851983:RED851984 RNZ851983:RNZ851984 RXV851983:RXV851984 SHR851983:SHR851984 SRN851983:SRN851984 TBJ851983:TBJ851984 TLF851983:TLF851984 TVB851983:TVB851984 UEX851983:UEX851984 UOT851983:UOT851984 UYP851983:UYP851984 VIL851983:VIL851984 VSH851983:VSH851984 WCD851983:WCD851984 WLZ851983:WLZ851984 WVV851983:WVV851984 N917519:N917520 JJ917519:JJ917520 TF917519:TF917520 ADB917519:ADB917520 AMX917519:AMX917520 AWT917519:AWT917520 BGP917519:BGP917520 BQL917519:BQL917520 CAH917519:CAH917520 CKD917519:CKD917520 CTZ917519:CTZ917520 DDV917519:DDV917520 DNR917519:DNR917520 DXN917519:DXN917520 EHJ917519:EHJ917520 ERF917519:ERF917520 FBB917519:FBB917520 FKX917519:FKX917520 FUT917519:FUT917520 GEP917519:GEP917520 GOL917519:GOL917520 GYH917519:GYH917520 HID917519:HID917520 HRZ917519:HRZ917520 IBV917519:IBV917520 ILR917519:ILR917520 IVN917519:IVN917520 JFJ917519:JFJ917520 JPF917519:JPF917520 JZB917519:JZB917520 KIX917519:KIX917520 KST917519:KST917520 LCP917519:LCP917520 LML917519:LML917520 LWH917519:LWH917520 MGD917519:MGD917520 MPZ917519:MPZ917520 MZV917519:MZV917520 NJR917519:NJR917520 NTN917519:NTN917520 ODJ917519:ODJ917520 ONF917519:ONF917520 OXB917519:OXB917520 PGX917519:PGX917520 PQT917519:PQT917520 QAP917519:QAP917520 QKL917519:QKL917520 QUH917519:QUH917520 RED917519:RED917520 RNZ917519:RNZ917520 RXV917519:RXV917520 SHR917519:SHR917520 SRN917519:SRN917520 TBJ917519:TBJ917520 TLF917519:TLF917520 TVB917519:TVB917520 UEX917519:UEX917520 UOT917519:UOT917520 UYP917519:UYP917520 VIL917519:VIL917520 VSH917519:VSH917520 WCD917519:WCD917520 WLZ917519:WLZ917520 WVV917519:WVV917520 N983055:N983056 JJ983055:JJ983056 TF983055:TF983056 ADB983055:ADB983056 AMX983055:AMX983056 AWT983055:AWT983056 BGP983055:BGP983056 BQL983055:BQL983056 CAH983055:CAH983056 CKD983055:CKD983056 CTZ983055:CTZ983056 DDV983055:DDV983056 DNR983055:DNR983056 DXN983055:DXN983056 EHJ983055:EHJ983056 ERF983055:ERF983056 FBB983055:FBB983056 FKX983055:FKX983056 FUT983055:FUT983056 GEP983055:GEP983056 GOL983055:GOL983056 GYH983055:GYH983056 HID983055:HID983056 HRZ983055:HRZ983056 IBV983055:IBV983056 ILR983055:ILR983056 IVN983055:IVN983056 JFJ983055:JFJ983056 JPF983055:JPF983056 JZB983055:JZB983056 KIX983055:KIX983056 KST983055:KST983056 LCP983055:LCP983056 LML983055:LML983056 LWH983055:LWH983056 MGD983055:MGD983056 MPZ983055:MPZ983056 MZV983055:MZV983056 NJR983055:NJR983056 NTN983055:NTN983056 ODJ983055:ODJ983056 ONF983055:ONF983056 OXB983055:OXB983056 PGX983055:PGX983056 PQT983055:PQT983056 QAP983055:QAP983056 QKL983055:QKL983056 QUH983055:QUH983056 RED983055:RED983056 RNZ983055:RNZ983056 RXV983055:RXV983056 SHR983055:SHR983056 SRN983055:SRN983056 TBJ983055:TBJ983056 TLF983055:TLF983056 TVB983055:TVB983056 UEX983055:UEX983056 UOT983055:UOT983056 UYP983055:UYP983056 VIL983055:VIL983056 VSH983055:VSH983056 WCD983055:WCD983056 WLZ983055:WLZ983056 WVV983055:WVV983056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T65551:T65552 JP65551:JP65552 TL65551:TL65552 ADH65551:ADH65552 AND65551:AND65552 AWZ65551:AWZ65552 BGV65551:BGV65552 BQR65551:BQR65552 CAN65551:CAN65552 CKJ65551:CKJ65552 CUF65551:CUF65552 DEB65551:DEB65552 DNX65551:DNX65552 DXT65551:DXT65552 EHP65551:EHP65552 ERL65551:ERL65552 FBH65551:FBH65552 FLD65551:FLD65552 FUZ65551:FUZ65552 GEV65551:GEV65552 GOR65551:GOR65552 GYN65551:GYN65552 HIJ65551:HIJ65552 HSF65551:HSF65552 ICB65551:ICB65552 ILX65551:ILX65552 IVT65551:IVT65552 JFP65551:JFP65552 JPL65551:JPL65552 JZH65551:JZH65552 KJD65551:KJD65552 KSZ65551:KSZ65552 LCV65551:LCV65552 LMR65551:LMR65552 LWN65551:LWN65552 MGJ65551:MGJ65552 MQF65551:MQF65552 NAB65551:NAB65552 NJX65551:NJX65552 NTT65551:NTT65552 ODP65551:ODP65552 ONL65551:ONL65552 OXH65551:OXH65552 PHD65551:PHD65552 PQZ65551:PQZ65552 QAV65551:QAV65552 QKR65551:QKR65552 QUN65551:QUN65552 REJ65551:REJ65552 ROF65551:ROF65552 RYB65551:RYB65552 SHX65551:SHX65552 SRT65551:SRT65552 TBP65551:TBP65552 TLL65551:TLL65552 TVH65551:TVH65552 UFD65551:UFD65552 UOZ65551:UOZ65552 UYV65551:UYV65552 VIR65551:VIR65552 VSN65551:VSN65552 WCJ65551:WCJ65552 WMF65551:WMF65552 WWB65551:WWB65552 T131087:T131088 JP131087:JP131088 TL131087:TL131088 ADH131087:ADH131088 AND131087:AND131088 AWZ131087:AWZ131088 BGV131087:BGV131088 BQR131087:BQR131088 CAN131087:CAN131088 CKJ131087:CKJ131088 CUF131087:CUF131088 DEB131087:DEB131088 DNX131087:DNX131088 DXT131087:DXT131088 EHP131087:EHP131088 ERL131087:ERL131088 FBH131087:FBH131088 FLD131087:FLD131088 FUZ131087:FUZ131088 GEV131087:GEV131088 GOR131087:GOR131088 GYN131087:GYN131088 HIJ131087:HIJ131088 HSF131087:HSF131088 ICB131087:ICB131088 ILX131087:ILX131088 IVT131087:IVT131088 JFP131087:JFP131088 JPL131087:JPL131088 JZH131087:JZH131088 KJD131087:KJD131088 KSZ131087:KSZ131088 LCV131087:LCV131088 LMR131087:LMR131088 LWN131087:LWN131088 MGJ131087:MGJ131088 MQF131087:MQF131088 NAB131087:NAB131088 NJX131087:NJX131088 NTT131087:NTT131088 ODP131087:ODP131088 ONL131087:ONL131088 OXH131087:OXH131088 PHD131087:PHD131088 PQZ131087:PQZ131088 QAV131087:QAV131088 QKR131087:QKR131088 QUN131087:QUN131088 REJ131087:REJ131088 ROF131087:ROF131088 RYB131087:RYB131088 SHX131087:SHX131088 SRT131087:SRT131088 TBP131087:TBP131088 TLL131087:TLL131088 TVH131087:TVH131088 UFD131087:UFD131088 UOZ131087:UOZ131088 UYV131087:UYV131088 VIR131087:VIR131088 VSN131087:VSN131088 WCJ131087:WCJ131088 WMF131087:WMF131088 WWB131087:WWB131088 T196623:T196624 JP196623:JP196624 TL196623:TL196624 ADH196623:ADH196624 AND196623:AND196624 AWZ196623:AWZ196624 BGV196623:BGV196624 BQR196623:BQR196624 CAN196623:CAN196624 CKJ196623:CKJ196624 CUF196623:CUF196624 DEB196623:DEB196624 DNX196623:DNX196624 DXT196623:DXT196624 EHP196623:EHP196624 ERL196623:ERL196624 FBH196623:FBH196624 FLD196623:FLD196624 FUZ196623:FUZ196624 GEV196623:GEV196624 GOR196623:GOR196624 GYN196623:GYN196624 HIJ196623:HIJ196624 HSF196623:HSF196624 ICB196623:ICB196624 ILX196623:ILX196624 IVT196623:IVT196624 JFP196623:JFP196624 JPL196623:JPL196624 JZH196623:JZH196624 KJD196623:KJD196624 KSZ196623:KSZ196624 LCV196623:LCV196624 LMR196623:LMR196624 LWN196623:LWN196624 MGJ196623:MGJ196624 MQF196623:MQF196624 NAB196623:NAB196624 NJX196623:NJX196624 NTT196623:NTT196624 ODP196623:ODP196624 ONL196623:ONL196624 OXH196623:OXH196624 PHD196623:PHD196624 PQZ196623:PQZ196624 QAV196623:QAV196624 QKR196623:QKR196624 QUN196623:QUN196624 REJ196623:REJ196624 ROF196623:ROF196624 RYB196623:RYB196624 SHX196623:SHX196624 SRT196623:SRT196624 TBP196623:TBP196624 TLL196623:TLL196624 TVH196623:TVH196624 UFD196623:UFD196624 UOZ196623:UOZ196624 UYV196623:UYV196624 VIR196623:VIR196624 VSN196623:VSN196624 WCJ196623:WCJ196624 WMF196623:WMF196624 WWB196623:WWB196624 T262159:T262160 JP262159:JP262160 TL262159:TL262160 ADH262159:ADH262160 AND262159:AND262160 AWZ262159:AWZ262160 BGV262159:BGV262160 BQR262159:BQR262160 CAN262159:CAN262160 CKJ262159:CKJ262160 CUF262159:CUF262160 DEB262159:DEB262160 DNX262159:DNX262160 DXT262159:DXT262160 EHP262159:EHP262160 ERL262159:ERL262160 FBH262159:FBH262160 FLD262159:FLD262160 FUZ262159:FUZ262160 GEV262159:GEV262160 GOR262159:GOR262160 GYN262159:GYN262160 HIJ262159:HIJ262160 HSF262159:HSF262160 ICB262159:ICB262160 ILX262159:ILX262160 IVT262159:IVT262160 JFP262159:JFP262160 JPL262159:JPL262160 JZH262159:JZH262160 KJD262159:KJD262160 KSZ262159:KSZ262160 LCV262159:LCV262160 LMR262159:LMR262160 LWN262159:LWN262160 MGJ262159:MGJ262160 MQF262159:MQF262160 NAB262159:NAB262160 NJX262159:NJX262160 NTT262159:NTT262160 ODP262159:ODP262160 ONL262159:ONL262160 OXH262159:OXH262160 PHD262159:PHD262160 PQZ262159:PQZ262160 QAV262159:QAV262160 QKR262159:QKR262160 QUN262159:QUN262160 REJ262159:REJ262160 ROF262159:ROF262160 RYB262159:RYB262160 SHX262159:SHX262160 SRT262159:SRT262160 TBP262159:TBP262160 TLL262159:TLL262160 TVH262159:TVH262160 UFD262159:UFD262160 UOZ262159:UOZ262160 UYV262159:UYV262160 VIR262159:VIR262160 VSN262159:VSN262160 WCJ262159:WCJ262160 WMF262159:WMF262160 WWB262159:WWB262160 T327695:T327696 JP327695:JP327696 TL327695:TL327696 ADH327695:ADH327696 AND327695:AND327696 AWZ327695:AWZ327696 BGV327695:BGV327696 BQR327695:BQR327696 CAN327695:CAN327696 CKJ327695:CKJ327696 CUF327695:CUF327696 DEB327695:DEB327696 DNX327695:DNX327696 DXT327695:DXT327696 EHP327695:EHP327696 ERL327695:ERL327696 FBH327695:FBH327696 FLD327695:FLD327696 FUZ327695:FUZ327696 GEV327695:GEV327696 GOR327695:GOR327696 GYN327695:GYN327696 HIJ327695:HIJ327696 HSF327695:HSF327696 ICB327695:ICB327696 ILX327695:ILX327696 IVT327695:IVT327696 JFP327695:JFP327696 JPL327695:JPL327696 JZH327695:JZH327696 KJD327695:KJD327696 KSZ327695:KSZ327696 LCV327695:LCV327696 LMR327695:LMR327696 LWN327695:LWN327696 MGJ327695:MGJ327696 MQF327695:MQF327696 NAB327695:NAB327696 NJX327695:NJX327696 NTT327695:NTT327696 ODP327695:ODP327696 ONL327695:ONL327696 OXH327695:OXH327696 PHD327695:PHD327696 PQZ327695:PQZ327696 QAV327695:QAV327696 QKR327695:QKR327696 QUN327695:QUN327696 REJ327695:REJ327696 ROF327695:ROF327696 RYB327695:RYB327696 SHX327695:SHX327696 SRT327695:SRT327696 TBP327695:TBP327696 TLL327695:TLL327696 TVH327695:TVH327696 UFD327695:UFD327696 UOZ327695:UOZ327696 UYV327695:UYV327696 VIR327695:VIR327696 VSN327695:VSN327696 WCJ327695:WCJ327696 WMF327695:WMF327696 WWB327695:WWB327696 T393231:T393232 JP393231:JP393232 TL393231:TL393232 ADH393231:ADH393232 AND393231:AND393232 AWZ393231:AWZ393232 BGV393231:BGV393232 BQR393231:BQR393232 CAN393231:CAN393232 CKJ393231:CKJ393232 CUF393231:CUF393232 DEB393231:DEB393232 DNX393231:DNX393232 DXT393231:DXT393232 EHP393231:EHP393232 ERL393231:ERL393232 FBH393231:FBH393232 FLD393231:FLD393232 FUZ393231:FUZ393232 GEV393231:GEV393232 GOR393231:GOR393232 GYN393231:GYN393232 HIJ393231:HIJ393232 HSF393231:HSF393232 ICB393231:ICB393232 ILX393231:ILX393232 IVT393231:IVT393232 JFP393231:JFP393232 JPL393231:JPL393232 JZH393231:JZH393232 KJD393231:KJD393232 KSZ393231:KSZ393232 LCV393231:LCV393232 LMR393231:LMR393232 LWN393231:LWN393232 MGJ393231:MGJ393232 MQF393231:MQF393232 NAB393231:NAB393232 NJX393231:NJX393232 NTT393231:NTT393232 ODP393231:ODP393232 ONL393231:ONL393232 OXH393231:OXH393232 PHD393231:PHD393232 PQZ393231:PQZ393232 QAV393231:QAV393232 QKR393231:QKR393232 QUN393231:QUN393232 REJ393231:REJ393232 ROF393231:ROF393232 RYB393231:RYB393232 SHX393231:SHX393232 SRT393231:SRT393232 TBP393231:TBP393232 TLL393231:TLL393232 TVH393231:TVH393232 UFD393231:UFD393232 UOZ393231:UOZ393232 UYV393231:UYV393232 VIR393231:VIR393232 VSN393231:VSN393232 WCJ393231:WCJ393232 WMF393231:WMF393232 WWB393231:WWB393232 T458767:T458768 JP458767:JP458768 TL458767:TL458768 ADH458767:ADH458768 AND458767:AND458768 AWZ458767:AWZ458768 BGV458767:BGV458768 BQR458767:BQR458768 CAN458767:CAN458768 CKJ458767:CKJ458768 CUF458767:CUF458768 DEB458767:DEB458768 DNX458767:DNX458768 DXT458767:DXT458768 EHP458767:EHP458768 ERL458767:ERL458768 FBH458767:FBH458768 FLD458767:FLD458768 FUZ458767:FUZ458768 GEV458767:GEV458768 GOR458767:GOR458768 GYN458767:GYN458768 HIJ458767:HIJ458768 HSF458767:HSF458768 ICB458767:ICB458768 ILX458767:ILX458768 IVT458767:IVT458768 JFP458767:JFP458768 JPL458767:JPL458768 JZH458767:JZH458768 KJD458767:KJD458768 KSZ458767:KSZ458768 LCV458767:LCV458768 LMR458767:LMR458768 LWN458767:LWN458768 MGJ458767:MGJ458768 MQF458767:MQF458768 NAB458767:NAB458768 NJX458767:NJX458768 NTT458767:NTT458768 ODP458767:ODP458768 ONL458767:ONL458768 OXH458767:OXH458768 PHD458767:PHD458768 PQZ458767:PQZ458768 QAV458767:QAV458768 QKR458767:QKR458768 QUN458767:QUN458768 REJ458767:REJ458768 ROF458767:ROF458768 RYB458767:RYB458768 SHX458767:SHX458768 SRT458767:SRT458768 TBP458767:TBP458768 TLL458767:TLL458768 TVH458767:TVH458768 UFD458767:UFD458768 UOZ458767:UOZ458768 UYV458767:UYV458768 VIR458767:VIR458768 VSN458767:VSN458768 WCJ458767:WCJ458768 WMF458767:WMF458768 WWB458767:WWB458768 T524303:T524304 JP524303:JP524304 TL524303:TL524304 ADH524303:ADH524304 AND524303:AND524304 AWZ524303:AWZ524304 BGV524303:BGV524304 BQR524303:BQR524304 CAN524303:CAN524304 CKJ524303:CKJ524304 CUF524303:CUF524304 DEB524303:DEB524304 DNX524303:DNX524304 DXT524303:DXT524304 EHP524303:EHP524304 ERL524303:ERL524304 FBH524303:FBH524304 FLD524303:FLD524304 FUZ524303:FUZ524304 GEV524303:GEV524304 GOR524303:GOR524304 GYN524303:GYN524304 HIJ524303:HIJ524304 HSF524303:HSF524304 ICB524303:ICB524304 ILX524303:ILX524304 IVT524303:IVT524304 JFP524303:JFP524304 JPL524303:JPL524304 JZH524303:JZH524304 KJD524303:KJD524304 KSZ524303:KSZ524304 LCV524303:LCV524304 LMR524303:LMR524304 LWN524303:LWN524304 MGJ524303:MGJ524304 MQF524303:MQF524304 NAB524303:NAB524304 NJX524303:NJX524304 NTT524303:NTT524304 ODP524303:ODP524304 ONL524303:ONL524304 OXH524303:OXH524304 PHD524303:PHD524304 PQZ524303:PQZ524304 QAV524303:QAV524304 QKR524303:QKR524304 QUN524303:QUN524304 REJ524303:REJ524304 ROF524303:ROF524304 RYB524303:RYB524304 SHX524303:SHX524304 SRT524303:SRT524304 TBP524303:TBP524304 TLL524303:TLL524304 TVH524303:TVH524304 UFD524303:UFD524304 UOZ524303:UOZ524304 UYV524303:UYV524304 VIR524303:VIR524304 VSN524303:VSN524304 WCJ524303:WCJ524304 WMF524303:WMF524304 WWB524303:WWB524304 T589839:T589840 JP589839:JP589840 TL589839:TL589840 ADH589839:ADH589840 AND589839:AND589840 AWZ589839:AWZ589840 BGV589839:BGV589840 BQR589839:BQR589840 CAN589839:CAN589840 CKJ589839:CKJ589840 CUF589839:CUF589840 DEB589839:DEB589840 DNX589839:DNX589840 DXT589839:DXT589840 EHP589839:EHP589840 ERL589839:ERL589840 FBH589839:FBH589840 FLD589839:FLD589840 FUZ589839:FUZ589840 GEV589839:GEV589840 GOR589839:GOR589840 GYN589839:GYN589840 HIJ589839:HIJ589840 HSF589839:HSF589840 ICB589839:ICB589840 ILX589839:ILX589840 IVT589839:IVT589840 JFP589839:JFP589840 JPL589839:JPL589840 JZH589839:JZH589840 KJD589839:KJD589840 KSZ589839:KSZ589840 LCV589839:LCV589840 LMR589839:LMR589840 LWN589839:LWN589840 MGJ589839:MGJ589840 MQF589839:MQF589840 NAB589839:NAB589840 NJX589839:NJX589840 NTT589839:NTT589840 ODP589839:ODP589840 ONL589839:ONL589840 OXH589839:OXH589840 PHD589839:PHD589840 PQZ589839:PQZ589840 QAV589839:QAV589840 QKR589839:QKR589840 QUN589839:QUN589840 REJ589839:REJ589840 ROF589839:ROF589840 RYB589839:RYB589840 SHX589839:SHX589840 SRT589839:SRT589840 TBP589839:TBP589840 TLL589839:TLL589840 TVH589839:TVH589840 UFD589839:UFD589840 UOZ589839:UOZ589840 UYV589839:UYV589840 VIR589839:VIR589840 VSN589839:VSN589840 WCJ589839:WCJ589840 WMF589839:WMF589840 WWB589839:WWB589840 T655375:T655376 JP655375:JP655376 TL655375:TL655376 ADH655375:ADH655376 AND655375:AND655376 AWZ655375:AWZ655376 BGV655375:BGV655376 BQR655375:BQR655376 CAN655375:CAN655376 CKJ655375:CKJ655376 CUF655375:CUF655376 DEB655375:DEB655376 DNX655375:DNX655376 DXT655375:DXT655376 EHP655375:EHP655376 ERL655375:ERL655376 FBH655375:FBH655376 FLD655375:FLD655376 FUZ655375:FUZ655376 GEV655375:GEV655376 GOR655375:GOR655376 GYN655375:GYN655376 HIJ655375:HIJ655376 HSF655375:HSF655376 ICB655375:ICB655376 ILX655375:ILX655376 IVT655375:IVT655376 JFP655375:JFP655376 JPL655375:JPL655376 JZH655375:JZH655376 KJD655375:KJD655376 KSZ655375:KSZ655376 LCV655375:LCV655376 LMR655375:LMR655376 LWN655375:LWN655376 MGJ655375:MGJ655376 MQF655375:MQF655376 NAB655375:NAB655376 NJX655375:NJX655376 NTT655375:NTT655376 ODP655375:ODP655376 ONL655375:ONL655376 OXH655375:OXH655376 PHD655375:PHD655376 PQZ655375:PQZ655376 QAV655375:QAV655376 QKR655375:QKR655376 QUN655375:QUN655376 REJ655375:REJ655376 ROF655375:ROF655376 RYB655375:RYB655376 SHX655375:SHX655376 SRT655375:SRT655376 TBP655375:TBP655376 TLL655375:TLL655376 TVH655375:TVH655376 UFD655375:UFD655376 UOZ655375:UOZ655376 UYV655375:UYV655376 VIR655375:VIR655376 VSN655375:VSN655376 WCJ655375:WCJ655376 WMF655375:WMF655376 WWB655375:WWB655376 T720911:T720912 JP720911:JP720912 TL720911:TL720912 ADH720911:ADH720912 AND720911:AND720912 AWZ720911:AWZ720912 BGV720911:BGV720912 BQR720911:BQR720912 CAN720911:CAN720912 CKJ720911:CKJ720912 CUF720911:CUF720912 DEB720911:DEB720912 DNX720911:DNX720912 DXT720911:DXT720912 EHP720911:EHP720912 ERL720911:ERL720912 FBH720911:FBH720912 FLD720911:FLD720912 FUZ720911:FUZ720912 GEV720911:GEV720912 GOR720911:GOR720912 GYN720911:GYN720912 HIJ720911:HIJ720912 HSF720911:HSF720912 ICB720911:ICB720912 ILX720911:ILX720912 IVT720911:IVT720912 JFP720911:JFP720912 JPL720911:JPL720912 JZH720911:JZH720912 KJD720911:KJD720912 KSZ720911:KSZ720912 LCV720911:LCV720912 LMR720911:LMR720912 LWN720911:LWN720912 MGJ720911:MGJ720912 MQF720911:MQF720912 NAB720911:NAB720912 NJX720911:NJX720912 NTT720911:NTT720912 ODP720911:ODP720912 ONL720911:ONL720912 OXH720911:OXH720912 PHD720911:PHD720912 PQZ720911:PQZ720912 QAV720911:QAV720912 QKR720911:QKR720912 QUN720911:QUN720912 REJ720911:REJ720912 ROF720911:ROF720912 RYB720911:RYB720912 SHX720911:SHX720912 SRT720911:SRT720912 TBP720911:TBP720912 TLL720911:TLL720912 TVH720911:TVH720912 UFD720911:UFD720912 UOZ720911:UOZ720912 UYV720911:UYV720912 VIR720911:VIR720912 VSN720911:VSN720912 WCJ720911:WCJ720912 WMF720911:WMF720912 WWB720911:WWB720912 T786447:T786448 JP786447:JP786448 TL786447:TL786448 ADH786447:ADH786448 AND786447:AND786448 AWZ786447:AWZ786448 BGV786447:BGV786448 BQR786447:BQR786448 CAN786447:CAN786448 CKJ786447:CKJ786448 CUF786447:CUF786448 DEB786447:DEB786448 DNX786447:DNX786448 DXT786447:DXT786448 EHP786447:EHP786448 ERL786447:ERL786448 FBH786447:FBH786448 FLD786447:FLD786448 FUZ786447:FUZ786448 GEV786447:GEV786448 GOR786447:GOR786448 GYN786447:GYN786448 HIJ786447:HIJ786448 HSF786447:HSF786448 ICB786447:ICB786448 ILX786447:ILX786448 IVT786447:IVT786448 JFP786447:JFP786448 JPL786447:JPL786448 JZH786447:JZH786448 KJD786447:KJD786448 KSZ786447:KSZ786448 LCV786447:LCV786448 LMR786447:LMR786448 LWN786447:LWN786448 MGJ786447:MGJ786448 MQF786447:MQF786448 NAB786447:NAB786448 NJX786447:NJX786448 NTT786447:NTT786448 ODP786447:ODP786448 ONL786447:ONL786448 OXH786447:OXH786448 PHD786447:PHD786448 PQZ786447:PQZ786448 QAV786447:QAV786448 QKR786447:QKR786448 QUN786447:QUN786448 REJ786447:REJ786448 ROF786447:ROF786448 RYB786447:RYB786448 SHX786447:SHX786448 SRT786447:SRT786448 TBP786447:TBP786448 TLL786447:TLL786448 TVH786447:TVH786448 UFD786447:UFD786448 UOZ786447:UOZ786448 UYV786447:UYV786448 VIR786447:VIR786448 VSN786447:VSN786448 WCJ786447:WCJ786448 WMF786447:WMF786448 WWB786447:WWB786448 T851983:T851984 JP851983:JP851984 TL851983:TL851984 ADH851983:ADH851984 AND851983:AND851984 AWZ851983:AWZ851984 BGV851983:BGV851984 BQR851983:BQR851984 CAN851983:CAN851984 CKJ851983:CKJ851984 CUF851983:CUF851984 DEB851983:DEB851984 DNX851983:DNX851984 DXT851983:DXT851984 EHP851983:EHP851984 ERL851983:ERL851984 FBH851983:FBH851984 FLD851983:FLD851984 FUZ851983:FUZ851984 GEV851983:GEV851984 GOR851983:GOR851984 GYN851983:GYN851984 HIJ851983:HIJ851984 HSF851983:HSF851984 ICB851983:ICB851984 ILX851983:ILX851984 IVT851983:IVT851984 JFP851983:JFP851984 JPL851983:JPL851984 JZH851983:JZH851984 KJD851983:KJD851984 KSZ851983:KSZ851984 LCV851983:LCV851984 LMR851983:LMR851984 LWN851983:LWN851984 MGJ851983:MGJ851984 MQF851983:MQF851984 NAB851983:NAB851984 NJX851983:NJX851984 NTT851983:NTT851984 ODP851983:ODP851984 ONL851983:ONL851984 OXH851983:OXH851984 PHD851983:PHD851984 PQZ851983:PQZ851984 QAV851983:QAV851984 QKR851983:QKR851984 QUN851983:QUN851984 REJ851983:REJ851984 ROF851983:ROF851984 RYB851983:RYB851984 SHX851983:SHX851984 SRT851983:SRT851984 TBP851983:TBP851984 TLL851983:TLL851984 TVH851983:TVH851984 UFD851983:UFD851984 UOZ851983:UOZ851984 UYV851983:UYV851984 VIR851983:VIR851984 VSN851983:VSN851984 WCJ851983:WCJ851984 WMF851983:WMF851984 WWB851983:WWB851984 T917519:T917520 JP917519:JP917520 TL917519:TL917520 ADH917519:ADH917520 AND917519:AND917520 AWZ917519:AWZ917520 BGV917519:BGV917520 BQR917519:BQR917520 CAN917519:CAN917520 CKJ917519:CKJ917520 CUF917519:CUF917520 DEB917519:DEB917520 DNX917519:DNX917520 DXT917519:DXT917520 EHP917519:EHP917520 ERL917519:ERL917520 FBH917519:FBH917520 FLD917519:FLD917520 FUZ917519:FUZ917520 GEV917519:GEV917520 GOR917519:GOR917520 GYN917519:GYN917520 HIJ917519:HIJ917520 HSF917519:HSF917520 ICB917519:ICB917520 ILX917519:ILX917520 IVT917519:IVT917520 JFP917519:JFP917520 JPL917519:JPL917520 JZH917519:JZH917520 KJD917519:KJD917520 KSZ917519:KSZ917520 LCV917519:LCV917520 LMR917519:LMR917520 LWN917519:LWN917520 MGJ917519:MGJ917520 MQF917519:MQF917520 NAB917519:NAB917520 NJX917519:NJX917520 NTT917519:NTT917520 ODP917519:ODP917520 ONL917519:ONL917520 OXH917519:OXH917520 PHD917519:PHD917520 PQZ917519:PQZ917520 QAV917519:QAV917520 QKR917519:QKR917520 QUN917519:QUN917520 REJ917519:REJ917520 ROF917519:ROF917520 RYB917519:RYB917520 SHX917519:SHX917520 SRT917519:SRT917520 TBP917519:TBP917520 TLL917519:TLL917520 TVH917519:TVH917520 UFD917519:UFD917520 UOZ917519:UOZ917520 UYV917519:UYV917520 VIR917519:VIR917520 VSN917519:VSN917520 WCJ917519:WCJ917520 WMF917519:WMF917520 WWB917519:WWB917520 T983055:T983056 JP983055:JP983056 TL983055:TL983056 ADH983055:ADH983056 AND983055:AND983056 AWZ983055:AWZ983056 BGV983055:BGV983056 BQR983055:BQR983056 CAN983055:CAN983056 CKJ983055:CKJ983056 CUF983055:CUF983056 DEB983055:DEB983056 DNX983055:DNX983056 DXT983055:DXT983056 EHP983055:EHP983056 ERL983055:ERL983056 FBH983055:FBH983056 FLD983055:FLD983056 FUZ983055:FUZ983056 GEV983055:GEV983056 GOR983055:GOR983056 GYN983055:GYN983056 HIJ983055:HIJ983056 HSF983055:HSF983056 ICB983055:ICB983056 ILX983055:ILX983056 IVT983055:IVT983056 JFP983055:JFP983056 JPL983055:JPL983056 JZH983055:JZH983056 KJD983055:KJD983056 KSZ983055:KSZ983056 LCV983055:LCV983056 LMR983055:LMR983056 LWN983055:LWN983056 MGJ983055:MGJ983056 MQF983055:MQF983056 NAB983055:NAB983056 NJX983055:NJX983056 NTT983055:NTT983056 ODP983055:ODP983056 ONL983055:ONL983056 OXH983055:OXH983056 PHD983055:PHD983056 PQZ983055:PQZ983056 QAV983055:QAV983056 QKR983055:QKR983056 QUN983055:QUN983056 REJ983055:REJ983056 ROF983055:ROF983056 RYB983055:RYB983056 SHX983055:SHX983056 SRT983055:SRT983056 TBP983055:TBP983056 TLL983055:TLL983056 TVH983055:TVH983056 UFD983055:UFD983056 UOZ983055:UOZ983056 UYV983055:UYV983056 VIR983055:VIR983056 VSN983055:VSN983056 WCJ983055:WCJ983056 WMF983055:WMF983056 WWB983055:WWB983056 C23:C26 IY23:IY26 SU23:SU26 ACQ23:ACQ26 AMM23:AMM26 AWI23:AWI26 BGE23:BGE26 BQA23:BQA26 BZW23:BZW26 CJS23:CJS26 CTO23:CTO26 DDK23:DDK26 DNG23:DNG26 DXC23:DXC26 EGY23:EGY26 EQU23:EQU26 FAQ23:FAQ26 FKM23:FKM26 FUI23:FUI26 GEE23:GEE26 GOA23:GOA26 GXW23:GXW26 HHS23:HHS26 HRO23:HRO26 IBK23:IBK26 ILG23:ILG26 IVC23:IVC26 JEY23:JEY26 JOU23:JOU26 JYQ23:JYQ26 KIM23:KIM26 KSI23:KSI26 LCE23:LCE26 LMA23:LMA26 LVW23:LVW26 MFS23:MFS26 MPO23:MPO26 MZK23:MZK26 NJG23:NJG26 NTC23:NTC26 OCY23:OCY26 OMU23:OMU26 OWQ23:OWQ26 PGM23:PGM26 PQI23:PQI26 QAE23:QAE26 QKA23:QKA26 QTW23:QTW26 RDS23:RDS26 RNO23:RNO26 RXK23:RXK26 SHG23:SHG26 SRC23:SRC26 TAY23:TAY26 TKU23:TKU26 TUQ23:TUQ26 UEM23:UEM26 UOI23:UOI26 UYE23:UYE26 VIA23:VIA26 VRW23:VRW26 WBS23:WBS26 WLO23:WLO26 WVK23:WVK26 C65555:C65559 IY65555:IY65559 SU65555:SU65559 ACQ65555:ACQ65559 AMM65555:AMM65559 AWI65555:AWI65559 BGE65555:BGE65559 BQA65555:BQA65559 BZW65555:BZW65559 CJS65555:CJS65559 CTO65555:CTO65559 DDK65555:DDK65559 DNG65555:DNG65559 DXC65555:DXC65559 EGY65555:EGY65559 EQU65555:EQU65559 FAQ65555:FAQ65559 FKM65555:FKM65559 FUI65555:FUI65559 GEE65555:GEE65559 GOA65555:GOA65559 GXW65555:GXW65559 HHS65555:HHS65559 HRO65555:HRO65559 IBK65555:IBK65559 ILG65555:ILG65559 IVC65555:IVC65559 JEY65555:JEY65559 JOU65555:JOU65559 JYQ65555:JYQ65559 KIM65555:KIM65559 KSI65555:KSI65559 LCE65555:LCE65559 LMA65555:LMA65559 LVW65555:LVW65559 MFS65555:MFS65559 MPO65555:MPO65559 MZK65555:MZK65559 NJG65555:NJG65559 NTC65555:NTC65559 OCY65555:OCY65559 OMU65555:OMU65559 OWQ65555:OWQ65559 PGM65555:PGM65559 PQI65555:PQI65559 QAE65555:QAE65559 QKA65555:QKA65559 QTW65555:QTW65559 RDS65555:RDS65559 RNO65555:RNO65559 RXK65555:RXK65559 SHG65555:SHG65559 SRC65555:SRC65559 TAY65555:TAY65559 TKU65555:TKU65559 TUQ65555:TUQ65559 UEM65555:UEM65559 UOI65555:UOI65559 UYE65555:UYE65559 VIA65555:VIA65559 VRW65555:VRW65559 WBS65555:WBS65559 WLO65555:WLO65559 WVK65555:WVK65559 C131091:C131095 IY131091:IY131095 SU131091:SU131095 ACQ131091:ACQ131095 AMM131091:AMM131095 AWI131091:AWI131095 BGE131091:BGE131095 BQA131091:BQA131095 BZW131091:BZW131095 CJS131091:CJS131095 CTO131091:CTO131095 DDK131091:DDK131095 DNG131091:DNG131095 DXC131091:DXC131095 EGY131091:EGY131095 EQU131091:EQU131095 FAQ131091:FAQ131095 FKM131091:FKM131095 FUI131091:FUI131095 GEE131091:GEE131095 GOA131091:GOA131095 GXW131091:GXW131095 HHS131091:HHS131095 HRO131091:HRO131095 IBK131091:IBK131095 ILG131091:ILG131095 IVC131091:IVC131095 JEY131091:JEY131095 JOU131091:JOU131095 JYQ131091:JYQ131095 KIM131091:KIM131095 KSI131091:KSI131095 LCE131091:LCE131095 LMA131091:LMA131095 LVW131091:LVW131095 MFS131091:MFS131095 MPO131091:MPO131095 MZK131091:MZK131095 NJG131091:NJG131095 NTC131091:NTC131095 OCY131091:OCY131095 OMU131091:OMU131095 OWQ131091:OWQ131095 PGM131091:PGM131095 PQI131091:PQI131095 QAE131091:QAE131095 QKA131091:QKA131095 QTW131091:QTW131095 RDS131091:RDS131095 RNO131091:RNO131095 RXK131091:RXK131095 SHG131091:SHG131095 SRC131091:SRC131095 TAY131091:TAY131095 TKU131091:TKU131095 TUQ131091:TUQ131095 UEM131091:UEM131095 UOI131091:UOI131095 UYE131091:UYE131095 VIA131091:VIA131095 VRW131091:VRW131095 WBS131091:WBS131095 WLO131091:WLO131095 WVK131091:WVK131095 C196627:C196631 IY196627:IY196631 SU196627:SU196631 ACQ196627:ACQ196631 AMM196627:AMM196631 AWI196627:AWI196631 BGE196627:BGE196631 BQA196627:BQA196631 BZW196627:BZW196631 CJS196627:CJS196631 CTO196627:CTO196631 DDK196627:DDK196631 DNG196627:DNG196631 DXC196627:DXC196631 EGY196627:EGY196631 EQU196627:EQU196631 FAQ196627:FAQ196631 FKM196627:FKM196631 FUI196627:FUI196631 GEE196627:GEE196631 GOA196627:GOA196631 GXW196627:GXW196631 HHS196627:HHS196631 HRO196627:HRO196631 IBK196627:IBK196631 ILG196627:ILG196631 IVC196627:IVC196631 JEY196627:JEY196631 JOU196627:JOU196631 JYQ196627:JYQ196631 KIM196627:KIM196631 KSI196627:KSI196631 LCE196627:LCE196631 LMA196627:LMA196631 LVW196627:LVW196631 MFS196627:MFS196631 MPO196627:MPO196631 MZK196627:MZK196631 NJG196627:NJG196631 NTC196627:NTC196631 OCY196627:OCY196631 OMU196627:OMU196631 OWQ196627:OWQ196631 PGM196627:PGM196631 PQI196627:PQI196631 QAE196627:QAE196631 QKA196627:QKA196631 QTW196627:QTW196631 RDS196627:RDS196631 RNO196627:RNO196631 RXK196627:RXK196631 SHG196627:SHG196631 SRC196627:SRC196631 TAY196627:TAY196631 TKU196627:TKU196631 TUQ196627:TUQ196631 UEM196627:UEM196631 UOI196627:UOI196631 UYE196627:UYE196631 VIA196627:VIA196631 VRW196627:VRW196631 WBS196627:WBS196631 WLO196627:WLO196631 WVK196627:WVK196631 C262163:C262167 IY262163:IY262167 SU262163:SU262167 ACQ262163:ACQ262167 AMM262163:AMM262167 AWI262163:AWI262167 BGE262163:BGE262167 BQA262163:BQA262167 BZW262163:BZW262167 CJS262163:CJS262167 CTO262163:CTO262167 DDK262163:DDK262167 DNG262163:DNG262167 DXC262163:DXC262167 EGY262163:EGY262167 EQU262163:EQU262167 FAQ262163:FAQ262167 FKM262163:FKM262167 FUI262163:FUI262167 GEE262163:GEE262167 GOA262163:GOA262167 GXW262163:GXW262167 HHS262163:HHS262167 HRO262163:HRO262167 IBK262163:IBK262167 ILG262163:ILG262167 IVC262163:IVC262167 JEY262163:JEY262167 JOU262163:JOU262167 JYQ262163:JYQ262167 KIM262163:KIM262167 KSI262163:KSI262167 LCE262163:LCE262167 LMA262163:LMA262167 LVW262163:LVW262167 MFS262163:MFS262167 MPO262163:MPO262167 MZK262163:MZK262167 NJG262163:NJG262167 NTC262163:NTC262167 OCY262163:OCY262167 OMU262163:OMU262167 OWQ262163:OWQ262167 PGM262163:PGM262167 PQI262163:PQI262167 QAE262163:QAE262167 QKA262163:QKA262167 QTW262163:QTW262167 RDS262163:RDS262167 RNO262163:RNO262167 RXK262163:RXK262167 SHG262163:SHG262167 SRC262163:SRC262167 TAY262163:TAY262167 TKU262163:TKU262167 TUQ262163:TUQ262167 UEM262163:UEM262167 UOI262163:UOI262167 UYE262163:UYE262167 VIA262163:VIA262167 VRW262163:VRW262167 WBS262163:WBS262167 WLO262163:WLO262167 WVK262163:WVK262167 C327699:C327703 IY327699:IY327703 SU327699:SU327703 ACQ327699:ACQ327703 AMM327699:AMM327703 AWI327699:AWI327703 BGE327699:BGE327703 BQA327699:BQA327703 BZW327699:BZW327703 CJS327699:CJS327703 CTO327699:CTO327703 DDK327699:DDK327703 DNG327699:DNG327703 DXC327699:DXC327703 EGY327699:EGY327703 EQU327699:EQU327703 FAQ327699:FAQ327703 FKM327699:FKM327703 FUI327699:FUI327703 GEE327699:GEE327703 GOA327699:GOA327703 GXW327699:GXW327703 HHS327699:HHS327703 HRO327699:HRO327703 IBK327699:IBK327703 ILG327699:ILG327703 IVC327699:IVC327703 JEY327699:JEY327703 JOU327699:JOU327703 JYQ327699:JYQ327703 KIM327699:KIM327703 KSI327699:KSI327703 LCE327699:LCE327703 LMA327699:LMA327703 LVW327699:LVW327703 MFS327699:MFS327703 MPO327699:MPO327703 MZK327699:MZK327703 NJG327699:NJG327703 NTC327699:NTC327703 OCY327699:OCY327703 OMU327699:OMU327703 OWQ327699:OWQ327703 PGM327699:PGM327703 PQI327699:PQI327703 QAE327699:QAE327703 QKA327699:QKA327703 QTW327699:QTW327703 RDS327699:RDS327703 RNO327699:RNO327703 RXK327699:RXK327703 SHG327699:SHG327703 SRC327699:SRC327703 TAY327699:TAY327703 TKU327699:TKU327703 TUQ327699:TUQ327703 UEM327699:UEM327703 UOI327699:UOI327703 UYE327699:UYE327703 VIA327699:VIA327703 VRW327699:VRW327703 WBS327699:WBS327703 WLO327699:WLO327703 WVK327699:WVK327703 C393235:C393239 IY393235:IY393239 SU393235:SU393239 ACQ393235:ACQ393239 AMM393235:AMM393239 AWI393235:AWI393239 BGE393235:BGE393239 BQA393235:BQA393239 BZW393235:BZW393239 CJS393235:CJS393239 CTO393235:CTO393239 DDK393235:DDK393239 DNG393235:DNG393239 DXC393235:DXC393239 EGY393235:EGY393239 EQU393235:EQU393239 FAQ393235:FAQ393239 FKM393235:FKM393239 FUI393235:FUI393239 GEE393235:GEE393239 GOA393235:GOA393239 GXW393235:GXW393239 HHS393235:HHS393239 HRO393235:HRO393239 IBK393235:IBK393239 ILG393235:ILG393239 IVC393235:IVC393239 JEY393235:JEY393239 JOU393235:JOU393239 JYQ393235:JYQ393239 KIM393235:KIM393239 KSI393235:KSI393239 LCE393235:LCE393239 LMA393235:LMA393239 LVW393235:LVW393239 MFS393235:MFS393239 MPO393235:MPO393239 MZK393235:MZK393239 NJG393235:NJG393239 NTC393235:NTC393239 OCY393235:OCY393239 OMU393235:OMU393239 OWQ393235:OWQ393239 PGM393235:PGM393239 PQI393235:PQI393239 QAE393235:QAE393239 QKA393235:QKA393239 QTW393235:QTW393239 RDS393235:RDS393239 RNO393235:RNO393239 RXK393235:RXK393239 SHG393235:SHG393239 SRC393235:SRC393239 TAY393235:TAY393239 TKU393235:TKU393239 TUQ393235:TUQ393239 UEM393235:UEM393239 UOI393235:UOI393239 UYE393235:UYE393239 VIA393235:VIA393239 VRW393235:VRW393239 WBS393235:WBS393239 WLO393235:WLO393239 WVK393235:WVK393239 C458771:C458775 IY458771:IY458775 SU458771:SU458775 ACQ458771:ACQ458775 AMM458771:AMM458775 AWI458771:AWI458775 BGE458771:BGE458775 BQA458771:BQA458775 BZW458771:BZW458775 CJS458771:CJS458775 CTO458771:CTO458775 DDK458771:DDK458775 DNG458771:DNG458775 DXC458771:DXC458775 EGY458771:EGY458775 EQU458771:EQU458775 FAQ458771:FAQ458775 FKM458771:FKM458775 FUI458771:FUI458775 GEE458771:GEE458775 GOA458771:GOA458775 GXW458771:GXW458775 HHS458771:HHS458775 HRO458771:HRO458775 IBK458771:IBK458775 ILG458771:ILG458775 IVC458771:IVC458775 JEY458771:JEY458775 JOU458771:JOU458775 JYQ458771:JYQ458775 KIM458771:KIM458775 KSI458771:KSI458775 LCE458771:LCE458775 LMA458771:LMA458775 LVW458771:LVW458775 MFS458771:MFS458775 MPO458771:MPO458775 MZK458771:MZK458775 NJG458771:NJG458775 NTC458771:NTC458775 OCY458771:OCY458775 OMU458771:OMU458775 OWQ458771:OWQ458775 PGM458771:PGM458775 PQI458771:PQI458775 QAE458771:QAE458775 QKA458771:QKA458775 QTW458771:QTW458775 RDS458771:RDS458775 RNO458771:RNO458775 RXK458771:RXK458775 SHG458771:SHG458775 SRC458771:SRC458775 TAY458771:TAY458775 TKU458771:TKU458775 TUQ458771:TUQ458775 UEM458771:UEM458775 UOI458771:UOI458775 UYE458771:UYE458775 VIA458771:VIA458775 VRW458771:VRW458775 WBS458771:WBS458775 WLO458771:WLO458775 WVK458771:WVK458775 C524307:C524311 IY524307:IY524311 SU524307:SU524311 ACQ524307:ACQ524311 AMM524307:AMM524311 AWI524307:AWI524311 BGE524307:BGE524311 BQA524307:BQA524311 BZW524307:BZW524311 CJS524307:CJS524311 CTO524307:CTO524311 DDK524307:DDK524311 DNG524307:DNG524311 DXC524307:DXC524311 EGY524307:EGY524311 EQU524307:EQU524311 FAQ524307:FAQ524311 FKM524307:FKM524311 FUI524307:FUI524311 GEE524307:GEE524311 GOA524307:GOA524311 GXW524307:GXW524311 HHS524307:HHS524311 HRO524307:HRO524311 IBK524307:IBK524311 ILG524307:ILG524311 IVC524307:IVC524311 JEY524307:JEY524311 JOU524307:JOU524311 JYQ524307:JYQ524311 KIM524307:KIM524311 KSI524307:KSI524311 LCE524307:LCE524311 LMA524307:LMA524311 LVW524307:LVW524311 MFS524307:MFS524311 MPO524307:MPO524311 MZK524307:MZK524311 NJG524307:NJG524311 NTC524307:NTC524311 OCY524307:OCY524311 OMU524307:OMU524311 OWQ524307:OWQ524311 PGM524307:PGM524311 PQI524307:PQI524311 QAE524307:QAE524311 QKA524307:QKA524311 QTW524307:QTW524311 RDS524307:RDS524311 RNO524307:RNO524311 RXK524307:RXK524311 SHG524307:SHG524311 SRC524307:SRC524311 TAY524307:TAY524311 TKU524307:TKU524311 TUQ524307:TUQ524311 UEM524307:UEM524311 UOI524307:UOI524311 UYE524307:UYE524311 VIA524307:VIA524311 VRW524307:VRW524311 WBS524307:WBS524311 WLO524307:WLO524311 WVK524307:WVK524311 C589843:C589847 IY589843:IY589847 SU589843:SU589847 ACQ589843:ACQ589847 AMM589843:AMM589847 AWI589843:AWI589847 BGE589843:BGE589847 BQA589843:BQA589847 BZW589843:BZW589847 CJS589843:CJS589847 CTO589843:CTO589847 DDK589843:DDK589847 DNG589843:DNG589847 DXC589843:DXC589847 EGY589843:EGY589847 EQU589843:EQU589847 FAQ589843:FAQ589847 FKM589843:FKM589847 FUI589843:FUI589847 GEE589843:GEE589847 GOA589843:GOA589847 GXW589843:GXW589847 HHS589843:HHS589847 HRO589843:HRO589847 IBK589843:IBK589847 ILG589843:ILG589847 IVC589843:IVC589847 JEY589843:JEY589847 JOU589843:JOU589847 JYQ589843:JYQ589847 KIM589843:KIM589847 KSI589843:KSI589847 LCE589843:LCE589847 LMA589843:LMA589847 LVW589843:LVW589847 MFS589843:MFS589847 MPO589843:MPO589847 MZK589843:MZK589847 NJG589843:NJG589847 NTC589843:NTC589847 OCY589843:OCY589847 OMU589843:OMU589847 OWQ589843:OWQ589847 PGM589843:PGM589847 PQI589843:PQI589847 QAE589843:QAE589847 QKA589843:QKA589847 QTW589843:QTW589847 RDS589843:RDS589847 RNO589843:RNO589847 RXK589843:RXK589847 SHG589843:SHG589847 SRC589843:SRC589847 TAY589843:TAY589847 TKU589843:TKU589847 TUQ589843:TUQ589847 UEM589843:UEM589847 UOI589843:UOI589847 UYE589843:UYE589847 VIA589843:VIA589847 VRW589843:VRW589847 WBS589843:WBS589847 WLO589843:WLO589847 WVK589843:WVK589847 C655379:C655383 IY655379:IY655383 SU655379:SU655383 ACQ655379:ACQ655383 AMM655379:AMM655383 AWI655379:AWI655383 BGE655379:BGE655383 BQA655379:BQA655383 BZW655379:BZW655383 CJS655379:CJS655383 CTO655379:CTO655383 DDK655379:DDK655383 DNG655379:DNG655383 DXC655379:DXC655383 EGY655379:EGY655383 EQU655379:EQU655383 FAQ655379:FAQ655383 FKM655379:FKM655383 FUI655379:FUI655383 GEE655379:GEE655383 GOA655379:GOA655383 GXW655379:GXW655383 HHS655379:HHS655383 HRO655379:HRO655383 IBK655379:IBK655383 ILG655379:ILG655383 IVC655379:IVC655383 JEY655379:JEY655383 JOU655379:JOU655383 JYQ655379:JYQ655383 KIM655379:KIM655383 KSI655379:KSI655383 LCE655379:LCE655383 LMA655379:LMA655383 LVW655379:LVW655383 MFS655379:MFS655383 MPO655379:MPO655383 MZK655379:MZK655383 NJG655379:NJG655383 NTC655379:NTC655383 OCY655379:OCY655383 OMU655379:OMU655383 OWQ655379:OWQ655383 PGM655379:PGM655383 PQI655379:PQI655383 QAE655379:QAE655383 QKA655379:QKA655383 QTW655379:QTW655383 RDS655379:RDS655383 RNO655379:RNO655383 RXK655379:RXK655383 SHG655379:SHG655383 SRC655379:SRC655383 TAY655379:TAY655383 TKU655379:TKU655383 TUQ655379:TUQ655383 UEM655379:UEM655383 UOI655379:UOI655383 UYE655379:UYE655383 VIA655379:VIA655383 VRW655379:VRW655383 WBS655379:WBS655383 WLO655379:WLO655383 WVK655379:WVK655383 C720915:C720919 IY720915:IY720919 SU720915:SU720919 ACQ720915:ACQ720919 AMM720915:AMM720919 AWI720915:AWI720919 BGE720915:BGE720919 BQA720915:BQA720919 BZW720915:BZW720919 CJS720915:CJS720919 CTO720915:CTO720919 DDK720915:DDK720919 DNG720915:DNG720919 DXC720915:DXC720919 EGY720915:EGY720919 EQU720915:EQU720919 FAQ720915:FAQ720919 FKM720915:FKM720919 FUI720915:FUI720919 GEE720915:GEE720919 GOA720915:GOA720919 GXW720915:GXW720919 HHS720915:HHS720919 HRO720915:HRO720919 IBK720915:IBK720919 ILG720915:ILG720919 IVC720915:IVC720919 JEY720915:JEY720919 JOU720915:JOU720919 JYQ720915:JYQ720919 KIM720915:KIM720919 KSI720915:KSI720919 LCE720915:LCE720919 LMA720915:LMA720919 LVW720915:LVW720919 MFS720915:MFS720919 MPO720915:MPO720919 MZK720915:MZK720919 NJG720915:NJG720919 NTC720915:NTC720919 OCY720915:OCY720919 OMU720915:OMU720919 OWQ720915:OWQ720919 PGM720915:PGM720919 PQI720915:PQI720919 QAE720915:QAE720919 QKA720915:QKA720919 QTW720915:QTW720919 RDS720915:RDS720919 RNO720915:RNO720919 RXK720915:RXK720919 SHG720915:SHG720919 SRC720915:SRC720919 TAY720915:TAY720919 TKU720915:TKU720919 TUQ720915:TUQ720919 UEM720915:UEM720919 UOI720915:UOI720919 UYE720915:UYE720919 VIA720915:VIA720919 VRW720915:VRW720919 WBS720915:WBS720919 WLO720915:WLO720919 WVK720915:WVK720919 C786451:C786455 IY786451:IY786455 SU786451:SU786455 ACQ786451:ACQ786455 AMM786451:AMM786455 AWI786451:AWI786455 BGE786451:BGE786455 BQA786451:BQA786455 BZW786451:BZW786455 CJS786451:CJS786455 CTO786451:CTO786455 DDK786451:DDK786455 DNG786451:DNG786455 DXC786451:DXC786455 EGY786451:EGY786455 EQU786451:EQU786455 FAQ786451:FAQ786455 FKM786451:FKM786455 FUI786451:FUI786455 GEE786451:GEE786455 GOA786451:GOA786455 GXW786451:GXW786455 HHS786451:HHS786455 HRO786451:HRO786455 IBK786451:IBK786455 ILG786451:ILG786455 IVC786451:IVC786455 JEY786451:JEY786455 JOU786451:JOU786455 JYQ786451:JYQ786455 KIM786451:KIM786455 KSI786451:KSI786455 LCE786451:LCE786455 LMA786451:LMA786455 LVW786451:LVW786455 MFS786451:MFS786455 MPO786451:MPO786455 MZK786451:MZK786455 NJG786451:NJG786455 NTC786451:NTC786455 OCY786451:OCY786455 OMU786451:OMU786455 OWQ786451:OWQ786455 PGM786451:PGM786455 PQI786451:PQI786455 QAE786451:QAE786455 QKA786451:QKA786455 QTW786451:QTW786455 RDS786451:RDS786455 RNO786451:RNO786455 RXK786451:RXK786455 SHG786451:SHG786455 SRC786451:SRC786455 TAY786451:TAY786455 TKU786451:TKU786455 TUQ786451:TUQ786455 UEM786451:UEM786455 UOI786451:UOI786455 UYE786451:UYE786455 VIA786451:VIA786455 VRW786451:VRW786455 WBS786451:WBS786455 WLO786451:WLO786455 WVK786451:WVK786455 C851987:C851991 IY851987:IY851991 SU851987:SU851991 ACQ851987:ACQ851991 AMM851987:AMM851991 AWI851987:AWI851991 BGE851987:BGE851991 BQA851987:BQA851991 BZW851987:BZW851991 CJS851987:CJS851991 CTO851987:CTO851991 DDK851987:DDK851991 DNG851987:DNG851991 DXC851987:DXC851991 EGY851987:EGY851991 EQU851987:EQU851991 FAQ851987:FAQ851991 FKM851987:FKM851991 FUI851987:FUI851991 GEE851987:GEE851991 GOA851987:GOA851991 GXW851987:GXW851991 HHS851987:HHS851991 HRO851987:HRO851991 IBK851987:IBK851991 ILG851987:ILG851991 IVC851987:IVC851991 JEY851987:JEY851991 JOU851987:JOU851991 JYQ851987:JYQ851991 KIM851987:KIM851991 KSI851987:KSI851991 LCE851987:LCE851991 LMA851987:LMA851991 LVW851987:LVW851991 MFS851987:MFS851991 MPO851987:MPO851991 MZK851987:MZK851991 NJG851987:NJG851991 NTC851987:NTC851991 OCY851987:OCY851991 OMU851987:OMU851991 OWQ851987:OWQ851991 PGM851987:PGM851991 PQI851987:PQI851991 QAE851987:QAE851991 QKA851987:QKA851991 QTW851987:QTW851991 RDS851987:RDS851991 RNO851987:RNO851991 RXK851987:RXK851991 SHG851987:SHG851991 SRC851987:SRC851991 TAY851987:TAY851991 TKU851987:TKU851991 TUQ851987:TUQ851991 UEM851987:UEM851991 UOI851987:UOI851991 UYE851987:UYE851991 VIA851987:VIA851991 VRW851987:VRW851991 WBS851987:WBS851991 WLO851987:WLO851991 WVK851987:WVK851991 C917523:C917527 IY917523:IY917527 SU917523:SU917527 ACQ917523:ACQ917527 AMM917523:AMM917527 AWI917523:AWI917527 BGE917523:BGE917527 BQA917523:BQA917527 BZW917523:BZW917527 CJS917523:CJS917527 CTO917523:CTO917527 DDK917523:DDK917527 DNG917523:DNG917527 DXC917523:DXC917527 EGY917523:EGY917527 EQU917523:EQU917527 FAQ917523:FAQ917527 FKM917523:FKM917527 FUI917523:FUI917527 GEE917523:GEE917527 GOA917523:GOA917527 GXW917523:GXW917527 HHS917523:HHS917527 HRO917523:HRO917527 IBK917523:IBK917527 ILG917523:ILG917527 IVC917523:IVC917527 JEY917523:JEY917527 JOU917523:JOU917527 JYQ917523:JYQ917527 KIM917523:KIM917527 KSI917523:KSI917527 LCE917523:LCE917527 LMA917523:LMA917527 LVW917523:LVW917527 MFS917523:MFS917527 MPO917523:MPO917527 MZK917523:MZK917527 NJG917523:NJG917527 NTC917523:NTC917527 OCY917523:OCY917527 OMU917523:OMU917527 OWQ917523:OWQ917527 PGM917523:PGM917527 PQI917523:PQI917527 QAE917523:QAE917527 QKA917523:QKA917527 QTW917523:QTW917527 RDS917523:RDS917527 RNO917523:RNO917527 RXK917523:RXK917527 SHG917523:SHG917527 SRC917523:SRC917527 TAY917523:TAY917527 TKU917523:TKU917527 TUQ917523:TUQ917527 UEM917523:UEM917527 UOI917523:UOI917527 UYE917523:UYE917527 VIA917523:VIA917527 VRW917523:VRW917527 WBS917523:WBS917527 WLO917523:WLO917527 WVK917523:WVK917527 C983059:C983063 IY983059:IY983063 SU983059:SU983063 ACQ983059:ACQ983063 AMM983059:AMM983063 AWI983059:AWI983063 BGE983059:BGE983063 BQA983059:BQA983063 BZW983059:BZW983063 CJS983059:CJS983063 CTO983059:CTO983063 DDK983059:DDK983063 DNG983059:DNG983063 DXC983059:DXC983063 EGY983059:EGY983063 EQU983059:EQU983063 FAQ983059:FAQ983063 FKM983059:FKM983063 FUI983059:FUI983063 GEE983059:GEE983063 GOA983059:GOA983063 GXW983059:GXW983063 HHS983059:HHS983063 HRO983059:HRO983063 IBK983059:IBK983063 ILG983059:ILG983063 IVC983059:IVC983063 JEY983059:JEY983063 JOU983059:JOU983063 JYQ983059:JYQ983063 KIM983059:KIM983063 KSI983059:KSI983063 LCE983059:LCE983063 LMA983059:LMA983063 LVW983059:LVW983063 MFS983059:MFS983063 MPO983059:MPO983063 MZK983059:MZK983063 NJG983059:NJG983063 NTC983059:NTC983063 OCY983059:OCY983063 OMU983059:OMU983063 OWQ983059:OWQ983063 PGM983059:PGM983063 PQI983059:PQI983063 QAE983059:QAE983063 QKA983059:QKA983063 QTW983059:QTW983063 RDS983059:RDS983063 RNO983059:RNO983063 RXK983059:RXK983063 SHG983059:SHG983063 SRC983059:SRC983063 TAY983059:TAY983063 TKU983059:TKU983063 TUQ983059:TUQ983063 UEM983059:UEM983063 UOI983059:UOI983063 UYE983059:UYE983063 VIA983059:VIA983063 VRW983059:VRW983063 WBS983059:WBS983063 WLO983059:WLO983063 WVK983059:WVK983063 L23:T26 JH23:JP26 TD23:TL26 ACZ23:ADH26 AMV23:AND26 AWR23:AWZ26 BGN23:BGV26 BQJ23:BQR26 CAF23:CAN26 CKB23:CKJ26 CTX23:CUF26 DDT23:DEB26 DNP23:DNX26 DXL23:DXT26 EHH23:EHP26 ERD23:ERL26 FAZ23:FBH26 FKV23:FLD26 FUR23:FUZ26 GEN23:GEV26 GOJ23:GOR26 GYF23:GYN26 HIB23:HIJ26 HRX23:HSF26 IBT23:ICB26 ILP23:ILX26 IVL23:IVT26 JFH23:JFP26 JPD23:JPL26 JYZ23:JZH26 KIV23:KJD26 KSR23:KSZ26 LCN23:LCV26 LMJ23:LMR26 LWF23:LWN26 MGB23:MGJ26 MPX23:MQF26 MZT23:NAB26 NJP23:NJX26 NTL23:NTT26 ODH23:ODP26 OND23:ONL26 OWZ23:OXH26 PGV23:PHD26 PQR23:PQZ26 QAN23:QAV26 QKJ23:QKR26 QUF23:QUN26 REB23:REJ26 RNX23:ROF26 RXT23:RYB26 SHP23:SHX26 SRL23:SRT26 TBH23:TBP26 TLD23:TLL26 TUZ23:TVH26 UEV23:UFD26 UOR23:UOZ26 UYN23:UYV26 VIJ23:VIR26 VSF23:VSN26 WCB23:WCJ26 WLX23:WMF26 WVT23:WWB26 L65555:T65559 JH65555:JP65559 TD65555:TL65559 ACZ65555:ADH65559 AMV65555:AND65559 AWR65555:AWZ65559 BGN65555:BGV65559 BQJ65555:BQR65559 CAF65555:CAN65559 CKB65555:CKJ65559 CTX65555:CUF65559 DDT65555:DEB65559 DNP65555:DNX65559 DXL65555:DXT65559 EHH65555:EHP65559 ERD65555:ERL65559 FAZ65555:FBH65559 FKV65555:FLD65559 FUR65555:FUZ65559 GEN65555:GEV65559 GOJ65555:GOR65559 GYF65555:GYN65559 HIB65555:HIJ65559 HRX65555:HSF65559 IBT65555:ICB65559 ILP65555:ILX65559 IVL65555:IVT65559 JFH65555:JFP65559 JPD65555:JPL65559 JYZ65555:JZH65559 KIV65555:KJD65559 KSR65555:KSZ65559 LCN65555:LCV65559 LMJ65555:LMR65559 LWF65555:LWN65559 MGB65555:MGJ65559 MPX65555:MQF65559 MZT65555:NAB65559 NJP65555:NJX65559 NTL65555:NTT65559 ODH65555:ODP65559 OND65555:ONL65559 OWZ65555:OXH65559 PGV65555:PHD65559 PQR65555:PQZ65559 QAN65555:QAV65559 QKJ65555:QKR65559 QUF65555:QUN65559 REB65555:REJ65559 RNX65555:ROF65559 RXT65555:RYB65559 SHP65555:SHX65559 SRL65555:SRT65559 TBH65555:TBP65559 TLD65555:TLL65559 TUZ65555:TVH65559 UEV65555:UFD65559 UOR65555:UOZ65559 UYN65555:UYV65559 VIJ65555:VIR65559 VSF65555:VSN65559 WCB65555:WCJ65559 WLX65555:WMF65559 WVT65555:WWB65559 L131091:T131095 JH131091:JP131095 TD131091:TL131095 ACZ131091:ADH131095 AMV131091:AND131095 AWR131091:AWZ131095 BGN131091:BGV131095 BQJ131091:BQR131095 CAF131091:CAN131095 CKB131091:CKJ131095 CTX131091:CUF131095 DDT131091:DEB131095 DNP131091:DNX131095 DXL131091:DXT131095 EHH131091:EHP131095 ERD131091:ERL131095 FAZ131091:FBH131095 FKV131091:FLD131095 FUR131091:FUZ131095 GEN131091:GEV131095 GOJ131091:GOR131095 GYF131091:GYN131095 HIB131091:HIJ131095 HRX131091:HSF131095 IBT131091:ICB131095 ILP131091:ILX131095 IVL131091:IVT131095 JFH131091:JFP131095 JPD131091:JPL131095 JYZ131091:JZH131095 KIV131091:KJD131095 KSR131091:KSZ131095 LCN131091:LCV131095 LMJ131091:LMR131095 LWF131091:LWN131095 MGB131091:MGJ131095 MPX131091:MQF131095 MZT131091:NAB131095 NJP131091:NJX131095 NTL131091:NTT131095 ODH131091:ODP131095 OND131091:ONL131095 OWZ131091:OXH131095 PGV131091:PHD131095 PQR131091:PQZ131095 QAN131091:QAV131095 QKJ131091:QKR131095 QUF131091:QUN131095 REB131091:REJ131095 RNX131091:ROF131095 RXT131091:RYB131095 SHP131091:SHX131095 SRL131091:SRT131095 TBH131091:TBP131095 TLD131091:TLL131095 TUZ131091:TVH131095 UEV131091:UFD131095 UOR131091:UOZ131095 UYN131091:UYV131095 VIJ131091:VIR131095 VSF131091:VSN131095 WCB131091:WCJ131095 WLX131091:WMF131095 WVT131091:WWB131095 L196627:T196631 JH196627:JP196631 TD196627:TL196631 ACZ196627:ADH196631 AMV196627:AND196631 AWR196627:AWZ196631 BGN196627:BGV196631 BQJ196627:BQR196631 CAF196627:CAN196631 CKB196627:CKJ196631 CTX196627:CUF196631 DDT196627:DEB196631 DNP196627:DNX196631 DXL196627:DXT196631 EHH196627:EHP196631 ERD196627:ERL196631 FAZ196627:FBH196631 FKV196627:FLD196631 FUR196627:FUZ196631 GEN196627:GEV196631 GOJ196627:GOR196631 GYF196627:GYN196631 HIB196627:HIJ196631 HRX196627:HSF196631 IBT196627:ICB196631 ILP196627:ILX196631 IVL196627:IVT196631 JFH196627:JFP196631 JPD196627:JPL196631 JYZ196627:JZH196631 KIV196627:KJD196631 KSR196627:KSZ196631 LCN196627:LCV196631 LMJ196627:LMR196631 LWF196627:LWN196631 MGB196627:MGJ196631 MPX196627:MQF196631 MZT196627:NAB196631 NJP196627:NJX196631 NTL196627:NTT196631 ODH196627:ODP196631 OND196627:ONL196631 OWZ196627:OXH196631 PGV196627:PHD196631 PQR196627:PQZ196631 QAN196627:QAV196631 QKJ196627:QKR196631 QUF196627:QUN196631 REB196627:REJ196631 RNX196627:ROF196631 RXT196627:RYB196631 SHP196627:SHX196631 SRL196627:SRT196631 TBH196627:TBP196631 TLD196627:TLL196631 TUZ196627:TVH196631 UEV196627:UFD196631 UOR196627:UOZ196631 UYN196627:UYV196631 VIJ196627:VIR196631 VSF196627:VSN196631 WCB196627:WCJ196631 WLX196627:WMF196631 WVT196627:WWB196631 L262163:T262167 JH262163:JP262167 TD262163:TL262167 ACZ262163:ADH262167 AMV262163:AND262167 AWR262163:AWZ262167 BGN262163:BGV262167 BQJ262163:BQR262167 CAF262163:CAN262167 CKB262163:CKJ262167 CTX262163:CUF262167 DDT262163:DEB262167 DNP262163:DNX262167 DXL262163:DXT262167 EHH262163:EHP262167 ERD262163:ERL262167 FAZ262163:FBH262167 FKV262163:FLD262167 FUR262163:FUZ262167 GEN262163:GEV262167 GOJ262163:GOR262167 GYF262163:GYN262167 HIB262163:HIJ262167 HRX262163:HSF262167 IBT262163:ICB262167 ILP262163:ILX262167 IVL262163:IVT262167 JFH262163:JFP262167 JPD262163:JPL262167 JYZ262163:JZH262167 KIV262163:KJD262167 KSR262163:KSZ262167 LCN262163:LCV262167 LMJ262163:LMR262167 LWF262163:LWN262167 MGB262163:MGJ262167 MPX262163:MQF262167 MZT262163:NAB262167 NJP262163:NJX262167 NTL262163:NTT262167 ODH262163:ODP262167 OND262163:ONL262167 OWZ262163:OXH262167 PGV262163:PHD262167 PQR262163:PQZ262167 QAN262163:QAV262167 QKJ262163:QKR262167 QUF262163:QUN262167 REB262163:REJ262167 RNX262163:ROF262167 RXT262163:RYB262167 SHP262163:SHX262167 SRL262163:SRT262167 TBH262163:TBP262167 TLD262163:TLL262167 TUZ262163:TVH262167 UEV262163:UFD262167 UOR262163:UOZ262167 UYN262163:UYV262167 VIJ262163:VIR262167 VSF262163:VSN262167 WCB262163:WCJ262167 WLX262163:WMF262167 WVT262163:WWB262167 L327699:T327703 JH327699:JP327703 TD327699:TL327703 ACZ327699:ADH327703 AMV327699:AND327703 AWR327699:AWZ327703 BGN327699:BGV327703 BQJ327699:BQR327703 CAF327699:CAN327703 CKB327699:CKJ327703 CTX327699:CUF327703 DDT327699:DEB327703 DNP327699:DNX327703 DXL327699:DXT327703 EHH327699:EHP327703 ERD327699:ERL327703 FAZ327699:FBH327703 FKV327699:FLD327703 FUR327699:FUZ327703 GEN327699:GEV327703 GOJ327699:GOR327703 GYF327699:GYN327703 HIB327699:HIJ327703 HRX327699:HSF327703 IBT327699:ICB327703 ILP327699:ILX327703 IVL327699:IVT327703 JFH327699:JFP327703 JPD327699:JPL327703 JYZ327699:JZH327703 KIV327699:KJD327703 KSR327699:KSZ327703 LCN327699:LCV327703 LMJ327699:LMR327703 LWF327699:LWN327703 MGB327699:MGJ327703 MPX327699:MQF327703 MZT327699:NAB327703 NJP327699:NJX327703 NTL327699:NTT327703 ODH327699:ODP327703 OND327699:ONL327703 OWZ327699:OXH327703 PGV327699:PHD327703 PQR327699:PQZ327703 QAN327699:QAV327703 QKJ327699:QKR327703 QUF327699:QUN327703 REB327699:REJ327703 RNX327699:ROF327703 RXT327699:RYB327703 SHP327699:SHX327703 SRL327699:SRT327703 TBH327699:TBP327703 TLD327699:TLL327703 TUZ327699:TVH327703 UEV327699:UFD327703 UOR327699:UOZ327703 UYN327699:UYV327703 VIJ327699:VIR327703 VSF327699:VSN327703 WCB327699:WCJ327703 WLX327699:WMF327703 WVT327699:WWB327703 L393235:T393239 JH393235:JP393239 TD393235:TL393239 ACZ393235:ADH393239 AMV393235:AND393239 AWR393235:AWZ393239 BGN393235:BGV393239 BQJ393235:BQR393239 CAF393235:CAN393239 CKB393235:CKJ393239 CTX393235:CUF393239 DDT393235:DEB393239 DNP393235:DNX393239 DXL393235:DXT393239 EHH393235:EHP393239 ERD393235:ERL393239 FAZ393235:FBH393239 FKV393235:FLD393239 FUR393235:FUZ393239 GEN393235:GEV393239 GOJ393235:GOR393239 GYF393235:GYN393239 HIB393235:HIJ393239 HRX393235:HSF393239 IBT393235:ICB393239 ILP393235:ILX393239 IVL393235:IVT393239 JFH393235:JFP393239 JPD393235:JPL393239 JYZ393235:JZH393239 KIV393235:KJD393239 KSR393235:KSZ393239 LCN393235:LCV393239 LMJ393235:LMR393239 LWF393235:LWN393239 MGB393235:MGJ393239 MPX393235:MQF393239 MZT393235:NAB393239 NJP393235:NJX393239 NTL393235:NTT393239 ODH393235:ODP393239 OND393235:ONL393239 OWZ393235:OXH393239 PGV393235:PHD393239 PQR393235:PQZ393239 QAN393235:QAV393239 QKJ393235:QKR393239 QUF393235:QUN393239 REB393235:REJ393239 RNX393235:ROF393239 RXT393235:RYB393239 SHP393235:SHX393239 SRL393235:SRT393239 TBH393235:TBP393239 TLD393235:TLL393239 TUZ393235:TVH393239 UEV393235:UFD393239 UOR393235:UOZ393239 UYN393235:UYV393239 VIJ393235:VIR393239 VSF393235:VSN393239 WCB393235:WCJ393239 WLX393235:WMF393239 WVT393235:WWB393239 L458771:T458775 JH458771:JP458775 TD458771:TL458775 ACZ458771:ADH458775 AMV458771:AND458775 AWR458771:AWZ458775 BGN458771:BGV458775 BQJ458771:BQR458775 CAF458771:CAN458775 CKB458771:CKJ458775 CTX458771:CUF458775 DDT458771:DEB458775 DNP458771:DNX458775 DXL458771:DXT458775 EHH458771:EHP458775 ERD458771:ERL458775 FAZ458771:FBH458775 FKV458771:FLD458775 FUR458771:FUZ458775 GEN458771:GEV458775 GOJ458771:GOR458775 GYF458771:GYN458775 HIB458771:HIJ458775 HRX458771:HSF458775 IBT458771:ICB458775 ILP458771:ILX458775 IVL458771:IVT458775 JFH458771:JFP458775 JPD458771:JPL458775 JYZ458771:JZH458775 KIV458771:KJD458775 KSR458771:KSZ458775 LCN458771:LCV458775 LMJ458771:LMR458775 LWF458771:LWN458775 MGB458771:MGJ458775 MPX458771:MQF458775 MZT458771:NAB458775 NJP458771:NJX458775 NTL458771:NTT458775 ODH458771:ODP458775 OND458771:ONL458775 OWZ458771:OXH458775 PGV458771:PHD458775 PQR458771:PQZ458775 QAN458771:QAV458775 QKJ458771:QKR458775 QUF458771:QUN458775 REB458771:REJ458775 RNX458771:ROF458775 RXT458771:RYB458775 SHP458771:SHX458775 SRL458771:SRT458775 TBH458771:TBP458775 TLD458771:TLL458775 TUZ458771:TVH458775 UEV458771:UFD458775 UOR458771:UOZ458775 UYN458771:UYV458775 VIJ458771:VIR458775 VSF458771:VSN458775 WCB458771:WCJ458775 WLX458771:WMF458775 WVT458771:WWB458775 L524307:T524311 JH524307:JP524311 TD524307:TL524311 ACZ524307:ADH524311 AMV524307:AND524311 AWR524307:AWZ524311 BGN524307:BGV524311 BQJ524307:BQR524311 CAF524307:CAN524311 CKB524307:CKJ524311 CTX524307:CUF524311 DDT524307:DEB524311 DNP524307:DNX524311 DXL524307:DXT524311 EHH524307:EHP524311 ERD524307:ERL524311 FAZ524307:FBH524311 FKV524307:FLD524311 FUR524307:FUZ524311 GEN524307:GEV524311 GOJ524307:GOR524311 GYF524307:GYN524311 HIB524307:HIJ524311 HRX524307:HSF524311 IBT524307:ICB524311 ILP524307:ILX524311 IVL524307:IVT524311 JFH524307:JFP524311 JPD524307:JPL524311 JYZ524307:JZH524311 KIV524307:KJD524311 KSR524307:KSZ524311 LCN524307:LCV524311 LMJ524307:LMR524311 LWF524307:LWN524311 MGB524307:MGJ524311 MPX524307:MQF524311 MZT524307:NAB524311 NJP524307:NJX524311 NTL524307:NTT524311 ODH524307:ODP524311 OND524307:ONL524311 OWZ524307:OXH524311 PGV524307:PHD524311 PQR524307:PQZ524311 QAN524307:QAV524311 QKJ524307:QKR524311 QUF524307:QUN524311 REB524307:REJ524311 RNX524307:ROF524311 RXT524307:RYB524311 SHP524307:SHX524311 SRL524307:SRT524311 TBH524307:TBP524311 TLD524307:TLL524311 TUZ524307:TVH524311 UEV524307:UFD524311 UOR524307:UOZ524311 UYN524307:UYV524311 VIJ524307:VIR524311 VSF524307:VSN524311 WCB524307:WCJ524311 WLX524307:WMF524311 WVT524307:WWB524311 L589843:T589847 JH589843:JP589847 TD589843:TL589847 ACZ589843:ADH589847 AMV589843:AND589847 AWR589843:AWZ589847 BGN589843:BGV589847 BQJ589843:BQR589847 CAF589843:CAN589847 CKB589843:CKJ589847 CTX589843:CUF589847 DDT589843:DEB589847 DNP589843:DNX589847 DXL589843:DXT589847 EHH589843:EHP589847 ERD589843:ERL589847 FAZ589843:FBH589847 FKV589843:FLD589847 FUR589843:FUZ589847 GEN589843:GEV589847 GOJ589843:GOR589847 GYF589843:GYN589847 HIB589843:HIJ589847 HRX589843:HSF589847 IBT589843:ICB589847 ILP589843:ILX589847 IVL589843:IVT589847 JFH589843:JFP589847 JPD589843:JPL589847 JYZ589843:JZH589847 KIV589843:KJD589847 KSR589843:KSZ589847 LCN589843:LCV589847 LMJ589843:LMR589847 LWF589843:LWN589847 MGB589843:MGJ589847 MPX589843:MQF589847 MZT589843:NAB589847 NJP589843:NJX589847 NTL589843:NTT589847 ODH589843:ODP589847 OND589843:ONL589847 OWZ589843:OXH589847 PGV589843:PHD589847 PQR589843:PQZ589847 QAN589843:QAV589847 QKJ589843:QKR589847 QUF589843:QUN589847 REB589843:REJ589847 RNX589843:ROF589847 RXT589843:RYB589847 SHP589843:SHX589847 SRL589843:SRT589847 TBH589843:TBP589847 TLD589843:TLL589847 TUZ589843:TVH589847 UEV589843:UFD589847 UOR589843:UOZ589847 UYN589843:UYV589847 VIJ589843:VIR589847 VSF589843:VSN589847 WCB589843:WCJ589847 WLX589843:WMF589847 WVT589843:WWB589847 L655379:T655383 JH655379:JP655383 TD655379:TL655383 ACZ655379:ADH655383 AMV655379:AND655383 AWR655379:AWZ655383 BGN655379:BGV655383 BQJ655379:BQR655383 CAF655379:CAN655383 CKB655379:CKJ655383 CTX655379:CUF655383 DDT655379:DEB655383 DNP655379:DNX655383 DXL655379:DXT655383 EHH655379:EHP655383 ERD655379:ERL655383 FAZ655379:FBH655383 FKV655379:FLD655383 FUR655379:FUZ655383 GEN655379:GEV655383 GOJ655379:GOR655383 GYF655379:GYN655383 HIB655379:HIJ655383 HRX655379:HSF655383 IBT655379:ICB655383 ILP655379:ILX655383 IVL655379:IVT655383 JFH655379:JFP655383 JPD655379:JPL655383 JYZ655379:JZH655383 KIV655379:KJD655383 KSR655379:KSZ655383 LCN655379:LCV655383 LMJ655379:LMR655383 LWF655379:LWN655383 MGB655379:MGJ655383 MPX655379:MQF655383 MZT655379:NAB655383 NJP655379:NJX655383 NTL655379:NTT655383 ODH655379:ODP655383 OND655379:ONL655383 OWZ655379:OXH655383 PGV655379:PHD655383 PQR655379:PQZ655383 QAN655379:QAV655383 QKJ655379:QKR655383 QUF655379:QUN655383 REB655379:REJ655383 RNX655379:ROF655383 RXT655379:RYB655383 SHP655379:SHX655383 SRL655379:SRT655383 TBH655379:TBP655383 TLD655379:TLL655383 TUZ655379:TVH655383 UEV655379:UFD655383 UOR655379:UOZ655383 UYN655379:UYV655383 VIJ655379:VIR655383 VSF655379:VSN655383 WCB655379:WCJ655383 WLX655379:WMF655383 WVT655379:WWB655383 L720915:T720919 JH720915:JP720919 TD720915:TL720919 ACZ720915:ADH720919 AMV720915:AND720919 AWR720915:AWZ720919 BGN720915:BGV720919 BQJ720915:BQR720919 CAF720915:CAN720919 CKB720915:CKJ720919 CTX720915:CUF720919 DDT720915:DEB720919 DNP720915:DNX720919 DXL720915:DXT720919 EHH720915:EHP720919 ERD720915:ERL720919 FAZ720915:FBH720919 FKV720915:FLD720919 FUR720915:FUZ720919 GEN720915:GEV720919 GOJ720915:GOR720919 GYF720915:GYN720919 HIB720915:HIJ720919 HRX720915:HSF720919 IBT720915:ICB720919 ILP720915:ILX720919 IVL720915:IVT720919 JFH720915:JFP720919 JPD720915:JPL720919 JYZ720915:JZH720919 KIV720915:KJD720919 KSR720915:KSZ720919 LCN720915:LCV720919 LMJ720915:LMR720919 LWF720915:LWN720919 MGB720915:MGJ720919 MPX720915:MQF720919 MZT720915:NAB720919 NJP720915:NJX720919 NTL720915:NTT720919 ODH720915:ODP720919 OND720915:ONL720919 OWZ720915:OXH720919 PGV720915:PHD720919 PQR720915:PQZ720919 QAN720915:QAV720919 QKJ720915:QKR720919 QUF720915:QUN720919 REB720915:REJ720919 RNX720915:ROF720919 RXT720915:RYB720919 SHP720915:SHX720919 SRL720915:SRT720919 TBH720915:TBP720919 TLD720915:TLL720919 TUZ720915:TVH720919 UEV720915:UFD720919 UOR720915:UOZ720919 UYN720915:UYV720919 VIJ720915:VIR720919 VSF720915:VSN720919 WCB720915:WCJ720919 WLX720915:WMF720919 WVT720915:WWB720919 L786451:T786455 JH786451:JP786455 TD786451:TL786455 ACZ786451:ADH786455 AMV786451:AND786455 AWR786451:AWZ786455 BGN786451:BGV786455 BQJ786451:BQR786455 CAF786451:CAN786455 CKB786451:CKJ786455 CTX786451:CUF786455 DDT786451:DEB786455 DNP786451:DNX786455 DXL786451:DXT786455 EHH786451:EHP786455 ERD786451:ERL786455 FAZ786451:FBH786455 FKV786451:FLD786455 FUR786451:FUZ786455 GEN786451:GEV786455 GOJ786451:GOR786455 GYF786451:GYN786455 HIB786451:HIJ786455 HRX786451:HSF786455 IBT786451:ICB786455 ILP786451:ILX786455 IVL786451:IVT786455 JFH786451:JFP786455 JPD786451:JPL786455 JYZ786451:JZH786455 KIV786451:KJD786455 KSR786451:KSZ786455 LCN786451:LCV786455 LMJ786451:LMR786455 LWF786451:LWN786455 MGB786451:MGJ786455 MPX786451:MQF786455 MZT786451:NAB786455 NJP786451:NJX786455 NTL786451:NTT786455 ODH786451:ODP786455 OND786451:ONL786455 OWZ786451:OXH786455 PGV786451:PHD786455 PQR786451:PQZ786455 QAN786451:QAV786455 QKJ786451:QKR786455 QUF786451:QUN786455 REB786451:REJ786455 RNX786451:ROF786455 RXT786451:RYB786455 SHP786451:SHX786455 SRL786451:SRT786455 TBH786451:TBP786455 TLD786451:TLL786455 TUZ786451:TVH786455 UEV786451:UFD786455 UOR786451:UOZ786455 UYN786451:UYV786455 VIJ786451:VIR786455 VSF786451:VSN786455 WCB786451:WCJ786455 WLX786451:WMF786455 WVT786451:WWB786455 L851987:T851991 JH851987:JP851991 TD851987:TL851991 ACZ851987:ADH851991 AMV851987:AND851991 AWR851987:AWZ851991 BGN851987:BGV851991 BQJ851987:BQR851991 CAF851987:CAN851991 CKB851987:CKJ851991 CTX851987:CUF851991 DDT851987:DEB851991 DNP851987:DNX851991 DXL851987:DXT851991 EHH851987:EHP851991 ERD851987:ERL851991 FAZ851987:FBH851991 FKV851987:FLD851991 FUR851987:FUZ851991 GEN851987:GEV851991 GOJ851987:GOR851991 GYF851987:GYN851991 HIB851987:HIJ851991 HRX851987:HSF851991 IBT851987:ICB851991 ILP851987:ILX851991 IVL851987:IVT851991 JFH851987:JFP851991 JPD851987:JPL851991 JYZ851987:JZH851991 KIV851987:KJD851991 KSR851987:KSZ851991 LCN851987:LCV851991 LMJ851987:LMR851991 LWF851987:LWN851991 MGB851987:MGJ851991 MPX851987:MQF851991 MZT851987:NAB851991 NJP851987:NJX851991 NTL851987:NTT851991 ODH851987:ODP851991 OND851987:ONL851991 OWZ851987:OXH851991 PGV851987:PHD851991 PQR851987:PQZ851991 QAN851987:QAV851991 QKJ851987:QKR851991 QUF851987:QUN851991 REB851987:REJ851991 RNX851987:ROF851991 RXT851987:RYB851991 SHP851987:SHX851991 SRL851987:SRT851991 TBH851987:TBP851991 TLD851987:TLL851991 TUZ851987:TVH851991 UEV851987:UFD851991 UOR851987:UOZ851991 UYN851987:UYV851991 VIJ851987:VIR851991 VSF851987:VSN851991 WCB851987:WCJ851991 WLX851987:WMF851991 WVT851987:WWB851991 L917523:T917527 JH917523:JP917527 TD917523:TL917527 ACZ917523:ADH917527 AMV917523:AND917527 AWR917523:AWZ917527 BGN917523:BGV917527 BQJ917523:BQR917527 CAF917523:CAN917527 CKB917523:CKJ917527 CTX917523:CUF917527 DDT917523:DEB917527 DNP917523:DNX917527 DXL917523:DXT917527 EHH917523:EHP917527 ERD917523:ERL917527 FAZ917523:FBH917527 FKV917523:FLD917527 FUR917523:FUZ917527 GEN917523:GEV917527 GOJ917523:GOR917527 GYF917523:GYN917527 HIB917523:HIJ917527 HRX917523:HSF917527 IBT917523:ICB917527 ILP917523:ILX917527 IVL917523:IVT917527 JFH917523:JFP917527 JPD917523:JPL917527 JYZ917523:JZH917527 KIV917523:KJD917527 KSR917523:KSZ917527 LCN917523:LCV917527 LMJ917523:LMR917527 LWF917523:LWN917527 MGB917523:MGJ917527 MPX917523:MQF917527 MZT917523:NAB917527 NJP917523:NJX917527 NTL917523:NTT917527 ODH917523:ODP917527 OND917523:ONL917527 OWZ917523:OXH917527 PGV917523:PHD917527 PQR917523:PQZ917527 QAN917523:QAV917527 QKJ917523:QKR917527 QUF917523:QUN917527 REB917523:REJ917527 RNX917523:ROF917527 RXT917523:RYB917527 SHP917523:SHX917527 SRL917523:SRT917527 TBH917523:TBP917527 TLD917523:TLL917527 TUZ917523:TVH917527 UEV917523:UFD917527 UOR917523:UOZ917527 UYN917523:UYV917527 VIJ917523:VIR917527 VSF917523:VSN917527 WCB917523:WCJ917527 WLX917523:WMF917527 WVT917523:WWB917527 L983059:T983063 JH983059:JP983063 TD983059:TL983063 ACZ983059:ADH983063 AMV983059:AND983063 AWR983059:AWZ983063 BGN983059:BGV983063 BQJ983059:BQR983063 CAF983059:CAN983063 CKB983059:CKJ983063 CTX983059:CUF983063 DDT983059:DEB983063 DNP983059:DNX983063 DXL983059:DXT983063 EHH983059:EHP983063 ERD983059:ERL983063 FAZ983059:FBH983063 FKV983059:FLD983063 FUR983059:FUZ983063 GEN983059:GEV983063 GOJ983059:GOR983063 GYF983059:GYN983063 HIB983059:HIJ983063 HRX983059:HSF983063 IBT983059:ICB983063 ILP983059:ILX983063 IVL983059:IVT983063 JFH983059:JFP983063 JPD983059:JPL983063 JYZ983059:JZH983063 KIV983059:KJD983063 KSR983059:KSZ983063 LCN983059:LCV983063 LMJ983059:LMR983063 LWF983059:LWN983063 MGB983059:MGJ983063 MPX983059:MQF983063 MZT983059:NAB983063 NJP983059:NJX983063 NTL983059:NTT983063 ODH983059:ODP983063 OND983059:ONL983063 OWZ983059:OXH983063 PGV983059:PHD983063 PQR983059:PQZ983063 QAN983059:QAV983063 QKJ983059:QKR983063 QUF983059:QUN983063 REB983059:REJ983063 RNX983059:ROF983063 RXT983059:RYB983063 SHP983059:SHX983063 SRL983059:SRT983063 TBH983059:TBP983063 TLD983059:TLL983063 TUZ983059:TVH983063 UEV983059:UFD983063 UOR983059:UOZ983063 UYN983059:UYV983063 VIJ983059:VIR983063 VSF983059:VSN983063 WCB983059:WCJ983063 WLX983059:WMF983063 WVT983059:WWB983063 D23:K24 IZ23:JG24 SV23:TC24 ACR23:ACY24 AMN23:AMU24 AWJ23:AWQ24 BGF23:BGM24 BQB23:BQI24 BZX23:CAE24 CJT23:CKA24 CTP23:CTW24 DDL23:DDS24 DNH23:DNO24 DXD23:DXK24 EGZ23:EHG24 EQV23:ERC24 FAR23:FAY24 FKN23:FKU24 FUJ23:FUQ24 GEF23:GEM24 GOB23:GOI24 GXX23:GYE24 HHT23:HIA24 HRP23:HRW24 IBL23:IBS24 ILH23:ILO24 IVD23:IVK24 JEZ23:JFG24 JOV23:JPC24 JYR23:JYY24 KIN23:KIU24 KSJ23:KSQ24 LCF23:LCM24 LMB23:LMI24 LVX23:LWE24 MFT23:MGA24 MPP23:MPW24 MZL23:MZS24 NJH23:NJO24 NTD23:NTK24 OCZ23:ODG24 OMV23:ONC24 OWR23:OWY24 PGN23:PGU24 PQJ23:PQQ24 QAF23:QAM24 QKB23:QKI24 QTX23:QUE24 RDT23:REA24 RNP23:RNW24 RXL23:RXS24 SHH23:SHO24 SRD23:SRK24 TAZ23:TBG24 TKV23:TLC24 TUR23:TUY24 UEN23:UEU24 UOJ23:UOQ24 UYF23:UYM24 VIB23:VII24 VRX23:VSE24 WBT23:WCA24 WLP23:WLW24 WVL23:WVS24 D65555:K65556 IZ65555:JG65556 SV65555:TC65556 ACR65555:ACY65556 AMN65555:AMU65556 AWJ65555:AWQ65556 BGF65555:BGM65556 BQB65555:BQI65556 BZX65555:CAE65556 CJT65555:CKA65556 CTP65555:CTW65556 DDL65555:DDS65556 DNH65555:DNO65556 DXD65555:DXK65556 EGZ65555:EHG65556 EQV65555:ERC65556 FAR65555:FAY65556 FKN65555:FKU65556 FUJ65555:FUQ65556 GEF65555:GEM65556 GOB65555:GOI65556 GXX65555:GYE65556 HHT65555:HIA65556 HRP65555:HRW65556 IBL65555:IBS65556 ILH65555:ILO65556 IVD65555:IVK65556 JEZ65555:JFG65556 JOV65555:JPC65556 JYR65555:JYY65556 KIN65555:KIU65556 KSJ65555:KSQ65556 LCF65555:LCM65556 LMB65555:LMI65556 LVX65555:LWE65556 MFT65555:MGA65556 MPP65555:MPW65556 MZL65555:MZS65556 NJH65555:NJO65556 NTD65555:NTK65556 OCZ65555:ODG65556 OMV65555:ONC65556 OWR65555:OWY65556 PGN65555:PGU65556 PQJ65555:PQQ65556 QAF65555:QAM65556 QKB65555:QKI65556 QTX65555:QUE65556 RDT65555:REA65556 RNP65555:RNW65556 RXL65555:RXS65556 SHH65555:SHO65556 SRD65555:SRK65556 TAZ65555:TBG65556 TKV65555:TLC65556 TUR65555:TUY65556 UEN65555:UEU65556 UOJ65555:UOQ65556 UYF65555:UYM65556 VIB65555:VII65556 VRX65555:VSE65556 WBT65555:WCA65556 WLP65555:WLW65556 WVL65555:WVS65556 D131091:K131092 IZ131091:JG131092 SV131091:TC131092 ACR131091:ACY131092 AMN131091:AMU131092 AWJ131091:AWQ131092 BGF131091:BGM131092 BQB131091:BQI131092 BZX131091:CAE131092 CJT131091:CKA131092 CTP131091:CTW131092 DDL131091:DDS131092 DNH131091:DNO131092 DXD131091:DXK131092 EGZ131091:EHG131092 EQV131091:ERC131092 FAR131091:FAY131092 FKN131091:FKU131092 FUJ131091:FUQ131092 GEF131091:GEM131092 GOB131091:GOI131092 GXX131091:GYE131092 HHT131091:HIA131092 HRP131091:HRW131092 IBL131091:IBS131092 ILH131091:ILO131092 IVD131091:IVK131092 JEZ131091:JFG131092 JOV131091:JPC131092 JYR131091:JYY131092 KIN131091:KIU131092 KSJ131091:KSQ131092 LCF131091:LCM131092 LMB131091:LMI131092 LVX131091:LWE131092 MFT131091:MGA131092 MPP131091:MPW131092 MZL131091:MZS131092 NJH131091:NJO131092 NTD131091:NTK131092 OCZ131091:ODG131092 OMV131091:ONC131092 OWR131091:OWY131092 PGN131091:PGU131092 PQJ131091:PQQ131092 QAF131091:QAM131092 QKB131091:QKI131092 QTX131091:QUE131092 RDT131091:REA131092 RNP131091:RNW131092 RXL131091:RXS131092 SHH131091:SHO131092 SRD131091:SRK131092 TAZ131091:TBG131092 TKV131091:TLC131092 TUR131091:TUY131092 UEN131091:UEU131092 UOJ131091:UOQ131092 UYF131091:UYM131092 VIB131091:VII131092 VRX131091:VSE131092 WBT131091:WCA131092 WLP131091:WLW131092 WVL131091:WVS131092 D196627:K196628 IZ196627:JG196628 SV196627:TC196628 ACR196627:ACY196628 AMN196627:AMU196628 AWJ196627:AWQ196628 BGF196627:BGM196628 BQB196627:BQI196628 BZX196627:CAE196628 CJT196627:CKA196628 CTP196627:CTW196628 DDL196627:DDS196628 DNH196627:DNO196628 DXD196627:DXK196628 EGZ196627:EHG196628 EQV196627:ERC196628 FAR196627:FAY196628 FKN196627:FKU196628 FUJ196627:FUQ196628 GEF196627:GEM196628 GOB196627:GOI196628 GXX196627:GYE196628 HHT196627:HIA196628 HRP196627:HRW196628 IBL196627:IBS196628 ILH196627:ILO196628 IVD196627:IVK196628 JEZ196627:JFG196628 JOV196627:JPC196628 JYR196627:JYY196628 KIN196627:KIU196628 KSJ196627:KSQ196628 LCF196627:LCM196628 LMB196627:LMI196628 LVX196627:LWE196628 MFT196627:MGA196628 MPP196627:MPW196628 MZL196627:MZS196628 NJH196627:NJO196628 NTD196627:NTK196628 OCZ196627:ODG196628 OMV196627:ONC196628 OWR196627:OWY196628 PGN196627:PGU196628 PQJ196627:PQQ196628 QAF196627:QAM196628 QKB196627:QKI196628 QTX196627:QUE196628 RDT196627:REA196628 RNP196627:RNW196628 RXL196627:RXS196628 SHH196627:SHO196628 SRD196627:SRK196628 TAZ196627:TBG196628 TKV196627:TLC196628 TUR196627:TUY196628 UEN196627:UEU196628 UOJ196627:UOQ196628 UYF196627:UYM196628 VIB196627:VII196628 VRX196627:VSE196628 WBT196627:WCA196628 WLP196627:WLW196628 WVL196627:WVS196628 D262163:K262164 IZ262163:JG262164 SV262163:TC262164 ACR262163:ACY262164 AMN262163:AMU262164 AWJ262163:AWQ262164 BGF262163:BGM262164 BQB262163:BQI262164 BZX262163:CAE262164 CJT262163:CKA262164 CTP262163:CTW262164 DDL262163:DDS262164 DNH262163:DNO262164 DXD262163:DXK262164 EGZ262163:EHG262164 EQV262163:ERC262164 FAR262163:FAY262164 FKN262163:FKU262164 FUJ262163:FUQ262164 GEF262163:GEM262164 GOB262163:GOI262164 GXX262163:GYE262164 HHT262163:HIA262164 HRP262163:HRW262164 IBL262163:IBS262164 ILH262163:ILO262164 IVD262163:IVK262164 JEZ262163:JFG262164 JOV262163:JPC262164 JYR262163:JYY262164 KIN262163:KIU262164 KSJ262163:KSQ262164 LCF262163:LCM262164 LMB262163:LMI262164 LVX262163:LWE262164 MFT262163:MGA262164 MPP262163:MPW262164 MZL262163:MZS262164 NJH262163:NJO262164 NTD262163:NTK262164 OCZ262163:ODG262164 OMV262163:ONC262164 OWR262163:OWY262164 PGN262163:PGU262164 PQJ262163:PQQ262164 QAF262163:QAM262164 QKB262163:QKI262164 QTX262163:QUE262164 RDT262163:REA262164 RNP262163:RNW262164 RXL262163:RXS262164 SHH262163:SHO262164 SRD262163:SRK262164 TAZ262163:TBG262164 TKV262163:TLC262164 TUR262163:TUY262164 UEN262163:UEU262164 UOJ262163:UOQ262164 UYF262163:UYM262164 VIB262163:VII262164 VRX262163:VSE262164 WBT262163:WCA262164 WLP262163:WLW262164 WVL262163:WVS262164 D327699:K327700 IZ327699:JG327700 SV327699:TC327700 ACR327699:ACY327700 AMN327699:AMU327700 AWJ327699:AWQ327700 BGF327699:BGM327700 BQB327699:BQI327700 BZX327699:CAE327700 CJT327699:CKA327700 CTP327699:CTW327700 DDL327699:DDS327700 DNH327699:DNO327700 DXD327699:DXK327700 EGZ327699:EHG327700 EQV327699:ERC327700 FAR327699:FAY327700 FKN327699:FKU327700 FUJ327699:FUQ327700 GEF327699:GEM327700 GOB327699:GOI327700 GXX327699:GYE327700 HHT327699:HIA327700 HRP327699:HRW327700 IBL327699:IBS327700 ILH327699:ILO327700 IVD327699:IVK327700 JEZ327699:JFG327700 JOV327699:JPC327700 JYR327699:JYY327700 KIN327699:KIU327700 KSJ327699:KSQ327700 LCF327699:LCM327700 LMB327699:LMI327700 LVX327699:LWE327700 MFT327699:MGA327700 MPP327699:MPW327700 MZL327699:MZS327700 NJH327699:NJO327700 NTD327699:NTK327700 OCZ327699:ODG327700 OMV327699:ONC327700 OWR327699:OWY327700 PGN327699:PGU327700 PQJ327699:PQQ327700 QAF327699:QAM327700 QKB327699:QKI327700 QTX327699:QUE327700 RDT327699:REA327700 RNP327699:RNW327700 RXL327699:RXS327700 SHH327699:SHO327700 SRD327699:SRK327700 TAZ327699:TBG327700 TKV327699:TLC327700 TUR327699:TUY327700 UEN327699:UEU327700 UOJ327699:UOQ327700 UYF327699:UYM327700 VIB327699:VII327700 VRX327699:VSE327700 WBT327699:WCA327700 WLP327699:WLW327700 WVL327699:WVS327700 D393235:K393236 IZ393235:JG393236 SV393235:TC393236 ACR393235:ACY393236 AMN393235:AMU393236 AWJ393235:AWQ393236 BGF393235:BGM393236 BQB393235:BQI393236 BZX393235:CAE393236 CJT393235:CKA393236 CTP393235:CTW393236 DDL393235:DDS393236 DNH393235:DNO393236 DXD393235:DXK393236 EGZ393235:EHG393236 EQV393235:ERC393236 FAR393235:FAY393236 FKN393235:FKU393236 FUJ393235:FUQ393236 GEF393235:GEM393236 GOB393235:GOI393236 GXX393235:GYE393236 HHT393235:HIA393236 HRP393235:HRW393236 IBL393235:IBS393236 ILH393235:ILO393236 IVD393235:IVK393236 JEZ393235:JFG393236 JOV393235:JPC393236 JYR393235:JYY393236 KIN393235:KIU393236 KSJ393235:KSQ393236 LCF393235:LCM393236 LMB393235:LMI393236 LVX393235:LWE393236 MFT393235:MGA393236 MPP393235:MPW393236 MZL393235:MZS393236 NJH393235:NJO393236 NTD393235:NTK393236 OCZ393235:ODG393236 OMV393235:ONC393236 OWR393235:OWY393236 PGN393235:PGU393236 PQJ393235:PQQ393236 QAF393235:QAM393236 QKB393235:QKI393236 QTX393235:QUE393236 RDT393235:REA393236 RNP393235:RNW393236 RXL393235:RXS393236 SHH393235:SHO393236 SRD393235:SRK393236 TAZ393235:TBG393236 TKV393235:TLC393236 TUR393235:TUY393236 UEN393235:UEU393236 UOJ393235:UOQ393236 UYF393235:UYM393236 VIB393235:VII393236 VRX393235:VSE393236 WBT393235:WCA393236 WLP393235:WLW393236 WVL393235:WVS393236 D458771:K458772 IZ458771:JG458772 SV458771:TC458772 ACR458771:ACY458772 AMN458771:AMU458772 AWJ458771:AWQ458772 BGF458771:BGM458772 BQB458771:BQI458772 BZX458771:CAE458772 CJT458771:CKA458772 CTP458771:CTW458772 DDL458771:DDS458772 DNH458771:DNO458772 DXD458771:DXK458772 EGZ458771:EHG458772 EQV458771:ERC458772 FAR458771:FAY458772 FKN458771:FKU458772 FUJ458771:FUQ458772 GEF458771:GEM458772 GOB458771:GOI458772 GXX458771:GYE458772 HHT458771:HIA458772 HRP458771:HRW458772 IBL458771:IBS458772 ILH458771:ILO458772 IVD458771:IVK458772 JEZ458771:JFG458772 JOV458771:JPC458772 JYR458771:JYY458772 KIN458771:KIU458772 KSJ458771:KSQ458772 LCF458771:LCM458772 LMB458771:LMI458772 LVX458771:LWE458772 MFT458771:MGA458772 MPP458771:MPW458772 MZL458771:MZS458772 NJH458771:NJO458772 NTD458771:NTK458772 OCZ458771:ODG458772 OMV458771:ONC458772 OWR458771:OWY458772 PGN458771:PGU458772 PQJ458771:PQQ458772 QAF458771:QAM458772 QKB458771:QKI458772 QTX458771:QUE458772 RDT458771:REA458772 RNP458771:RNW458772 RXL458771:RXS458772 SHH458771:SHO458772 SRD458771:SRK458772 TAZ458771:TBG458772 TKV458771:TLC458772 TUR458771:TUY458772 UEN458771:UEU458772 UOJ458771:UOQ458772 UYF458771:UYM458772 VIB458771:VII458772 VRX458771:VSE458772 WBT458771:WCA458772 WLP458771:WLW458772 WVL458771:WVS458772 D524307:K524308 IZ524307:JG524308 SV524307:TC524308 ACR524307:ACY524308 AMN524307:AMU524308 AWJ524307:AWQ524308 BGF524307:BGM524308 BQB524307:BQI524308 BZX524307:CAE524308 CJT524307:CKA524308 CTP524307:CTW524308 DDL524307:DDS524308 DNH524307:DNO524308 DXD524307:DXK524308 EGZ524307:EHG524308 EQV524307:ERC524308 FAR524307:FAY524308 FKN524307:FKU524308 FUJ524307:FUQ524308 GEF524307:GEM524308 GOB524307:GOI524308 GXX524307:GYE524308 HHT524307:HIA524308 HRP524307:HRW524308 IBL524307:IBS524308 ILH524307:ILO524308 IVD524307:IVK524308 JEZ524307:JFG524308 JOV524307:JPC524308 JYR524307:JYY524308 KIN524307:KIU524308 KSJ524307:KSQ524308 LCF524307:LCM524308 LMB524307:LMI524308 LVX524307:LWE524308 MFT524307:MGA524308 MPP524307:MPW524308 MZL524307:MZS524308 NJH524307:NJO524308 NTD524307:NTK524308 OCZ524307:ODG524308 OMV524307:ONC524308 OWR524307:OWY524308 PGN524307:PGU524308 PQJ524307:PQQ524308 QAF524307:QAM524308 QKB524307:QKI524308 QTX524307:QUE524308 RDT524307:REA524308 RNP524307:RNW524308 RXL524307:RXS524308 SHH524307:SHO524308 SRD524307:SRK524308 TAZ524307:TBG524308 TKV524307:TLC524308 TUR524307:TUY524308 UEN524307:UEU524308 UOJ524307:UOQ524308 UYF524307:UYM524308 VIB524307:VII524308 VRX524307:VSE524308 WBT524307:WCA524308 WLP524307:WLW524308 WVL524307:WVS524308 D589843:K589844 IZ589843:JG589844 SV589843:TC589844 ACR589843:ACY589844 AMN589843:AMU589844 AWJ589843:AWQ589844 BGF589843:BGM589844 BQB589843:BQI589844 BZX589843:CAE589844 CJT589843:CKA589844 CTP589843:CTW589844 DDL589843:DDS589844 DNH589843:DNO589844 DXD589843:DXK589844 EGZ589843:EHG589844 EQV589843:ERC589844 FAR589843:FAY589844 FKN589843:FKU589844 FUJ589843:FUQ589844 GEF589843:GEM589844 GOB589843:GOI589844 GXX589843:GYE589844 HHT589843:HIA589844 HRP589843:HRW589844 IBL589843:IBS589844 ILH589843:ILO589844 IVD589843:IVK589844 JEZ589843:JFG589844 JOV589843:JPC589844 JYR589843:JYY589844 KIN589843:KIU589844 KSJ589843:KSQ589844 LCF589843:LCM589844 LMB589843:LMI589844 LVX589843:LWE589844 MFT589843:MGA589844 MPP589843:MPW589844 MZL589843:MZS589844 NJH589843:NJO589844 NTD589843:NTK589844 OCZ589843:ODG589844 OMV589843:ONC589844 OWR589843:OWY589844 PGN589843:PGU589844 PQJ589843:PQQ589844 QAF589843:QAM589844 QKB589843:QKI589844 QTX589843:QUE589844 RDT589843:REA589844 RNP589843:RNW589844 RXL589843:RXS589844 SHH589843:SHO589844 SRD589843:SRK589844 TAZ589843:TBG589844 TKV589843:TLC589844 TUR589843:TUY589844 UEN589843:UEU589844 UOJ589843:UOQ589844 UYF589843:UYM589844 VIB589843:VII589844 VRX589843:VSE589844 WBT589843:WCA589844 WLP589843:WLW589844 WVL589843:WVS589844 D655379:K655380 IZ655379:JG655380 SV655379:TC655380 ACR655379:ACY655380 AMN655379:AMU655380 AWJ655379:AWQ655380 BGF655379:BGM655380 BQB655379:BQI655380 BZX655379:CAE655380 CJT655379:CKA655380 CTP655379:CTW655380 DDL655379:DDS655380 DNH655379:DNO655380 DXD655379:DXK655380 EGZ655379:EHG655380 EQV655379:ERC655380 FAR655379:FAY655380 FKN655379:FKU655380 FUJ655379:FUQ655380 GEF655379:GEM655380 GOB655379:GOI655380 GXX655379:GYE655380 HHT655379:HIA655380 HRP655379:HRW655380 IBL655379:IBS655380 ILH655379:ILO655380 IVD655379:IVK655380 JEZ655379:JFG655380 JOV655379:JPC655380 JYR655379:JYY655380 KIN655379:KIU655380 KSJ655379:KSQ655380 LCF655379:LCM655380 LMB655379:LMI655380 LVX655379:LWE655380 MFT655379:MGA655380 MPP655379:MPW655380 MZL655379:MZS655380 NJH655379:NJO655380 NTD655379:NTK655380 OCZ655379:ODG655380 OMV655379:ONC655380 OWR655379:OWY655380 PGN655379:PGU655380 PQJ655379:PQQ655380 QAF655379:QAM655380 QKB655379:QKI655380 QTX655379:QUE655380 RDT655379:REA655380 RNP655379:RNW655380 RXL655379:RXS655380 SHH655379:SHO655380 SRD655379:SRK655380 TAZ655379:TBG655380 TKV655379:TLC655380 TUR655379:TUY655380 UEN655379:UEU655380 UOJ655379:UOQ655380 UYF655379:UYM655380 VIB655379:VII655380 VRX655379:VSE655380 WBT655379:WCA655380 WLP655379:WLW655380 WVL655379:WVS655380 D720915:K720916 IZ720915:JG720916 SV720915:TC720916 ACR720915:ACY720916 AMN720915:AMU720916 AWJ720915:AWQ720916 BGF720915:BGM720916 BQB720915:BQI720916 BZX720915:CAE720916 CJT720915:CKA720916 CTP720915:CTW720916 DDL720915:DDS720916 DNH720915:DNO720916 DXD720915:DXK720916 EGZ720915:EHG720916 EQV720915:ERC720916 FAR720915:FAY720916 FKN720915:FKU720916 FUJ720915:FUQ720916 GEF720915:GEM720916 GOB720915:GOI720916 GXX720915:GYE720916 HHT720915:HIA720916 HRP720915:HRW720916 IBL720915:IBS720916 ILH720915:ILO720916 IVD720915:IVK720916 JEZ720915:JFG720916 JOV720915:JPC720916 JYR720915:JYY720916 KIN720915:KIU720916 KSJ720915:KSQ720916 LCF720915:LCM720916 LMB720915:LMI720916 LVX720915:LWE720916 MFT720915:MGA720916 MPP720915:MPW720916 MZL720915:MZS720916 NJH720915:NJO720916 NTD720915:NTK720916 OCZ720915:ODG720916 OMV720915:ONC720916 OWR720915:OWY720916 PGN720915:PGU720916 PQJ720915:PQQ720916 QAF720915:QAM720916 QKB720915:QKI720916 QTX720915:QUE720916 RDT720915:REA720916 RNP720915:RNW720916 RXL720915:RXS720916 SHH720915:SHO720916 SRD720915:SRK720916 TAZ720915:TBG720916 TKV720915:TLC720916 TUR720915:TUY720916 UEN720915:UEU720916 UOJ720915:UOQ720916 UYF720915:UYM720916 VIB720915:VII720916 VRX720915:VSE720916 WBT720915:WCA720916 WLP720915:WLW720916 WVL720915:WVS720916 D786451:K786452 IZ786451:JG786452 SV786451:TC786452 ACR786451:ACY786452 AMN786451:AMU786452 AWJ786451:AWQ786452 BGF786451:BGM786452 BQB786451:BQI786452 BZX786451:CAE786452 CJT786451:CKA786452 CTP786451:CTW786452 DDL786451:DDS786452 DNH786451:DNO786452 DXD786451:DXK786452 EGZ786451:EHG786452 EQV786451:ERC786452 FAR786451:FAY786452 FKN786451:FKU786452 FUJ786451:FUQ786452 GEF786451:GEM786452 GOB786451:GOI786452 GXX786451:GYE786452 HHT786451:HIA786452 HRP786451:HRW786452 IBL786451:IBS786452 ILH786451:ILO786452 IVD786451:IVK786452 JEZ786451:JFG786452 JOV786451:JPC786452 JYR786451:JYY786452 KIN786451:KIU786452 KSJ786451:KSQ786452 LCF786451:LCM786452 LMB786451:LMI786452 LVX786451:LWE786452 MFT786451:MGA786452 MPP786451:MPW786452 MZL786451:MZS786452 NJH786451:NJO786452 NTD786451:NTK786452 OCZ786451:ODG786452 OMV786451:ONC786452 OWR786451:OWY786452 PGN786451:PGU786452 PQJ786451:PQQ786452 QAF786451:QAM786452 QKB786451:QKI786452 QTX786451:QUE786452 RDT786451:REA786452 RNP786451:RNW786452 RXL786451:RXS786452 SHH786451:SHO786452 SRD786451:SRK786452 TAZ786451:TBG786452 TKV786451:TLC786452 TUR786451:TUY786452 UEN786451:UEU786452 UOJ786451:UOQ786452 UYF786451:UYM786452 VIB786451:VII786452 VRX786451:VSE786452 WBT786451:WCA786452 WLP786451:WLW786452 WVL786451:WVS786452 D851987:K851988 IZ851987:JG851988 SV851987:TC851988 ACR851987:ACY851988 AMN851987:AMU851988 AWJ851987:AWQ851988 BGF851987:BGM851988 BQB851987:BQI851988 BZX851987:CAE851988 CJT851987:CKA851988 CTP851987:CTW851988 DDL851987:DDS851988 DNH851987:DNO851988 DXD851987:DXK851988 EGZ851987:EHG851988 EQV851987:ERC851988 FAR851987:FAY851988 FKN851987:FKU851988 FUJ851987:FUQ851988 GEF851987:GEM851988 GOB851987:GOI851988 GXX851987:GYE851988 HHT851987:HIA851988 HRP851987:HRW851988 IBL851987:IBS851988 ILH851987:ILO851988 IVD851987:IVK851988 JEZ851987:JFG851988 JOV851987:JPC851988 JYR851987:JYY851988 KIN851987:KIU851988 KSJ851987:KSQ851988 LCF851987:LCM851988 LMB851987:LMI851988 LVX851987:LWE851988 MFT851987:MGA851988 MPP851987:MPW851988 MZL851987:MZS851988 NJH851987:NJO851988 NTD851987:NTK851988 OCZ851987:ODG851988 OMV851987:ONC851988 OWR851987:OWY851988 PGN851987:PGU851988 PQJ851987:PQQ851988 QAF851987:QAM851988 QKB851987:QKI851988 QTX851987:QUE851988 RDT851987:REA851988 RNP851987:RNW851988 RXL851987:RXS851988 SHH851987:SHO851988 SRD851987:SRK851988 TAZ851987:TBG851988 TKV851987:TLC851988 TUR851987:TUY851988 UEN851987:UEU851988 UOJ851987:UOQ851988 UYF851987:UYM851988 VIB851987:VII851988 VRX851987:VSE851988 WBT851987:WCA851988 WLP851987:WLW851988 WVL851987:WVS851988 D917523:K917524 IZ917523:JG917524 SV917523:TC917524 ACR917523:ACY917524 AMN917523:AMU917524 AWJ917523:AWQ917524 BGF917523:BGM917524 BQB917523:BQI917524 BZX917523:CAE917524 CJT917523:CKA917524 CTP917523:CTW917524 DDL917523:DDS917524 DNH917523:DNO917524 DXD917523:DXK917524 EGZ917523:EHG917524 EQV917523:ERC917524 FAR917523:FAY917524 FKN917523:FKU917524 FUJ917523:FUQ917524 GEF917523:GEM917524 GOB917523:GOI917524 GXX917523:GYE917524 HHT917523:HIA917524 HRP917523:HRW917524 IBL917523:IBS917524 ILH917523:ILO917524 IVD917523:IVK917524 JEZ917523:JFG917524 JOV917523:JPC917524 JYR917523:JYY917524 KIN917523:KIU917524 KSJ917523:KSQ917524 LCF917523:LCM917524 LMB917523:LMI917524 LVX917523:LWE917524 MFT917523:MGA917524 MPP917523:MPW917524 MZL917523:MZS917524 NJH917523:NJO917524 NTD917523:NTK917524 OCZ917523:ODG917524 OMV917523:ONC917524 OWR917523:OWY917524 PGN917523:PGU917524 PQJ917523:PQQ917524 QAF917523:QAM917524 QKB917523:QKI917524 QTX917523:QUE917524 RDT917523:REA917524 RNP917523:RNW917524 RXL917523:RXS917524 SHH917523:SHO917524 SRD917523:SRK917524 TAZ917523:TBG917524 TKV917523:TLC917524 TUR917523:TUY917524 UEN917523:UEU917524 UOJ917523:UOQ917524 UYF917523:UYM917524 VIB917523:VII917524 VRX917523:VSE917524 WBT917523:WCA917524 WLP917523:WLW917524 WVL917523:WVS917524 D983059:K983060 IZ983059:JG983060 SV983059:TC983060 ACR983059:ACY983060 AMN983059:AMU983060 AWJ983059:AWQ983060 BGF983059:BGM983060 BQB983059:BQI983060 BZX983059:CAE983060 CJT983059:CKA983060 CTP983059:CTW983060 DDL983059:DDS983060 DNH983059:DNO983060 DXD983059:DXK983060 EGZ983059:EHG983060 EQV983059:ERC983060 FAR983059:FAY983060 FKN983059:FKU983060 FUJ983059:FUQ983060 GEF983059:GEM983060 GOB983059:GOI983060 GXX983059:GYE983060 HHT983059:HIA983060 HRP983059:HRW983060 IBL983059:IBS983060 ILH983059:ILO983060 IVD983059:IVK983060 JEZ983059:JFG983060 JOV983059:JPC983060 JYR983059:JYY983060 KIN983059:KIU983060 KSJ983059:KSQ983060 LCF983059:LCM983060 LMB983059:LMI983060 LVX983059:LWE983060 MFT983059:MGA983060 MPP983059:MPW983060 MZL983059:MZS983060 NJH983059:NJO983060 NTD983059:NTK983060 OCZ983059:ODG983060 OMV983059:ONC983060 OWR983059:OWY983060 PGN983059:PGU983060 PQJ983059:PQQ983060 QAF983059:QAM983060 QKB983059:QKI983060 QTX983059:QUE983060 RDT983059:REA983060 RNP983059:RNW983060 RXL983059:RXS983060 SHH983059:SHO983060 SRD983059:SRK983060 TAZ983059:TBG983060 TKV983059:TLC983060 TUR983059:TUY983060 UEN983059:UEU983060 UOJ983059:UOQ983060 UYF983059:UYM983060 VIB983059:VII983060 VRX983059:VSE983060 WBT983059:WCA983060 WLP983059:WLW983060 WVL983059:WVS983060 WVL983062:WVS983063 IZ26:JG26 SV26:TC26 ACR26:ACY26 AMN26:AMU26 AWJ26:AWQ26 BGF26:BGM26 BQB26:BQI26 BZX26:CAE26 CJT26:CKA26 CTP26:CTW26 DDL26:DDS26 DNH26:DNO26 DXD26:DXK26 EGZ26:EHG26 EQV26:ERC26 FAR26:FAY26 FKN26:FKU26 FUJ26:FUQ26 GEF26:GEM26 GOB26:GOI26 GXX26:GYE26 HHT26:HIA26 HRP26:HRW26 IBL26:IBS26 ILH26:ILO26 IVD26:IVK26 JEZ26:JFG26 JOV26:JPC26 JYR26:JYY26 KIN26:KIU26 KSJ26:KSQ26 LCF26:LCM26 LMB26:LMI26 LVX26:LWE26 MFT26:MGA26 MPP26:MPW26 MZL26:MZS26 NJH26:NJO26 NTD26:NTK26 OCZ26:ODG26 OMV26:ONC26 OWR26:OWY26 PGN26:PGU26 PQJ26:PQQ26 QAF26:QAM26 QKB26:QKI26 QTX26:QUE26 RDT26:REA26 RNP26:RNW26 RXL26:RXS26 SHH26:SHO26 SRD26:SRK26 TAZ26:TBG26 TKV26:TLC26 TUR26:TUY26 UEN26:UEU26 UOJ26:UOQ26 UYF26:UYM26 VIB26:VII26 VRX26:VSE26 WBT26:WCA26 WLP26:WLW26 WVL26:WVS26 D65558:K65559 IZ65558:JG65559 SV65558:TC65559 ACR65558:ACY65559 AMN65558:AMU65559 AWJ65558:AWQ65559 BGF65558:BGM65559 BQB65558:BQI65559 BZX65558:CAE65559 CJT65558:CKA65559 CTP65558:CTW65559 DDL65558:DDS65559 DNH65558:DNO65559 DXD65558:DXK65559 EGZ65558:EHG65559 EQV65558:ERC65559 FAR65558:FAY65559 FKN65558:FKU65559 FUJ65558:FUQ65559 GEF65558:GEM65559 GOB65558:GOI65559 GXX65558:GYE65559 HHT65558:HIA65559 HRP65558:HRW65559 IBL65558:IBS65559 ILH65558:ILO65559 IVD65558:IVK65559 JEZ65558:JFG65559 JOV65558:JPC65559 JYR65558:JYY65559 KIN65558:KIU65559 KSJ65558:KSQ65559 LCF65558:LCM65559 LMB65558:LMI65559 LVX65558:LWE65559 MFT65558:MGA65559 MPP65558:MPW65559 MZL65558:MZS65559 NJH65558:NJO65559 NTD65558:NTK65559 OCZ65558:ODG65559 OMV65558:ONC65559 OWR65558:OWY65559 PGN65558:PGU65559 PQJ65558:PQQ65559 QAF65558:QAM65559 QKB65558:QKI65559 QTX65558:QUE65559 RDT65558:REA65559 RNP65558:RNW65559 RXL65558:RXS65559 SHH65558:SHO65559 SRD65558:SRK65559 TAZ65558:TBG65559 TKV65558:TLC65559 TUR65558:TUY65559 UEN65558:UEU65559 UOJ65558:UOQ65559 UYF65558:UYM65559 VIB65558:VII65559 VRX65558:VSE65559 WBT65558:WCA65559 WLP65558:WLW65559 WVL65558:WVS65559 D131094:K131095 IZ131094:JG131095 SV131094:TC131095 ACR131094:ACY131095 AMN131094:AMU131095 AWJ131094:AWQ131095 BGF131094:BGM131095 BQB131094:BQI131095 BZX131094:CAE131095 CJT131094:CKA131095 CTP131094:CTW131095 DDL131094:DDS131095 DNH131094:DNO131095 DXD131094:DXK131095 EGZ131094:EHG131095 EQV131094:ERC131095 FAR131094:FAY131095 FKN131094:FKU131095 FUJ131094:FUQ131095 GEF131094:GEM131095 GOB131094:GOI131095 GXX131094:GYE131095 HHT131094:HIA131095 HRP131094:HRW131095 IBL131094:IBS131095 ILH131094:ILO131095 IVD131094:IVK131095 JEZ131094:JFG131095 JOV131094:JPC131095 JYR131094:JYY131095 KIN131094:KIU131095 KSJ131094:KSQ131095 LCF131094:LCM131095 LMB131094:LMI131095 LVX131094:LWE131095 MFT131094:MGA131095 MPP131094:MPW131095 MZL131094:MZS131095 NJH131094:NJO131095 NTD131094:NTK131095 OCZ131094:ODG131095 OMV131094:ONC131095 OWR131094:OWY131095 PGN131094:PGU131095 PQJ131094:PQQ131095 QAF131094:QAM131095 QKB131094:QKI131095 QTX131094:QUE131095 RDT131094:REA131095 RNP131094:RNW131095 RXL131094:RXS131095 SHH131094:SHO131095 SRD131094:SRK131095 TAZ131094:TBG131095 TKV131094:TLC131095 TUR131094:TUY131095 UEN131094:UEU131095 UOJ131094:UOQ131095 UYF131094:UYM131095 VIB131094:VII131095 VRX131094:VSE131095 WBT131094:WCA131095 WLP131094:WLW131095 WVL131094:WVS131095 D196630:K196631 IZ196630:JG196631 SV196630:TC196631 ACR196630:ACY196631 AMN196630:AMU196631 AWJ196630:AWQ196631 BGF196630:BGM196631 BQB196630:BQI196631 BZX196630:CAE196631 CJT196630:CKA196631 CTP196630:CTW196631 DDL196630:DDS196631 DNH196630:DNO196631 DXD196630:DXK196631 EGZ196630:EHG196631 EQV196630:ERC196631 FAR196630:FAY196631 FKN196630:FKU196631 FUJ196630:FUQ196631 GEF196630:GEM196631 GOB196630:GOI196631 GXX196630:GYE196631 HHT196630:HIA196631 HRP196630:HRW196631 IBL196630:IBS196631 ILH196630:ILO196631 IVD196630:IVK196631 JEZ196630:JFG196631 JOV196630:JPC196631 JYR196630:JYY196631 KIN196630:KIU196631 KSJ196630:KSQ196631 LCF196630:LCM196631 LMB196630:LMI196631 LVX196630:LWE196631 MFT196630:MGA196631 MPP196630:MPW196631 MZL196630:MZS196631 NJH196630:NJO196631 NTD196630:NTK196631 OCZ196630:ODG196631 OMV196630:ONC196631 OWR196630:OWY196631 PGN196630:PGU196631 PQJ196630:PQQ196631 QAF196630:QAM196631 QKB196630:QKI196631 QTX196630:QUE196631 RDT196630:REA196631 RNP196630:RNW196631 RXL196630:RXS196631 SHH196630:SHO196631 SRD196630:SRK196631 TAZ196630:TBG196631 TKV196630:TLC196631 TUR196630:TUY196631 UEN196630:UEU196631 UOJ196630:UOQ196631 UYF196630:UYM196631 VIB196630:VII196631 VRX196630:VSE196631 WBT196630:WCA196631 WLP196630:WLW196631 WVL196630:WVS196631 D262166:K262167 IZ262166:JG262167 SV262166:TC262167 ACR262166:ACY262167 AMN262166:AMU262167 AWJ262166:AWQ262167 BGF262166:BGM262167 BQB262166:BQI262167 BZX262166:CAE262167 CJT262166:CKA262167 CTP262166:CTW262167 DDL262166:DDS262167 DNH262166:DNO262167 DXD262166:DXK262167 EGZ262166:EHG262167 EQV262166:ERC262167 FAR262166:FAY262167 FKN262166:FKU262167 FUJ262166:FUQ262167 GEF262166:GEM262167 GOB262166:GOI262167 GXX262166:GYE262167 HHT262166:HIA262167 HRP262166:HRW262167 IBL262166:IBS262167 ILH262166:ILO262167 IVD262166:IVK262167 JEZ262166:JFG262167 JOV262166:JPC262167 JYR262166:JYY262167 KIN262166:KIU262167 KSJ262166:KSQ262167 LCF262166:LCM262167 LMB262166:LMI262167 LVX262166:LWE262167 MFT262166:MGA262167 MPP262166:MPW262167 MZL262166:MZS262167 NJH262166:NJO262167 NTD262166:NTK262167 OCZ262166:ODG262167 OMV262166:ONC262167 OWR262166:OWY262167 PGN262166:PGU262167 PQJ262166:PQQ262167 QAF262166:QAM262167 QKB262166:QKI262167 QTX262166:QUE262167 RDT262166:REA262167 RNP262166:RNW262167 RXL262166:RXS262167 SHH262166:SHO262167 SRD262166:SRK262167 TAZ262166:TBG262167 TKV262166:TLC262167 TUR262166:TUY262167 UEN262166:UEU262167 UOJ262166:UOQ262167 UYF262166:UYM262167 VIB262166:VII262167 VRX262166:VSE262167 WBT262166:WCA262167 WLP262166:WLW262167 WVL262166:WVS262167 D327702:K327703 IZ327702:JG327703 SV327702:TC327703 ACR327702:ACY327703 AMN327702:AMU327703 AWJ327702:AWQ327703 BGF327702:BGM327703 BQB327702:BQI327703 BZX327702:CAE327703 CJT327702:CKA327703 CTP327702:CTW327703 DDL327702:DDS327703 DNH327702:DNO327703 DXD327702:DXK327703 EGZ327702:EHG327703 EQV327702:ERC327703 FAR327702:FAY327703 FKN327702:FKU327703 FUJ327702:FUQ327703 GEF327702:GEM327703 GOB327702:GOI327703 GXX327702:GYE327703 HHT327702:HIA327703 HRP327702:HRW327703 IBL327702:IBS327703 ILH327702:ILO327703 IVD327702:IVK327703 JEZ327702:JFG327703 JOV327702:JPC327703 JYR327702:JYY327703 KIN327702:KIU327703 KSJ327702:KSQ327703 LCF327702:LCM327703 LMB327702:LMI327703 LVX327702:LWE327703 MFT327702:MGA327703 MPP327702:MPW327703 MZL327702:MZS327703 NJH327702:NJO327703 NTD327702:NTK327703 OCZ327702:ODG327703 OMV327702:ONC327703 OWR327702:OWY327703 PGN327702:PGU327703 PQJ327702:PQQ327703 QAF327702:QAM327703 QKB327702:QKI327703 QTX327702:QUE327703 RDT327702:REA327703 RNP327702:RNW327703 RXL327702:RXS327703 SHH327702:SHO327703 SRD327702:SRK327703 TAZ327702:TBG327703 TKV327702:TLC327703 TUR327702:TUY327703 UEN327702:UEU327703 UOJ327702:UOQ327703 UYF327702:UYM327703 VIB327702:VII327703 VRX327702:VSE327703 WBT327702:WCA327703 WLP327702:WLW327703 WVL327702:WVS327703 D393238:K393239 IZ393238:JG393239 SV393238:TC393239 ACR393238:ACY393239 AMN393238:AMU393239 AWJ393238:AWQ393239 BGF393238:BGM393239 BQB393238:BQI393239 BZX393238:CAE393239 CJT393238:CKA393239 CTP393238:CTW393239 DDL393238:DDS393239 DNH393238:DNO393239 DXD393238:DXK393239 EGZ393238:EHG393239 EQV393238:ERC393239 FAR393238:FAY393239 FKN393238:FKU393239 FUJ393238:FUQ393239 GEF393238:GEM393239 GOB393238:GOI393239 GXX393238:GYE393239 HHT393238:HIA393239 HRP393238:HRW393239 IBL393238:IBS393239 ILH393238:ILO393239 IVD393238:IVK393239 JEZ393238:JFG393239 JOV393238:JPC393239 JYR393238:JYY393239 KIN393238:KIU393239 KSJ393238:KSQ393239 LCF393238:LCM393239 LMB393238:LMI393239 LVX393238:LWE393239 MFT393238:MGA393239 MPP393238:MPW393239 MZL393238:MZS393239 NJH393238:NJO393239 NTD393238:NTK393239 OCZ393238:ODG393239 OMV393238:ONC393239 OWR393238:OWY393239 PGN393238:PGU393239 PQJ393238:PQQ393239 QAF393238:QAM393239 QKB393238:QKI393239 QTX393238:QUE393239 RDT393238:REA393239 RNP393238:RNW393239 RXL393238:RXS393239 SHH393238:SHO393239 SRD393238:SRK393239 TAZ393238:TBG393239 TKV393238:TLC393239 TUR393238:TUY393239 UEN393238:UEU393239 UOJ393238:UOQ393239 UYF393238:UYM393239 VIB393238:VII393239 VRX393238:VSE393239 WBT393238:WCA393239 WLP393238:WLW393239 WVL393238:WVS393239 D458774:K458775 IZ458774:JG458775 SV458774:TC458775 ACR458774:ACY458775 AMN458774:AMU458775 AWJ458774:AWQ458775 BGF458774:BGM458775 BQB458774:BQI458775 BZX458774:CAE458775 CJT458774:CKA458775 CTP458774:CTW458775 DDL458774:DDS458775 DNH458774:DNO458775 DXD458774:DXK458775 EGZ458774:EHG458775 EQV458774:ERC458775 FAR458774:FAY458775 FKN458774:FKU458775 FUJ458774:FUQ458775 GEF458774:GEM458775 GOB458774:GOI458775 GXX458774:GYE458775 HHT458774:HIA458775 HRP458774:HRW458775 IBL458774:IBS458775 ILH458774:ILO458775 IVD458774:IVK458775 JEZ458774:JFG458775 JOV458774:JPC458775 JYR458774:JYY458775 KIN458774:KIU458775 KSJ458774:KSQ458775 LCF458774:LCM458775 LMB458774:LMI458775 LVX458774:LWE458775 MFT458774:MGA458775 MPP458774:MPW458775 MZL458774:MZS458775 NJH458774:NJO458775 NTD458774:NTK458775 OCZ458774:ODG458775 OMV458774:ONC458775 OWR458774:OWY458775 PGN458774:PGU458775 PQJ458774:PQQ458775 QAF458774:QAM458775 QKB458774:QKI458775 QTX458774:QUE458775 RDT458774:REA458775 RNP458774:RNW458775 RXL458774:RXS458775 SHH458774:SHO458775 SRD458774:SRK458775 TAZ458774:TBG458775 TKV458774:TLC458775 TUR458774:TUY458775 UEN458774:UEU458775 UOJ458774:UOQ458775 UYF458774:UYM458775 VIB458774:VII458775 VRX458774:VSE458775 WBT458774:WCA458775 WLP458774:WLW458775 WVL458774:WVS458775 D524310:K524311 IZ524310:JG524311 SV524310:TC524311 ACR524310:ACY524311 AMN524310:AMU524311 AWJ524310:AWQ524311 BGF524310:BGM524311 BQB524310:BQI524311 BZX524310:CAE524311 CJT524310:CKA524311 CTP524310:CTW524311 DDL524310:DDS524311 DNH524310:DNO524311 DXD524310:DXK524311 EGZ524310:EHG524311 EQV524310:ERC524311 FAR524310:FAY524311 FKN524310:FKU524311 FUJ524310:FUQ524311 GEF524310:GEM524311 GOB524310:GOI524311 GXX524310:GYE524311 HHT524310:HIA524311 HRP524310:HRW524311 IBL524310:IBS524311 ILH524310:ILO524311 IVD524310:IVK524311 JEZ524310:JFG524311 JOV524310:JPC524311 JYR524310:JYY524311 KIN524310:KIU524311 KSJ524310:KSQ524311 LCF524310:LCM524311 LMB524310:LMI524311 LVX524310:LWE524311 MFT524310:MGA524311 MPP524310:MPW524311 MZL524310:MZS524311 NJH524310:NJO524311 NTD524310:NTK524311 OCZ524310:ODG524311 OMV524310:ONC524311 OWR524310:OWY524311 PGN524310:PGU524311 PQJ524310:PQQ524311 QAF524310:QAM524311 QKB524310:QKI524311 QTX524310:QUE524311 RDT524310:REA524311 RNP524310:RNW524311 RXL524310:RXS524311 SHH524310:SHO524311 SRD524310:SRK524311 TAZ524310:TBG524311 TKV524310:TLC524311 TUR524310:TUY524311 UEN524310:UEU524311 UOJ524310:UOQ524311 UYF524310:UYM524311 VIB524310:VII524311 VRX524310:VSE524311 WBT524310:WCA524311 WLP524310:WLW524311 WVL524310:WVS524311 D589846:K589847 IZ589846:JG589847 SV589846:TC589847 ACR589846:ACY589847 AMN589846:AMU589847 AWJ589846:AWQ589847 BGF589846:BGM589847 BQB589846:BQI589847 BZX589846:CAE589847 CJT589846:CKA589847 CTP589846:CTW589847 DDL589846:DDS589847 DNH589846:DNO589847 DXD589846:DXK589847 EGZ589846:EHG589847 EQV589846:ERC589847 FAR589846:FAY589847 FKN589846:FKU589847 FUJ589846:FUQ589847 GEF589846:GEM589847 GOB589846:GOI589847 GXX589846:GYE589847 HHT589846:HIA589847 HRP589846:HRW589847 IBL589846:IBS589847 ILH589846:ILO589847 IVD589846:IVK589847 JEZ589846:JFG589847 JOV589846:JPC589847 JYR589846:JYY589847 KIN589846:KIU589847 KSJ589846:KSQ589847 LCF589846:LCM589847 LMB589846:LMI589847 LVX589846:LWE589847 MFT589846:MGA589847 MPP589846:MPW589847 MZL589846:MZS589847 NJH589846:NJO589847 NTD589846:NTK589847 OCZ589846:ODG589847 OMV589846:ONC589847 OWR589846:OWY589847 PGN589846:PGU589847 PQJ589846:PQQ589847 QAF589846:QAM589847 QKB589846:QKI589847 QTX589846:QUE589847 RDT589846:REA589847 RNP589846:RNW589847 RXL589846:RXS589847 SHH589846:SHO589847 SRD589846:SRK589847 TAZ589846:TBG589847 TKV589846:TLC589847 TUR589846:TUY589847 UEN589846:UEU589847 UOJ589846:UOQ589847 UYF589846:UYM589847 VIB589846:VII589847 VRX589846:VSE589847 WBT589846:WCA589847 WLP589846:WLW589847 WVL589846:WVS589847 D655382:K655383 IZ655382:JG655383 SV655382:TC655383 ACR655382:ACY655383 AMN655382:AMU655383 AWJ655382:AWQ655383 BGF655382:BGM655383 BQB655382:BQI655383 BZX655382:CAE655383 CJT655382:CKA655383 CTP655382:CTW655383 DDL655382:DDS655383 DNH655382:DNO655383 DXD655382:DXK655383 EGZ655382:EHG655383 EQV655382:ERC655383 FAR655382:FAY655383 FKN655382:FKU655383 FUJ655382:FUQ655383 GEF655382:GEM655383 GOB655382:GOI655383 GXX655382:GYE655383 HHT655382:HIA655383 HRP655382:HRW655383 IBL655382:IBS655383 ILH655382:ILO655383 IVD655382:IVK655383 JEZ655382:JFG655383 JOV655382:JPC655383 JYR655382:JYY655383 KIN655382:KIU655383 KSJ655382:KSQ655383 LCF655382:LCM655383 LMB655382:LMI655383 LVX655382:LWE655383 MFT655382:MGA655383 MPP655382:MPW655383 MZL655382:MZS655383 NJH655382:NJO655383 NTD655382:NTK655383 OCZ655382:ODG655383 OMV655382:ONC655383 OWR655382:OWY655383 PGN655382:PGU655383 PQJ655382:PQQ655383 QAF655382:QAM655383 QKB655382:QKI655383 QTX655382:QUE655383 RDT655382:REA655383 RNP655382:RNW655383 RXL655382:RXS655383 SHH655382:SHO655383 SRD655382:SRK655383 TAZ655382:TBG655383 TKV655382:TLC655383 TUR655382:TUY655383 UEN655382:UEU655383 UOJ655382:UOQ655383 UYF655382:UYM655383 VIB655382:VII655383 VRX655382:VSE655383 WBT655382:WCA655383 WLP655382:WLW655383 WVL655382:WVS655383 D720918:K720919 IZ720918:JG720919 SV720918:TC720919 ACR720918:ACY720919 AMN720918:AMU720919 AWJ720918:AWQ720919 BGF720918:BGM720919 BQB720918:BQI720919 BZX720918:CAE720919 CJT720918:CKA720919 CTP720918:CTW720919 DDL720918:DDS720919 DNH720918:DNO720919 DXD720918:DXK720919 EGZ720918:EHG720919 EQV720918:ERC720919 FAR720918:FAY720919 FKN720918:FKU720919 FUJ720918:FUQ720919 GEF720918:GEM720919 GOB720918:GOI720919 GXX720918:GYE720919 HHT720918:HIA720919 HRP720918:HRW720919 IBL720918:IBS720919 ILH720918:ILO720919 IVD720918:IVK720919 JEZ720918:JFG720919 JOV720918:JPC720919 JYR720918:JYY720919 KIN720918:KIU720919 KSJ720918:KSQ720919 LCF720918:LCM720919 LMB720918:LMI720919 LVX720918:LWE720919 MFT720918:MGA720919 MPP720918:MPW720919 MZL720918:MZS720919 NJH720918:NJO720919 NTD720918:NTK720919 OCZ720918:ODG720919 OMV720918:ONC720919 OWR720918:OWY720919 PGN720918:PGU720919 PQJ720918:PQQ720919 QAF720918:QAM720919 QKB720918:QKI720919 QTX720918:QUE720919 RDT720918:REA720919 RNP720918:RNW720919 RXL720918:RXS720919 SHH720918:SHO720919 SRD720918:SRK720919 TAZ720918:TBG720919 TKV720918:TLC720919 TUR720918:TUY720919 UEN720918:UEU720919 UOJ720918:UOQ720919 UYF720918:UYM720919 VIB720918:VII720919 VRX720918:VSE720919 WBT720918:WCA720919 WLP720918:WLW720919 WVL720918:WVS720919 D786454:K786455 IZ786454:JG786455 SV786454:TC786455 ACR786454:ACY786455 AMN786454:AMU786455 AWJ786454:AWQ786455 BGF786454:BGM786455 BQB786454:BQI786455 BZX786454:CAE786455 CJT786454:CKA786455 CTP786454:CTW786455 DDL786454:DDS786455 DNH786454:DNO786455 DXD786454:DXK786455 EGZ786454:EHG786455 EQV786454:ERC786455 FAR786454:FAY786455 FKN786454:FKU786455 FUJ786454:FUQ786455 GEF786454:GEM786455 GOB786454:GOI786455 GXX786454:GYE786455 HHT786454:HIA786455 HRP786454:HRW786455 IBL786454:IBS786455 ILH786454:ILO786455 IVD786454:IVK786455 JEZ786454:JFG786455 JOV786454:JPC786455 JYR786454:JYY786455 KIN786454:KIU786455 KSJ786454:KSQ786455 LCF786454:LCM786455 LMB786454:LMI786455 LVX786454:LWE786455 MFT786454:MGA786455 MPP786454:MPW786455 MZL786454:MZS786455 NJH786454:NJO786455 NTD786454:NTK786455 OCZ786454:ODG786455 OMV786454:ONC786455 OWR786454:OWY786455 PGN786454:PGU786455 PQJ786454:PQQ786455 QAF786454:QAM786455 QKB786454:QKI786455 QTX786454:QUE786455 RDT786454:REA786455 RNP786454:RNW786455 RXL786454:RXS786455 SHH786454:SHO786455 SRD786454:SRK786455 TAZ786454:TBG786455 TKV786454:TLC786455 TUR786454:TUY786455 UEN786454:UEU786455 UOJ786454:UOQ786455 UYF786454:UYM786455 VIB786454:VII786455 VRX786454:VSE786455 WBT786454:WCA786455 WLP786454:WLW786455 WVL786454:WVS786455 D851990:K851991 IZ851990:JG851991 SV851990:TC851991 ACR851990:ACY851991 AMN851990:AMU851991 AWJ851990:AWQ851991 BGF851990:BGM851991 BQB851990:BQI851991 BZX851990:CAE851991 CJT851990:CKA851991 CTP851990:CTW851991 DDL851990:DDS851991 DNH851990:DNO851991 DXD851990:DXK851991 EGZ851990:EHG851991 EQV851990:ERC851991 FAR851990:FAY851991 FKN851990:FKU851991 FUJ851990:FUQ851991 GEF851990:GEM851991 GOB851990:GOI851991 GXX851990:GYE851991 HHT851990:HIA851991 HRP851990:HRW851991 IBL851990:IBS851991 ILH851990:ILO851991 IVD851990:IVK851991 JEZ851990:JFG851991 JOV851990:JPC851991 JYR851990:JYY851991 KIN851990:KIU851991 KSJ851990:KSQ851991 LCF851990:LCM851991 LMB851990:LMI851991 LVX851990:LWE851991 MFT851990:MGA851991 MPP851990:MPW851991 MZL851990:MZS851991 NJH851990:NJO851991 NTD851990:NTK851991 OCZ851990:ODG851991 OMV851990:ONC851991 OWR851990:OWY851991 PGN851990:PGU851991 PQJ851990:PQQ851991 QAF851990:QAM851991 QKB851990:QKI851991 QTX851990:QUE851991 RDT851990:REA851991 RNP851990:RNW851991 RXL851990:RXS851991 SHH851990:SHO851991 SRD851990:SRK851991 TAZ851990:TBG851991 TKV851990:TLC851991 TUR851990:TUY851991 UEN851990:UEU851991 UOJ851990:UOQ851991 UYF851990:UYM851991 VIB851990:VII851991 VRX851990:VSE851991 WBT851990:WCA851991 WLP851990:WLW851991 WVL851990:WVS851991 D917526:K917527 IZ917526:JG917527 SV917526:TC917527 ACR917526:ACY917527 AMN917526:AMU917527 AWJ917526:AWQ917527 BGF917526:BGM917527 BQB917526:BQI917527 BZX917526:CAE917527 CJT917526:CKA917527 CTP917526:CTW917527 DDL917526:DDS917527 DNH917526:DNO917527 DXD917526:DXK917527 EGZ917526:EHG917527 EQV917526:ERC917527 FAR917526:FAY917527 FKN917526:FKU917527 FUJ917526:FUQ917527 GEF917526:GEM917527 GOB917526:GOI917527 GXX917526:GYE917527 HHT917526:HIA917527 HRP917526:HRW917527 IBL917526:IBS917527 ILH917526:ILO917527 IVD917526:IVK917527 JEZ917526:JFG917527 JOV917526:JPC917527 JYR917526:JYY917527 KIN917526:KIU917527 KSJ917526:KSQ917527 LCF917526:LCM917527 LMB917526:LMI917527 LVX917526:LWE917527 MFT917526:MGA917527 MPP917526:MPW917527 MZL917526:MZS917527 NJH917526:NJO917527 NTD917526:NTK917527 OCZ917526:ODG917527 OMV917526:ONC917527 OWR917526:OWY917527 PGN917526:PGU917527 PQJ917526:PQQ917527 QAF917526:QAM917527 QKB917526:QKI917527 QTX917526:QUE917527 RDT917526:REA917527 RNP917526:RNW917527 RXL917526:RXS917527 SHH917526:SHO917527 SRD917526:SRK917527 TAZ917526:TBG917527 TKV917526:TLC917527 TUR917526:TUY917527 UEN917526:UEU917527 UOJ917526:UOQ917527 UYF917526:UYM917527 VIB917526:VII917527 VRX917526:VSE917527 WBT917526:WCA917527 WLP917526:WLW917527 WVL917526:WVS917527 D983062:K983063 IZ983062:JG983063 SV983062:TC983063 ACR983062:ACY983063 AMN983062:AMU983063 AWJ983062:AWQ983063 BGF983062:BGM983063 BQB983062:BQI983063 BZX983062:CAE983063 CJT983062:CKA983063 CTP983062:CTW983063 DDL983062:DDS983063 DNH983062:DNO983063 DXD983062:DXK983063 EGZ983062:EHG983063 EQV983062:ERC983063 FAR983062:FAY983063 FKN983062:FKU983063 FUJ983062:FUQ983063 GEF983062:GEM983063 GOB983062:GOI983063 GXX983062:GYE983063 HHT983062:HIA983063 HRP983062:HRW983063 IBL983062:IBS983063 ILH983062:ILO983063 IVD983062:IVK983063 JEZ983062:JFG983063 JOV983062:JPC983063 JYR983062:JYY983063 KIN983062:KIU983063 KSJ983062:KSQ983063 LCF983062:LCM983063 LMB983062:LMI983063 LVX983062:LWE983063 MFT983062:MGA983063 MPP983062:MPW983063 MZL983062:MZS983063 NJH983062:NJO983063 NTD983062:NTK983063 OCZ983062:ODG983063 OMV983062:ONC983063 OWR983062:OWY983063 PGN983062:PGU983063 PQJ983062:PQQ983063 QAF983062:QAM983063 QKB983062:QKI983063 QTX983062:QUE983063 RDT983062:REA983063 RNP983062:RNW983063 RXL983062:RXS983063 SHH983062:SHO983063 SRD983062:SRK983063 TAZ983062:TBG983063 TKV983062:TLC983063 TUR983062:TUY983063 UEN983062:UEU983063 UOJ983062:UOQ983063 UYF983062:UYM983063 VIB983062:VII983063 VRX983062:VSE983063 WBT983062:WCA983063 WLP983062:WLW983063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入力シート（基本事項）</vt:lpstr>
      <vt:lpstr>入力シート（収入）</vt:lpstr>
      <vt:lpstr>入力シート（支出）</vt:lpstr>
      <vt:lpstr>入力シート（支出）イベント詳細</vt:lpstr>
      <vt:lpstr>入力シート（支出）車両補助金</vt:lpstr>
      <vt:lpstr>ここより右は内容確認画面</vt:lpstr>
      <vt:lpstr>表面</vt:lpstr>
      <vt:lpstr>決算・事業報告</vt:lpstr>
      <vt:lpstr>車両補助金</vt:lpstr>
      <vt:lpstr>ここより右は内容確認画面!Print_Area</vt:lpstr>
      <vt:lpstr>決算・事業報告!Print_Area</vt:lpstr>
      <vt:lpstr>車両補助金!Print_Area</vt:lpstr>
      <vt:lpstr>'入力シート（基本事項）'!Print_Area</vt:lpstr>
      <vt:lpstr>'入力シート（支出）'!Print_Area</vt:lpstr>
      <vt:lpstr>'入力シート（支出）イベント詳細'!Print_Area</vt:lpstr>
      <vt:lpstr>'入力シート（支出）車両補助金'!Print_Area</vt:lpstr>
      <vt:lpstr>'入力シート（収入）'!Print_Area</vt:lpstr>
      <vt:lpstr>表面!Print_Area</vt:lpstr>
    </vt:vector>
  </TitlesOfParts>
  <Company>豊田市役所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data</dc:creator>
  <cp:lastModifiedBy>Administrator</cp:lastModifiedBy>
  <cp:lastPrinted>2022-02-01T00:55:22Z</cp:lastPrinted>
  <dcterms:created xsi:type="dcterms:W3CDTF">2021-08-11T02:13:18Z</dcterms:created>
  <dcterms:modified xsi:type="dcterms:W3CDTF">2024-01-09T12:02:51Z</dcterms:modified>
</cp:coreProperties>
</file>