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131"/>
  <workbookPr defaultThemeVersion="124226"/>
  <xr:revisionPtr xr6:coauthVersionLast="47" xr6:coauthVersionMax="47" documentId="13_ncr:1_{66CF7090-AFD6-4D72-B360-2C6DE94764FA}" revIDLastSave="0" xr10:uidLastSave="{00000000-0000-0000-0000-000000000000}"/>
  <bookViews>
    <workbookView xr2:uid="{00000000-000D-0000-FFFF-FFFF00000000}" windowHeight="13896" windowWidth="23256" xWindow="-108" yWindow="-108"/>
  </bookViews>
  <sheets>
    <sheet r:id="rId1" name="R08" sheetId="15"/>
  </sheets>
  <definedNames>
    <definedName localSheetId="0" name="_xlnm.Print_Area">'R08'!$A$1:$AB$58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58" i="15" l="1"/>
  <c r="Z57" i="15"/>
  <c r="Z56" i="15"/>
  <c r="X53" i="15"/>
  <c r="V53" i="15"/>
  <c r="T53" i="15"/>
  <c r="R53" i="15"/>
  <c r="P53" i="15"/>
  <c r="N53" i="15"/>
  <c r="L53" i="15"/>
  <c r="J53" i="15"/>
  <c r="H53" i="15"/>
  <c r="F53" i="15"/>
  <c r="D53" i="15"/>
  <c r="B53" i="15"/>
  <c r="Z52" i="15"/>
  <c r="Z51" i="15"/>
  <c r="Z50" i="15"/>
  <c r="Z49" i="15"/>
  <c r="I43" i="15"/>
  <c r="H43" i="15"/>
  <c r="G43" i="15"/>
  <c r="F43" i="15"/>
  <c r="E43" i="15"/>
  <c r="D43" i="15"/>
  <c r="C43" i="15"/>
  <c r="B43" i="15"/>
  <c r="M42" i="15"/>
  <c r="L42" i="15"/>
  <c r="K42" i="15"/>
  <c r="J42" i="15"/>
  <c r="M41" i="15"/>
  <c r="L41" i="15"/>
  <c r="K41" i="15"/>
  <c r="J41" i="15"/>
  <c r="M40" i="15"/>
  <c r="L40" i="15"/>
  <c r="N40" i="15" s="1"/>
  <c r="K40" i="15"/>
  <c r="J40" i="15"/>
  <c r="M39" i="15"/>
  <c r="L39" i="15"/>
  <c r="K39" i="15"/>
  <c r="O39" i="15" s="1"/>
  <c r="J39" i="15"/>
  <c r="M38" i="15"/>
  <c r="L38" i="15"/>
  <c r="K38" i="15"/>
  <c r="J38" i="15"/>
  <c r="M37" i="15"/>
  <c r="L37" i="15"/>
  <c r="K37" i="15"/>
  <c r="J37" i="15"/>
  <c r="M36" i="15"/>
  <c r="L36" i="15"/>
  <c r="K36" i="15"/>
  <c r="J36" i="15"/>
  <c r="M35" i="15"/>
  <c r="L35" i="15"/>
  <c r="K35" i="15"/>
  <c r="J35" i="15"/>
  <c r="U29" i="15"/>
  <c r="T29" i="15"/>
  <c r="S29" i="15"/>
  <c r="R29" i="15"/>
  <c r="Q29" i="15"/>
  <c r="P29" i="15"/>
  <c r="O29" i="15"/>
  <c r="N29" i="15"/>
  <c r="M29" i="15"/>
  <c r="L29" i="15"/>
  <c r="K29" i="15"/>
  <c r="J29" i="15"/>
  <c r="I29" i="15"/>
  <c r="H29" i="15"/>
  <c r="G29" i="15"/>
  <c r="F29" i="15"/>
  <c r="E29" i="15"/>
  <c r="D29" i="15"/>
  <c r="C29" i="15"/>
  <c r="B29" i="15"/>
  <c r="U15" i="15"/>
  <c r="T15" i="15"/>
  <c r="S15" i="15"/>
  <c r="R15" i="15"/>
  <c r="Q15" i="15"/>
  <c r="P15" i="15"/>
  <c r="O15" i="15"/>
  <c r="N15" i="15"/>
  <c r="M15" i="15"/>
  <c r="L15" i="15"/>
  <c r="K15" i="15"/>
  <c r="J15" i="15"/>
  <c r="I15" i="15"/>
  <c r="H15" i="15"/>
  <c r="G15" i="15"/>
  <c r="F15" i="15"/>
  <c r="E15" i="15"/>
  <c r="D15" i="15"/>
  <c r="C15" i="15"/>
  <c r="B15" i="15"/>
  <c r="N39" i="15" l="1"/>
  <c r="O42" i="15"/>
  <c r="N42" i="15"/>
  <c r="N41" i="15"/>
  <c r="N38" i="15"/>
  <c r="O40" i="15"/>
  <c r="O38" i="15"/>
  <c r="O37" i="15"/>
  <c r="O36" i="15"/>
  <c r="O41" i="15"/>
  <c r="O35" i="15"/>
  <c r="N37" i="15"/>
  <c r="N36" i="15"/>
  <c r="N43" i="15" s="1"/>
  <c r="N35" i="15"/>
  <c r="Z53" i="15"/>
  <c r="M43" i="15"/>
  <c r="J43" i="15"/>
  <c r="K43" i="15"/>
  <c r="L43" i="15"/>
  <c r="O43" i="1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鈴木　爾</author>
  </authors>
  <commentList>
    <comment ref="A11" authorId="0" shapeId="0" xr:uid="{74E8ED5A-5220-47DD-B067-9A1DE07371B5}">
      <text>
        <r>
          <rPr>
            <b/>
            <sz val="9"/>
            <color indexed="81"/>
            <rFont val="ＭＳ Ｐゴシック"/>
            <family val="3"/>
            <charset val="128"/>
          </rPr>
          <t>砂川　沈砂</t>
        </r>
      </text>
    </comment>
  </commentList>
</comments>
</file>

<file path=xl/sharedStrings.xml><?xml version="1.0" encoding="utf-8"?>
<sst xmlns="http://schemas.openxmlformats.org/spreadsheetml/2006/main" count="150" uniqueCount="41">
  <si>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</si>
  <si>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</si>
  <si>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</si>
  <si>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</si>
  <si>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</si>
  <si>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</si>
  <si>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豊田市</t>
  </si>
  <si>
    <t>みよし市</t>
    <rPh sb="3" eb="4">
      <t>シ</t>
    </rPh>
    <phoneticPr fontId="2"/>
  </si>
  <si>
    <t>件数</t>
    <rPh sb="0" eb="2">
      <t>ケンスウ</t>
    </rPh>
    <phoneticPr fontId="2"/>
  </si>
  <si>
    <t>直営</t>
  </si>
  <si>
    <t>一般・業者</t>
  </si>
  <si>
    <t>焼却灰</t>
  </si>
  <si>
    <t>脱水汚泥</t>
  </si>
  <si>
    <t>粗大ごみ</t>
  </si>
  <si>
    <t>不法投棄</t>
  </si>
  <si>
    <t>被災ごみ</t>
    <rPh sb="0" eb="2">
      <t>ヒサイ</t>
    </rPh>
    <phoneticPr fontId="2"/>
  </si>
  <si>
    <t>合計</t>
    <rPh sb="0" eb="2">
      <t>ゴウケイ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</si>
  <si>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</si>
  <si>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</si>
  <si>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</si>
  <si>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</si>
  <si>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</si>
  <si>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</si>
  <si>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小計</t>
    <rPh sb="0" eb="2">
      <t>ショウケイ</t>
    </rPh>
    <phoneticPr fontId="2"/>
  </si>
  <si>
    <t>金属</t>
    <rPh sb="0" eb="2">
      <t>キンゾク</t>
    </rPh>
    <phoneticPr fontId="2"/>
  </si>
  <si>
    <t>危険ごみ</t>
    <rPh sb="0" eb="2">
      <t>キケン</t>
    </rPh>
    <phoneticPr fontId="2"/>
  </si>
  <si>
    <t>【ごみ搬入量】</t>
    <rPh sb="3" eb="5">
      <t>ハンニュウ</t>
    </rPh>
    <rPh sb="5" eb="6">
      <t>リョウ</t>
    </rPh>
    <phoneticPr fontId="2"/>
  </si>
  <si>
    <t>【資源の搬出量】</t>
    <rPh sb="1" eb="3">
      <t>シゲン</t>
    </rPh>
    <rPh sb="4" eb="6">
      <t>ハンシュツ</t>
    </rPh>
    <rPh sb="6" eb="7">
      <t>リョウ</t>
    </rPh>
    <phoneticPr fontId="2"/>
  </si>
  <si>
    <t>単位：㎏</t>
    <phoneticPr fontId="8"/>
  </si>
  <si>
    <t>【その他搬出量】</t>
    <rPh sb="3" eb="4">
      <t>タ</t>
    </rPh>
    <rPh sb="4" eb="6">
      <t>ハンシュツ</t>
    </rPh>
    <rPh sb="6" eb="7">
      <t>リョウ</t>
    </rPh>
    <phoneticPr fontId="2"/>
  </si>
  <si>
    <t>搬入量</t>
    <rPh sb="0" eb="2">
      <t>ハンニュウ</t>
    </rPh>
    <rPh sb="2" eb="3">
      <t>リョウ</t>
    </rPh>
    <phoneticPr fontId="2"/>
  </si>
  <si>
    <t>小型家電（高品位）</t>
    <rPh sb="0" eb="2">
      <t>コガタ</t>
    </rPh>
    <rPh sb="2" eb="4">
      <t>カデン</t>
    </rPh>
    <rPh sb="5" eb="8">
      <t>コウヒンイ</t>
    </rPh>
    <phoneticPr fontId="8"/>
  </si>
  <si>
    <t>小型家電（低品位）</t>
    <rPh sb="0" eb="2">
      <t>コガタ</t>
    </rPh>
    <rPh sb="2" eb="4">
      <t>カデン</t>
    </rPh>
    <rPh sb="5" eb="6">
      <t>テイ</t>
    </rPh>
    <rPh sb="6" eb="8">
      <t>ヒンイ</t>
    </rPh>
    <phoneticPr fontId="8"/>
  </si>
  <si>
    <t>小型家電（配線類）</t>
    <rPh sb="0" eb="2">
      <t>コガタ</t>
    </rPh>
    <rPh sb="2" eb="4">
      <t>カデン</t>
    </rPh>
    <rPh sb="5" eb="7">
      <t>ハイセン</t>
    </rPh>
    <rPh sb="7" eb="8">
      <t>ルイ</t>
    </rPh>
    <phoneticPr fontId="8"/>
  </si>
  <si>
    <t>単位　搬入量：㎏、件数：件</t>
  </si>
  <si>
    <t>計</t>
    <rPh sb="0" eb="1">
      <t>ケイ</t>
    </rPh>
    <phoneticPr fontId="8"/>
  </si>
  <si>
    <t>合　　　　計</t>
    <rPh sb="0" eb="1">
      <t>ゴウ</t>
    </rPh>
    <rPh sb="5" eb="6">
      <t>ケイ</t>
    </rPh>
    <phoneticPr fontId="2"/>
  </si>
  <si>
    <t>不適物（可燃）</t>
    <rPh sb="0" eb="2">
      <t>フテキ</t>
    </rPh>
    <rPh sb="2" eb="3">
      <t>ブツ</t>
    </rPh>
    <rPh sb="4" eb="6">
      <t>カネン</t>
    </rPh>
    <phoneticPr fontId="2"/>
  </si>
  <si>
    <t>沈砂</t>
    <rPh sb="0" eb="2">
      <t>チンサ</t>
    </rPh>
    <phoneticPr fontId="8"/>
  </si>
  <si>
    <t>リユース品</t>
    <rPh sb="4" eb="5">
      <t>ヒン</t>
    </rPh>
    <phoneticPr fontId="8"/>
  </si>
  <si>
    <t xml:space="preserve">                                           グリーン・クリーンふじの丘　搬入・搬出状況（令和８年度）　</t>
    <rPh sb="55" eb="56">
      <t>オカ</t>
    </rPh>
    <rPh sb="57" eb="59">
      <t>ハンニュウ</t>
    </rPh>
    <rPh sb="60" eb="62">
      <t>ハンシュツ</t>
    </rPh>
    <rPh sb="62" eb="64">
      <t>ジョウキョウ</t>
    </rPh>
    <rPh sb="65" eb="67">
      <t>レイワ</t>
    </rPh>
    <rPh sb="68" eb="70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</si>
</sst>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#,##0_);[Red]\(#,##0\)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Helv"/>
      <family val="2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>
      <alignment vertical="center"/>
    </xf>
    <xf numFmtId="0" fontId="1" fillId="0" borderId="0"/>
    <xf numFmtId="176" fontId="3" fillId="0" borderId="0" applyFill="0" applyBorder="0" applyAlignment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4" fillId="0" borderId="0"/>
    <xf numFmtId="0" fontId="6" fillId="0" borderId="0"/>
    <xf numFmtId="38" fontId="1" fillId="0" borderId="0" applyFont="0" applyFill="0" applyBorder="0" applyAlignment="0" applyProtection="0"/>
    <xf numFmtId="0" fontId="7" fillId="0" borderId="0"/>
    <xf numFmtId="38" fontId="13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1" fillId="0" borderId="0" xfId="1" applyAlignment="1">
      <alignment vertical="center"/>
    </xf>
    <xf numFmtId="0" fontId="9" fillId="0" borderId="5" xfId="1" applyFont="1" applyBorder="1" applyAlignment="1">
      <alignment horizontal="distributed" vertical="center" justifyLastLine="1"/>
    </xf>
    <xf numFmtId="0" fontId="1" fillId="0" borderId="3" xfId="1" applyBorder="1" applyAlignment="1">
      <alignment horizontal="distributed" vertical="center" justifyLastLine="1"/>
    </xf>
    <xf numFmtId="0" fontId="9" fillId="2" borderId="5" xfId="1" applyFont="1" applyFill="1" applyBorder="1" applyAlignment="1">
      <alignment horizontal="distributed" vertical="center" justifyLastLine="1"/>
    </xf>
    <xf numFmtId="0" fontId="10" fillId="0" borderId="0" xfId="0" applyFont="1">
      <alignment vertical="center"/>
    </xf>
    <xf numFmtId="0" fontId="9" fillId="0" borderId="0" xfId="1" applyFont="1" applyAlignment="1">
      <alignment horizontal="center" vertical="center"/>
    </xf>
    <xf numFmtId="38" fontId="1" fillId="2" borderId="3" xfId="7" applyFont="1" applyFill="1" applyBorder="1" applyAlignment="1">
      <alignment vertical="center"/>
    </xf>
    <xf numFmtId="3" fontId="1" fillId="2" borderId="3" xfId="1" applyNumberFormat="1" applyFill="1" applyBorder="1" applyAlignment="1">
      <alignment vertical="center"/>
    </xf>
    <xf numFmtId="38" fontId="1" fillId="0" borderId="3" xfId="7" applyFont="1" applyFill="1" applyBorder="1" applyAlignment="1">
      <alignment vertical="center"/>
    </xf>
    <xf numFmtId="38" fontId="1" fillId="0" borderId="0" xfId="7" applyFont="1" applyFill="1" applyAlignment="1">
      <alignment vertical="center"/>
    </xf>
    <xf numFmtId="3" fontId="1" fillId="0" borderId="3" xfId="1" applyNumberFormat="1" applyBorder="1" applyAlignment="1">
      <alignment vertical="center"/>
    </xf>
    <xf numFmtId="3" fontId="1" fillId="0" borderId="3" xfId="7" applyNumberFormat="1" applyFont="1" applyFill="1" applyBorder="1" applyAlignment="1">
      <alignment horizontal="right" vertical="center"/>
    </xf>
    <xf numFmtId="38" fontId="9" fillId="0" borderId="0" xfId="7" applyFont="1" applyFill="1" applyBorder="1" applyAlignment="1">
      <alignment horizontal="distributed" vertical="center"/>
    </xf>
    <xf numFmtId="38" fontId="1" fillId="0" borderId="0" xfId="7" applyFont="1" applyFill="1" applyBorder="1" applyAlignment="1">
      <alignment vertical="center"/>
    </xf>
    <xf numFmtId="38" fontId="1" fillId="0" borderId="0" xfId="7" applyFont="1" applyFill="1" applyBorder="1" applyAlignment="1">
      <alignment horizontal="distributed" vertical="center"/>
    </xf>
    <xf numFmtId="177" fontId="1" fillId="0" borderId="0" xfId="7" applyNumberFormat="1" applyFont="1" applyFill="1" applyBorder="1" applyAlignment="1">
      <alignment vertical="center"/>
    </xf>
    <xf numFmtId="38" fontId="1" fillId="2" borderId="9" xfId="7" applyFont="1" applyFill="1" applyBorder="1" applyAlignment="1">
      <alignment vertical="center"/>
    </xf>
    <xf numFmtId="38" fontId="1" fillId="2" borderId="10" xfId="7" applyFont="1" applyFill="1" applyBorder="1" applyAlignment="1">
      <alignment vertical="center"/>
    </xf>
    <xf numFmtId="38" fontId="1" fillId="0" borderId="3" xfId="7" applyFont="1" applyFill="1" applyBorder="1" applyAlignment="1">
      <alignment horizontal="center" vertical="center" wrapText="1"/>
    </xf>
    <xf numFmtId="38" fontId="1" fillId="0" borderId="3" xfId="7" applyFont="1" applyFill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9" fillId="0" borderId="4" xfId="1" applyFont="1" applyBorder="1" applyAlignment="1">
      <alignment horizontal="distributed" vertical="center" justifyLastLine="1"/>
    </xf>
    <xf numFmtId="38" fontId="1" fillId="2" borderId="5" xfId="7" applyFont="1" applyFill="1" applyBorder="1" applyAlignment="1">
      <alignment horizontal="distributed" vertical="center" justifyLastLine="1"/>
    </xf>
    <xf numFmtId="38" fontId="1" fillId="0" borderId="5" xfId="7" applyFont="1" applyFill="1" applyBorder="1" applyAlignment="1">
      <alignment horizontal="distributed" vertical="center" justifyLastLine="1"/>
    </xf>
    <xf numFmtId="38" fontId="9" fillId="2" borderId="7" xfId="7" applyFont="1" applyFill="1" applyBorder="1" applyAlignment="1">
      <alignment horizontal="distributed" vertical="center" justifyLastLine="1"/>
    </xf>
    <xf numFmtId="0" fontId="9" fillId="2" borderId="3" xfId="1" applyFont="1" applyFill="1" applyBorder="1" applyAlignment="1">
      <alignment horizontal="distributed" vertical="center" justifyLastLine="1"/>
    </xf>
    <xf numFmtId="0" fontId="1" fillId="2" borderId="3" xfId="1" applyFill="1" applyBorder="1" applyAlignment="1">
      <alignment horizontal="distributed" vertical="center" justifyLastLine="1"/>
    </xf>
    <xf numFmtId="0" fontId="1" fillId="3" borderId="0" xfId="1" applyFill="1" applyAlignment="1">
      <alignment vertical="center"/>
    </xf>
    <xf numFmtId="38" fontId="1" fillId="3" borderId="0" xfId="7" applyFont="1" applyFill="1" applyBorder="1" applyAlignment="1">
      <alignment vertical="center"/>
    </xf>
    <xf numFmtId="38" fontId="1" fillId="2" borderId="8" xfId="7" applyFont="1" applyFill="1" applyBorder="1" applyAlignment="1">
      <alignment vertical="center"/>
    </xf>
    <xf numFmtId="0" fontId="9" fillId="0" borderId="3" xfId="1" applyFont="1" applyBorder="1" applyAlignment="1">
      <alignment horizontal="distributed" vertical="center" justifyLastLine="1"/>
    </xf>
    <xf numFmtId="0" fontId="1" fillId="2" borderId="3" xfId="1" applyFill="1" applyBorder="1" applyAlignment="1">
      <alignment horizontal="center" vertical="center" shrinkToFit="1"/>
    </xf>
    <xf numFmtId="0" fontId="1" fillId="0" borderId="3" xfId="1" applyBorder="1" applyAlignment="1">
      <alignment horizontal="center" vertical="center" shrinkToFit="1"/>
    </xf>
    <xf numFmtId="38" fontId="9" fillId="0" borderId="0" xfId="7" applyFont="1" applyFill="1" applyBorder="1" applyAlignment="1">
      <alignment horizontal="distributed" vertical="center" justifyLastLine="1"/>
    </xf>
    <xf numFmtId="38" fontId="1" fillId="2" borderId="6" xfId="7" applyFont="1" applyFill="1" applyBorder="1" applyAlignment="1">
      <alignment vertical="center"/>
    </xf>
    <xf numFmtId="38" fontId="1" fillId="0" borderId="6" xfId="7" applyFont="1" applyFill="1" applyBorder="1" applyAlignment="1">
      <alignment vertical="center"/>
    </xf>
    <xf numFmtId="3" fontId="1" fillId="2" borderId="6" xfId="1" applyNumberFormat="1" applyFill="1" applyBorder="1" applyAlignment="1">
      <alignment vertical="center"/>
    </xf>
    <xf numFmtId="3" fontId="1" fillId="0" borderId="6" xfId="1" applyNumberFormat="1" applyBorder="1" applyAlignment="1">
      <alignment vertical="center"/>
    </xf>
    <xf numFmtId="38" fontId="1" fillId="0" borderId="18" xfId="7" applyFont="1" applyFill="1" applyBorder="1" applyAlignment="1">
      <alignment vertical="center"/>
    </xf>
    <xf numFmtId="38" fontId="1" fillId="0" borderId="8" xfId="7" applyFont="1" applyFill="1" applyBorder="1" applyAlignment="1">
      <alignment horizontal="center" vertical="center" wrapText="1"/>
    </xf>
    <xf numFmtId="38" fontId="1" fillId="0" borderId="8" xfId="7" applyFont="1" applyFill="1" applyBorder="1" applyAlignment="1">
      <alignment vertical="center"/>
    </xf>
    <xf numFmtId="38" fontId="10" fillId="0" borderId="12" xfId="9" applyFont="1" applyBorder="1">
      <alignment vertical="center"/>
    </xf>
    <xf numFmtId="38" fontId="10" fillId="0" borderId="0" xfId="9" applyFont="1">
      <alignment vertical="center"/>
    </xf>
    <xf numFmtId="38" fontId="10" fillId="0" borderId="3" xfId="9" applyFont="1" applyBorder="1">
      <alignment vertical="center"/>
    </xf>
    <xf numFmtId="38" fontId="0" fillId="0" borderId="3" xfId="9" applyFont="1" applyBorder="1">
      <alignment vertical="center"/>
    </xf>
    <xf numFmtId="38" fontId="10" fillId="0" borderId="3" xfId="9" applyFont="1" applyBorder="1" applyAlignment="1">
      <alignment vertical="center"/>
    </xf>
    <xf numFmtId="38" fontId="0" fillId="0" borderId="3" xfId="9" applyFont="1" applyBorder="1" applyAlignment="1">
      <alignment vertical="center"/>
    </xf>
    <xf numFmtId="38" fontId="1" fillId="0" borderId="12" xfId="7" applyFont="1" applyFill="1" applyBorder="1" applyAlignment="1">
      <alignment horizontal="right" vertical="center"/>
    </xf>
    <xf numFmtId="38" fontId="1" fillId="0" borderId="8" xfId="7" applyFont="1" applyFill="1" applyBorder="1" applyAlignment="1">
      <alignment horizontal="right" vertical="center"/>
    </xf>
    <xf numFmtId="0" fontId="1" fillId="0" borderId="8" xfId="1" applyBorder="1" applyAlignment="1">
      <alignment horizontal="right" vertical="center"/>
    </xf>
    <xf numFmtId="38" fontId="1" fillId="2" borderId="12" xfId="7" applyFont="1" applyFill="1" applyBorder="1" applyAlignment="1">
      <alignment horizontal="right" vertical="center"/>
    </xf>
    <xf numFmtId="38" fontId="1" fillId="2" borderId="8" xfId="7" applyFont="1" applyFill="1" applyBorder="1" applyAlignment="1">
      <alignment horizontal="right" vertical="center"/>
    </xf>
    <xf numFmtId="0" fontId="1" fillId="2" borderId="8" xfId="1" applyFill="1" applyBorder="1" applyAlignment="1">
      <alignment horizontal="right" vertical="center"/>
    </xf>
    <xf numFmtId="38" fontId="1" fillId="0" borderId="12" xfId="7" applyFont="1" applyFill="1" applyBorder="1" applyAlignment="1">
      <alignment vertical="center"/>
    </xf>
    <xf numFmtId="38" fontId="1" fillId="0" borderId="8" xfId="7" applyFont="1" applyFill="1" applyBorder="1" applyAlignment="1">
      <alignment vertical="center"/>
    </xf>
    <xf numFmtId="0" fontId="9" fillId="0" borderId="17" xfId="1" applyFont="1" applyBorder="1" applyAlignment="1">
      <alignment vertical="center"/>
    </xf>
    <xf numFmtId="0" fontId="1" fillId="0" borderId="17" xfId="1" applyBorder="1" applyAlignment="1">
      <alignment vertical="center"/>
    </xf>
    <xf numFmtId="0" fontId="1" fillId="0" borderId="17" xfId="1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9" fillId="2" borderId="12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38" fontId="1" fillId="2" borderId="2" xfId="7" applyFont="1" applyFill="1" applyBorder="1" applyAlignment="1">
      <alignment horizontal="center" vertical="center"/>
    </xf>
    <xf numFmtId="38" fontId="1" fillId="2" borderId="11" xfId="7" applyFont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0" fontId="1" fillId="2" borderId="8" xfId="1" applyFill="1" applyBorder="1" applyAlignment="1">
      <alignment horizontal="center" vertical="center"/>
    </xf>
    <xf numFmtId="0" fontId="1" fillId="2" borderId="12" xfId="1" applyFill="1" applyBorder="1" applyAlignment="1">
      <alignment horizontal="center" vertical="center"/>
    </xf>
    <xf numFmtId="0" fontId="1" fillId="2" borderId="11" xfId="1" applyFill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1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15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9" fillId="0" borderId="18" xfId="1" applyFont="1" applyBorder="1" applyAlignment="1">
      <alignment vertical="center"/>
    </xf>
    <xf numFmtId="0" fontId="1" fillId="0" borderId="18" xfId="1" applyBorder="1" applyAlignment="1">
      <alignment vertical="center"/>
    </xf>
  </cellXfs>
  <cellStyles count="10">
    <cellStyle name="Calc Currency (0)" xfId="2" xr:uid="{00000000-0005-0000-0000-000000000000}"/>
    <cellStyle name="Header1" xfId="3" xr:uid="{00000000-0005-0000-0000-000001000000}"/>
    <cellStyle name="Header2" xfId="4" xr:uid="{00000000-0005-0000-0000-000002000000}"/>
    <cellStyle name="Normal_#18-Internet" xfId="5" xr:uid="{00000000-0005-0000-0000-000003000000}"/>
    <cellStyle name="subhead" xfId="6" xr:uid="{00000000-0005-0000-0000-000004000000}"/>
    <cellStyle name="桁区切り" xfId="9" builtinId="6"/>
    <cellStyle name="桁区切り 2" xfId="7" xr:uid="{00000000-0005-0000-0000-000005000000}"/>
    <cellStyle name="標準" xfId="0" builtinId="0"/>
    <cellStyle name="標準 2" xfId="1" xr:uid="{00000000-0005-0000-0000-000007000000}"/>
    <cellStyle name="未定義" xfId="8" xr:uid="{00000000-0005-0000-0000-000008000000}"/>
  </cellStyles>
  <dxfs count="0"/>
  <tableStyles count="0" defaultTableStyle="TableStyleMedium2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B4F7D-630F-451A-B612-005F0A5C339A}">
  <sheetPr>
    <pageSetUpPr fitToPage="1"/>
  </sheetPr>
  <dimension ref="A1:AD67"/>
  <sheetViews>
    <sheetView tabSelected="1" topLeftCell="H33" zoomScaleNormal="100" zoomScaleSheetLayoutView="100" workbookViewId="0">
      <selection activeCell="M55" sqref="M55"/>
    </sheetView>
  </sheetViews>
  <sheetFormatPr defaultColWidth="23.33203125" defaultRowHeight="15" customHeight="1" x14ac:dyDescent="0.2"/>
  <cols>
    <col min="1" max="1" width="13.21875" style="5" bestFit="1" customWidth="1"/>
    <col min="2" max="2" width="7.88671875" style="5" bestFit="1" customWidth="1"/>
    <col min="3" max="3" width="5.88671875" style="5" bestFit="1" customWidth="1"/>
    <col min="4" max="4" width="7.44140625" style="5" bestFit="1" customWidth="1"/>
    <col min="5" max="5" width="5.6640625" style="5" bestFit="1" customWidth="1"/>
    <col min="6" max="6" width="7.88671875" style="5" bestFit="1" customWidth="1"/>
    <col min="7" max="7" width="5.88671875" style="5" bestFit="1" customWidth="1"/>
    <col min="8" max="8" width="7.44140625" style="5" bestFit="1" customWidth="1"/>
    <col min="9" max="9" width="5.6640625" style="5" bestFit="1" customWidth="1"/>
    <col min="10" max="10" width="9.21875" style="5" bestFit="1" customWidth="1"/>
    <col min="11" max="11" width="6.44140625" style="5" customWidth="1"/>
    <col min="12" max="12" width="9" style="5" bestFit="1" customWidth="1"/>
    <col min="13" max="13" width="6.6640625" style="5" bestFit="1" customWidth="1"/>
    <col min="14" max="14" width="9.33203125" style="5" customWidth="1"/>
    <col min="15" max="15" width="6.44140625" style="5" customWidth="1"/>
    <col min="16" max="16" width="7.44140625" style="5" bestFit="1" customWidth="1"/>
    <col min="17" max="17" width="5.6640625" style="5" bestFit="1" customWidth="1"/>
    <col min="18" max="18" width="7.88671875" style="5" bestFit="1" customWidth="1"/>
    <col min="19" max="19" width="5.88671875" style="5" bestFit="1" customWidth="1"/>
    <col min="20" max="20" width="7.44140625" style="5" bestFit="1" customWidth="1"/>
    <col min="21" max="21" width="5.6640625" style="5" bestFit="1" customWidth="1"/>
    <col min="22" max="22" width="7.6640625" style="5" customWidth="1"/>
    <col min="23" max="23" width="5.88671875" style="5" bestFit="1" customWidth="1"/>
    <col min="24" max="24" width="7.44140625" style="5" bestFit="1" customWidth="1"/>
    <col min="25" max="25" width="5.6640625" style="5" bestFit="1" customWidth="1"/>
    <col min="26" max="26" width="9.21875" style="5" bestFit="1" customWidth="1"/>
    <col min="27" max="27" width="9" style="5" bestFit="1" customWidth="1"/>
    <col min="28" max="28" width="7.44140625" style="5" bestFit="1" customWidth="1"/>
    <col min="29" max="29" width="5.6640625" style="5" bestFit="1" customWidth="1"/>
    <col min="30" max="30" width="5.33203125" style="5" customWidth="1"/>
    <col min="31" max="31" width="7.88671875" style="5" customWidth="1"/>
    <col min="32" max="16384" width="23.33203125" style="5"/>
  </cols>
  <sheetData>
    <row r="1" spans="1:30" ht="19.2" x14ac:dyDescent="0.2">
      <c r="A1" s="79" t="s">
        <v>40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1"/>
    </row>
    <row r="2" spans="1:30" ht="15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1"/>
    </row>
    <row r="3" spans="1:30" ht="15" customHeight="1" thickBot="1" x14ac:dyDescent="0.25">
      <c r="A3" s="80" t="s">
        <v>26</v>
      </c>
      <c r="B3" s="81"/>
      <c r="C3" s="81"/>
      <c r="D3" s="81"/>
      <c r="E3" s="8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 t="s">
        <v>34</v>
      </c>
      <c r="S3" s="1"/>
      <c r="T3" s="1"/>
      <c r="U3" s="1"/>
      <c r="V3" s="75"/>
      <c r="W3" s="76"/>
      <c r="X3" s="76"/>
      <c r="Y3" s="76"/>
      <c r="Z3" s="1"/>
      <c r="AA3" s="1"/>
      <c r="AB3" s="1"/>
      <c r="AC3" s="1"/>
      <c r="AD3" s="1"/>
    </row>
    <row r="4" spans="1:30" ht="15" customHeight="1" x14ac:dyDescent="0.2">
      <c r="A4" s="23"/>
      <c r="B4" s="70" t="s">
        <v>0</v>
      </c>
      <c r="C4" s="70"/>
      <c r="D4" s="70"/>
      <c r="E4" s="71"/>
      <c r="F4" s="77" t="s">
        <v>1</v>
      </c>
      <c r="G4" s="70"/>
      <c r="H4" s="70"/>
      <c r="I4" s="71"/>
      <c r="J4" s="70" t="s">
        <v>2</v>
      </c>
      <c r="K4" s="70"/>
      <c r="L4" s="70"/>
      <c r="M4" s="71"/>
      <c r="N4" s="70" t="s">
        <v>3</v>
      </c>
      <c r="O4" s="70"/>
      <c r="P4" s="70"/>
      <c r="Q4" s="71"/>
      <c r="R4" s="77" t="s">
        <v>4</v>
      </c>
      <c r="S4" s="70"/>
      <c r="T4" s="70"/>
      <c r="U4" s="78"/>
      <c r="V4" s="1"/>
      <c r="W4" s="1"/>
      <c r="X4" s="1"/>
      <c r="Y4" s="1"/>
      <c r="Z4" s="1"/>
    </row>
    <row r="5" spans="1:30" ht="15" customHeight="1" x14ac:dyDescent="0.2">
      <c r="A5" s="4"/>
      <c r="B5" s="68" t="s">
        <v>6</v>
      </c>
      <c r="C5" s="67"/>
      <c r="D5" s="68" t="s">
        <v>7</v>
      </c>
      <c r="E5" s="67"/>
      <c r="F5" s="66" t="s">
        <v>6</v>
      </c>
      <c r="G5" s="67"/>
      <c r="H5" s="68" t="s">
        <v>7</v>
      </c>
      <c r="I5" s="67"/>
      <c r="J5" s="66" t="s">
        <v>6</v>
      </c>
      <c r="K5" s="67"/>
      <c r="L5" s="68" t="s">
        <v>7</v>
      </c>
      <c r="M5" s="67"/>
      <c r="N5" s="66" t="s">
        <v>6</v>
      </c>
      <c r="O5" s="67"/>
      <c r="P5" s="68" t="s">
        <v>7</v>
      </c>
      <c r="Q5" s="67"/>
      <c r="R5" s="68" t="s">
        <v>6</v>
      </c>
      <c r="S5" s="67"/>
      <c r="T5" s="68" t="s">
        <v>7</v>
      </c>
      <c r="U5" s="69"/>
      <c r="V5" s="1"/>
      <c r="W5" s="1"/>
      <c r="X5" s="1"/>
      <c r="Y5" s="1"/>
      <c r="Z5" s="1"/>
    </row>
    <row r="6" spans="1:30" ht="15" customHeight="1" x14ac:dyDescent="0.2">
      <c r="A6" s="2"/>
      <c r="B6" s="19" t="s">
        <v>30</v>
      </c>
      <c r="C6" s="20" t="s">
        <v>8</v>
      </c>
      <c r="D6" s="19" t="s">
        <v>30</v>
      </c>
      <c r="E6" s="21" t="s">
        <v>8</v>
      </c>
      <c r="F6" s="19" t="s">
        <v>30</v>
      </c>
      <c r="G6" s="20" t="s">
        <v>8</v>
      </c>
      <c r="H6" s="19" t="s">
        <v>30</v>
      </c>
      <c r="I6" s="21" t="s">
        <v>8</v>
      </c>
      <c r="J6" s="19" t="s">
        <v>30</v>
      </c>
      <c r="K6" s="20" t="s">
        <v>8</v>
      </c>
      <c r="L6" s="19" t="s">
        <v>30</v>
      </c>
      <c r="M6" s="21" t="s">
        <v>8</v>
      </c>
      <c r="N6" s="19" t="s">
        <v>30</v>
      </c>
      <c r="O6" s="20" t="s">
        <v>8</v>
      </c>
      <c r="P6" s="19" t="s">
        <v>30</v>
      </c>
      <c r="Q6" s="21" t="s">
        <v>8</v>
      </c>
      <c r="R6" s="19" t="s">
        <v>30</v>
      </c>
      <c r="S6" s="20" t="s">
        <v>8</v>
      </c>
      <c r="T6" s="19" t="s">
        <v>30</v>
      </c>
      <c r="U6" s="22" t="s">
        <v>8</v>
      </c>
      <c r="V6" s="1"/>
      <c r="W6" s="1"/>
      <c r="X6" s="1"/>
      <c r="Y6" s="1"/>
      <c r="Z6" s="1"/>
    </row>
    <row r="7" spans="1:30" ht="15" customHeight="1" x14ac:dyDescent="0.2">
      <c r="A7" s="24" t="s">
        <v>9</v>
      </c>
      <c r="B7" s="7">
        <v>71240</v>
      </c>
      <c r="C7" s="7">
        <v>99</v>
      </c>
      <c r="D7" s="8">
        <v>2580</v>
      </c>
      <c r="E7" s="8">
        <v>4</v>
      </c>
      <c r="F7" s="7">
        <v>93530</v>
      </c>
      <c r="G7" s="7">
        <v>100</v>
      </c>
      <c r="H7" s="8">
        <v>3990</v>
      </c>
      <c r="I7" s="8">
        <v>4</v>
      </c>
      <c r="J7" s="7">
        <v>69490</v>
      </c>
      <c r="K7" s="7">
        <v>100</v>
      </c>
      <c r="L7" s="8">
        <v>2870</v>
      </c>
      <c r="M7" s="8">
        <v>5</v>
      </c>
      <c r="N7" s="7">
        <v>54950</v>
      </c>
      <c r="O7" s="7">
        <v>100</v>
      </c>
      <c r="P7" s="8">
        <v>1720</v>
      </c>
      <c r="Q7" s="8">
        <v>4</v>
      </c>
      <c r="R7" s="7">
        <v>72940</v>
      </c>
      <c r="S7" s="7">
        <v>103</v>
      </c>
      <c r="T7" s="8">
        <v>1880</v>
      </c>
      <c r="U7" s="38">
        <v>3</v>
      </c>
      <c r="V7" s="1"/>
      <c r="W7" s="30"/>
      <c r="X7" s="1"/>
      <c r="Y7" s="1"/>
      <c r="Z7" s="1"/>
    </row>
    <row r="8" spans="1:30" ht="15" customHeight="1" x14ac:dyDescent="0.2">
      <c r="A8" s="25" t="s">
        <v>10</v>
      </c>
      <c r="B8" s="9">
        <v>84760</v>
      </c>
      <c r="C8" s="14">
        <v>2434</v>
      </c>
      <c r="D8" s="9">
        <v>1050</v>
      </c>
      <c r="E8" s="11">
        <v>7</v>
      </c>
      <c r="F8" s="9">
        <v>81270</v>
      </c>
      <c r="G8" s="10">
        <v>2320</v>
      </c>
      <c r="H8" s="9">
        <v>340</v>
      </c>
      <c r="I8" s="11">
        <v>4</v>
      </c>
      <c r="J8" s="9">
        <v>61510</v>
      </c>
      <c r="K8" s="10">
        <v>1705</v>
      </c>
      <c r="L8" s="9">
        <v>390</v>
      </c>
      <c r="M8" s="11">
        <v>5</v>
      </c>
      <c r="N8" s="9">
        <v>60820</v>
      </c>
      <c r="O8" s="10">
        <v>1842</v>
      </c>
      <c r="P8" s="9">
        <v>40</v>
      </c>
      <c r="Q8" s="11">
        <v>2</v>
      </c>
      <c r="R8" s="9">
        <v>89310</v>
      </c>
      <c r="S8" s="14">
        <v>2777</v>
      </c>
      <c r="T8" s="9">
        <v>100</v>
      </c>
      <c r="U8" s="39">
        <v>3</v>
      </c>
      <c r="V8" s="1"/>
      <c r="W8" s="1"/>
      <c r="X8" s="1"/>
      <c r="Y8" s="1"/>
      <c r="Z8" s="1"/>
    </row>
    <row r="9" spans="1:30" ht="15" customHeight="1" x14ac:dyDescent="0.2">
      <c r="A9" s="24" t="s">
        <v>11</v>
      </c>
      <c r="B9" s="7">
        <v>53130</v>
      </c>
      <c r="C9" s="7">
        <v>9</v>
      </c>
      <c r="D9" s="8">
        <v>0</v>
      </c>
      <c r="E9" s="8">
        <v>0</v>
      </c>
      <c r="F9" s="7">
        <v>56180</v>
      </c>
      <c r="G9" s="7">
        <v>9</v>
      </c>
      <c r="H9" s="8">
        <v>0</v>
      </c>
      <c r="I9" s="8">
        <v>0</v>
      </c>
      <c r="J9" s="7">
        <v>47200</v>
      </c>
      <c r="K9" s="7">
        <v>10</v>
      </c>
      <c r="L9" s="8">
        <v>0</v>
      </c>
      <c r="M9" s="8">
        <v>0</v>
      </c>
      <c r="N9" s="7">
        <v>32760</v>
      </c>
      <c r="O9" s="7">
        <v>6</v>
      </c>
      <c r="P9" s="8">
        <v>0</v>
      </c>
      <c r="Q9" s="8">
        <v>0</v>
      </c>
      <c r="R9" s="7">
        <v>66390</v>
      </c>
      <c r="S9" s="7">
        <v>11</v>
      </c>
      <c r="T9" s="8">
        <v>0</v>
      </c>
      <c r="U9" s="38">
        <v>0</v>
      </c>
      <c r="V9" s="1"/>
      <c r="W9" s="1"/>
      <c r="X9" s="1"/>
      <c r="Y9" s="1"/>
      <c r="Z9" s="1"/>
    </row>
    <row r="10" spans="1:30" ht="15" customHeight="1" x14ac:dyDescent="0.2">
      <c r="A10" s="25" t="s">
        <v>12</v>
      </c>
      <c r="B10" s="9">
        <v>11640</v>
      </c>
      <c r="C10" s="9">
        <v>3</v>
      </c>
      <c r="D10" s="11">
        <v>0</v>
      </c>
      <c r="E10" s="11">
        <v>0</v>
      </c>
      <c r="F10" s="9">
        <v>8700</v>
      </c>
      <c r="G10" s="9">
        <v>2</v>
      </c>
      <c r="H10" s="11">
        <v>0</v>
      </c>
      <c r="I10" s="11">
        <v>0</v>
      </c>
      <c r="J10" s="9">
        <v>11710</v>
      </c>
      <c r="K10" s="9">
        <v>3</v>
      </c>
      <c r="L10" s="11">
        <v>0</v>
      </c>
      <c r="M10" s="11">
        <v>0</v>
      </c>
      <c r="N10" s="9">
        <v>12940</v>
      </c>
      <c r="O10" s="9">
        <v>3</v>
      </c>
      <c r="P10" s="11">
        <v>0</v>
      </c>
      <c r="Q10" s="11">
        <v>0</v>
      </c>
      <c r="R10" s="9">
        <v>10790</v>
      </c>
      <c r="S10" s="9">
        <v>2</v>
      </c>
      <c r="T10" s="11">
        <v>0</v>
      </c>
      <c r="U10" s="39">
        <v>0</v>
      </c>
      <c r="V10" s="1"/>
      <c r="W10" s="1"/>
      <c r="X10" s="1"/>
      <c r="Y10" s="1"/>
      <c r="Z10" s="1"/>
    </row>
    <row r="11" spans="1:30" ht="15" customHeight="1" x14ac:dyDescent="0.2">
      <c r="A11" s="24" t="s">
        <v>38</v>
      </c>
      <c r="B11" s="7">
        <v>0</v>
      </c>
      <c r="C11" s="7">
        <v>0</v>
      </c>
      <c r="D11" s="8">
        <v>360</v>
      </c>
      <c r="E11" s="8">
        <v>1</v>
      </c>
      <c r="F11" s="7">
        <v>1530</v>
      </c>
      <c r="G11" s="7">
        <v>1</v>
      </c>
      <c r="H11" s="8">
        <v>0</v>
      </c>
      <c r="I11" s="8">
        <v>0</v>
      </c>
      <c r="J11" s="7">
        <v>1840</v>
      </c>
      <c r="K11" s="7">
        <v>1</v>
      </c>
      <c r="L11" s="8">
        <v>0</v>
      </c>
      <c r="M11" s="8">
        <v>0</v>
      </c>
      <c r="N11" s="7">
        <v>0</v>
      </c>
      <c r="O11" s="7">
        <v>0</v>
      </c>
      <c r="P11" s="8">
        <v>4930</v>
      </c>
      <c r="Q11" s="8">
        <v>2</v>
      </c>
      <c r="R11" s="7">
        <v>1310</v>
      </c>
      <c r="S11" s="7">
        <v>1</v>
      </c>
      <c r="T11" s="8">
        <v>420</v>
      </c>
      <c r="U11" s="38">
        <v>1</v>
      </c>
      <c r="V11" s="1"/>
      <c r="W11" s="29"/>
      <c r="X11" s="1"/>
      <c r="Y11" s="1"/>
      <c r="Z11" s="1"/>
    </row>
    <row r="12" spans="1:30" ht="15" customHeight="1" x14ac:dyDescent="0.2">
      <c r="A12" s="25" t="s">
        <v>13</v>
      </c>
      <c r="B12" s="12">
        <v>1590</v>
      </c>
      <c r="C12" s="12">
        <v>16</v>
      </c>
      <c r="D12" s="11">
        <v>0</v>
      </c>
      <c r="E12" s="11">
        <v>0</v>
      </c>
      <c r="F12" s="12">
        <v>1580</v>
      </c>
      <c r="G12" s="9">
        <v>16</v>
      </c>
      <c r="H12" s="11">
        <v>0</v>
      </c>
      <c r="I12" s="11">
        <v>0</v>
      </c>
      <c r="J12" s="12">
        <v>1480</v>
      </c>
      <c r="K12" s="9">
        <v>17</v>
      </c>
      <c r="L12" s="11">
        <v>0</v>
      </c>
      <c r="M12" s="11">
        <v>0</v>
      </c>
      <c r="N12" s="12">
        <v>1170</v>
      </c>
      <c r="O12" s="9">
        <v>16</v>
      </c>
      <c r="P12" s="11">
        <v>0</v>
      </c>
      <c r="Q12" s="11">
        <v>0</v>
      </c>
      <c r="R12" s="12">
        <v>1860</v>
      </c>
      <c r="S12" s="9">
        <v>17</v>
      </c>
      <c r="T12" s="11">
        <v>0</v>
      </c>
      <c r="U12" s="39">
        <v>0</v>
      </c>
      <c r="V12" s="1"/>
      <c r="W12" s="1"/>
      <c r="X12" s="1"/>
      <c r="Y12" s="1"/>
      <c r="Z12" s="1"/>
    </row>
    <row r="13" spans="1:30" ht="15" customHeight="1" x14ac:dyDescent="0.2">
      <c r="A13" s="24" t="s">
        <v>14</v>
      </c>
      <c r="B13" s="7">
        <v>340</v>
      </c>
      <c r="C13" s="7">
        <v>19</v>
      </c>
      <c r="D13" s="8">
        <v>0</v>
      </c>
      <c r="E13" s="8">
        <v>0</v>
      </c>
      <c r="F13" s="7">
        <v>410</v>
      </c>
      <c r="G13" s="7">
        <v>12</v>
      </c>
      <c r="H13" s="8">
        <v>0</v>
      </c>
      <c r="I13" s="8">
        <v>0</v>
      </c>
      <c r="J13" s="7">
        <v>35050</v>
      </c>
      <c r="K13" s="7">
        <v>38</v>
      </c>
      <c r="L13" s="8">
        <v>0</v>
      </c>
      <c r="M13" s="8">
        <v>0</v>
      </c>
      <c r="N13" s="7">
        <v>4590</v>
      </c>
      <c r="O13" s="7">
        <v>9</v>
      </c>
      <c r="P13" s="8">
        <v>0</v>
      </c>
      <c r="Q13" s="8">
        <v>0</v>
      </c>
      <c r="R13" s="7">
        <v>620</v>
      </c>
      <c r="S13" s="7">
        <v>14</v>
      </c>
      <c r="T13" s="8">
        <v>0</v>
      </c>
      <c r="U13" s="38">
        <v>0</v>
      </c>
      <c r="V13" s="1"/>
      <c r="W13" s="1"/>
      <c r="X13" s="1"/>
      <c r="Y13" s="1"/>
      <c r="Z13" s="1"/>
    </row>
    <row r="14" spans="1:30" ht="15" customHeight="1" x14ac:dyDescent="0.2">
      <c r="A14" s="25" t="s">
        <v>15</v>
      </c>
      <c r="B14" s="9">
        <v>1780</v>
      </c>
      <c r="C14" s="9">
        <v>7</v>
      </c>
      <c r="D14" s="11">
        <v>0</v>
      </c>
      <c r="E14" s="11">
        <v>0</v>
      </c>
      <c r="F14" s="9">
        <v>950</v>
      </c>
      <c r="G14" s="9">
        <v>3</v>
      </c>
      <c r="H14" s="11">
        <v>0</v>
      </c>
      <c r="I14" s="11">
        <v>0</v>
      </c>
      <c r="J14" s="9">
        <v>0</v>
      </c>
      <c r="K14" s="9">
        <v>0</v>
      </c>
      <c r="L14" s="11">
        <v>0</v>
      </c>
      <c r="M14" s="11">
        <v>0</v>
      </c>
      <c r="N14" s="9">
        <v>25420</v>
      </c>
      <c r="O14" s="9">
        <v>7</v>
      </c>
      <c r="P14" s="11">
        <v>0</v>
      </c>
      <c r="Q14" s="11">
        <v>0</v>
      </c>
      <c r="R14" s="9">
        <v>360</v>
      </c>
      <c r="S14" s="9">
        <v>4</v>
      </c>
      <c r="T14" s="11">
        <v>0</v>
      </c>
      <c r="U14" s="39">
        <v>0</v>
      </c>
      <c r="V14" s="1"/>
      <c r="W14" s="1"/>
      <c r="X14" s="1"/>
      <c r="Y14" s="1"/>
      <c r="Z14" s="1"/>
    </row>
    <row r="15" spans="1:30" ht="15" customHeight="1" thickBot="1" x14ac:dyDescent="0.25">
      <c r="A15" s="26" t="s">
        <v>16</v>
      </c>
      <c r="B15" s="17">
        <f>SUM(B7:B14)</f>
        <v>224480</v>
      </c>
      <c r="C15" s="17">
        <f t="shared" ref="C15:M15" si="0">SUM(C7:C14)</f>
        <v>2587</v>
      </c>
      <c r="D15" s="17">
        <f t="shared" si="0"/>
        <v>3990</v>
      </c>
      <c r="E15" s="17">
        <f t="shared" si="0"/>
        <v>12</v>
      </c>
      <c r="F15" s="17">
        <f t="shared" si="0"/>
        <v>244150</v>
      </c>
      <c r="G15" s="17">
        <f t="shared" si="0"/>
        <v>2463</v>
      </c>
      <c r="H15" s="17">
        <f t="shared" si="0"/>
        <v>4330</v>
      </c>
      <c r="I15" s="17">
        <f>SUM(I7:I14)</f>
        <v>8</v>
      </c>
      <c r="J15" s="17">
        <f t="shared" si="0"/>
        <v>228280</v>
      </c>
      <c r="K15" s="17">
        <f t="shared" si="0"/>
        <v>1874</v>
      </c>
      <c r="L15" s="17">
        <f t="shared" si="0"/>
        <v>3260</v>
      </c>
      <c r="M15" s="17">
        <f t="shared" si="0"/>
        <v>10</v>
      </c>
      <c r="N15" s="17">
        <f>SUM(N7:N14)</f>
        <v>192650</v>
      </c>
      <c r="O15" s="17">
        <f t="shared" ref="O15:Q15" si="1">SUM(O7:O14)</f>
        <v>1983</v>
      </c>
      <c r="P15" s="17">
        <f t="shared" si="1"/>
        <v>6690</v>
      </c>
      <c r="Q15" s="17">
        <f t="shared" si="1"/>
        <v>8</v>
      </c>
      <c r="R15" s="17">
        <f>SUM(R7:R14)</f>
        <v>243580</v>
      </c>
      <c r="S15" s="17">
        <f>SUM(S7:S14)</f>
        <v>2929</v>
      </c>
      <c r="T15" s="17">
        <f t="shared" ref="T15:U15" si="2">SUM(T7:T14)</f>
        <v>2400</v>
      </c>
      <c r="U15" s="18">
        <f t="shared" si="2"/>
        <v>7</v>
      </c>
      <c r="V15" s="1"/>
      <c r="W15" s="1"/>
      <c r="X15" s="1"/>
      <c r="Y15" s="1"/>
      <c r="Z15" s="1"/>
    </row>
    <row r="16" spans="1:30" ht="15" customHeight="1" x14ac:dyDescent="0.2">
      <c r="A16" s="35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"/>
      <c r="AA16" s="1"/>
      <c r="AB16" s="1"/>
      <c r="AC16" s="1"/>
      <c r="AD16" s="1"/>
    </row>
    <row r="17" spans="1:29" ht="15" customHeight="1" thickBot="1" x14ac:dyDescent="0.25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 t="s">
        <v>34</v>
      </c>
      <c r="S17" s="14"/>
      <c r="T17" s="14"/>
      <c r="U17" s="14"/>
      <c r="V17" s="14"/>
      <c r="W17" s="14"/>
      <c r="X17" s="14"/>
      <c r="Y17" s="75"/>
      <c r="Z17" s="76"/>
      <c r="AA17" s="76"/>
      <c r="AB17" s="76"/>
      <c r="AC17" s="1"/>
    </row>
    <row r="18" spans="1:29" ht="15" customHeight="1" x14ac:dyDescent="0.2">
      <c r="A18" s="23"/>
      <c r="B18" s="70" t="s">
        <v>5</v>
      </c>
      <c r="C18" s="70"/>
      <c r="D18" s="70"/>
      <c r="E18" s="70"/>
      <c r="F18" s="77" t="s">
        <v>17</v>
      </c>
      <c r="G18" s="70"/>
      <c r="H18" s="70"/>
      <c r="I18" s="71"/>
      <c r="J18" s="77" t="s">
        <v>18</v>
      </c>
      <c r="K18" s="70"/>
      <c r="L18" s="70"/>
      <c r="M18" s="71"/>
      <c r="N18" s="77" t="s">
        <v>19</v>
      </c>
      <c r="O18" s="70"/>
      <c r="P18" s="70"/>
      <c r="Q18" s="71"/>
      <c r="R18" s="77" t="s">
        <v>20</v>
      </c>
      <c r="S18" s="70"/>
      <c r="T18" s="70"/>
      <c r="U18" s="78"/>
    </row>
    <row r="19" spans="1:29" ht="15" customHeight="1" x14ac:dyDescent="0.2">
      <c r="A19" s="4"/>
      <c r="B19" s="68" t="s">
        <v>6</v>
      </c>
      <c r="C19" s="67"/>
      <c r="D19" s="68" t="s">
        <v>7</v>
      </c>
      <c r="E19" s="67"/>
      <c r="F19" s="68" t="s">
        <v>6</v>
      </c>
      <c r="G19" s="67"/>
      <c r="H19" s="68" t="s">
        <v>7</v>
      </c>
      <c r="I19" s="67"/>
      <c r="J19" s="68" t="s">
        <v>6</v>
      </c>
      <c r="K19" s="67"/>
      <c r="L19" s="68" t="s">
        <v>7</v>
      </c>
      <c r="M19" s="67"/>
      <c r="N19" s="68" t="s">
        <v>6</v>
      </c>
      <c r="O19" s="67"/>
      <c r="P19" s="68" t="s">
        <v>7</v>
      </c>
      <c r="Q19" s="67"/>
      <c r="R19" s="68" t="s">
        <v>6</v>
      </c>
      <c r="S19" s="67"/>
      <c r="T19" s="68" t="s">
        <v>7</v>
      </c>
      <c r="U19" s="69"/>
    </row>
    <row r="20" spans="1:29" ht="15" customHeight="1" x14ac:dyDescent="0.2">
      <c r="A20" s="2"/>
      <c r="B20" s="19" t="s">
        <v>30</v>
      </c>
      <c r="C20" s="20" t="s">
        <v>8</v>
      </c>
      <c r="D20" s="19" t="s">
        <v>30</v>
      </c>
      <c r="E20" s="21" t="s">
        <v>8</v>
      </c>
      <c r="F20" s="19" t="s">
        <v>30</v>
      </c>
      <c r="G20" s="20" t="s">
        <v>8</v>
      </c>
      <c r="H20" s="19" t="s">
        <v>30</v>
      </c>
      <c r="I20" s="21" t="s">
        <v>8</v>
      </c>
      <c r="J20" s="19" t="s">
        <v>30</v>
      </c>
      <c r="K20" s="20" t="s">
        <v>8</v>
      </c>
      <c r="L20" s="19" t="s">
        <v>30</v>
      </c>
      <c r="M20" s="21" t="s">
        <v>8</v>
      </c>
      <c r="N20" s="19" t="s">
        <v>30</v>
      </c>
      <c r="O20" s="20" t="s">
        <v>8</v>
      </c>
      <c r="P20" s="19" t="s">
        <v>30</v>
      </c>
      <c r="Q20" s="21" t="s">
        <v>8</v>
      </c>
      <c r="R20" s="19" t="s">
        <v>30</v>
      </c>
      <c r="S20" s="20" t="s">
        <v>8</v>
      </c>
      <c r="T20" s="19" t="s">
        <v>30</v>
      </c>
      <c r="U20" s="22" t="s">
        <v>8</v>
      </c>
    </row>
    <row r="21" spans="1:29" ht="15" customHeight="1" x14ac:dyDescent="0.2">
      <c r="A21" s="24" t="s">
        <v>9</v>
      </c>
      <c r="B21" s="7">
        <v>54260</v>
      </c>
      <c r="C21" s="7">
        <v>99</v>
      </c>
      <c r="D21" s="8">
        <v>2720</v>
      </c>
      <c r="E21" s="8">
        <v>4</v>
      </c>
      <c r="F21" s="7"/>
      <c r="G21" s="7"/>
      <c r="H21" s="8"/>
      <c r="I21" s="8"/>
      <c r="J21" s="7"/>
      <c r="K21" s="7"/>
      <c r="L21" s="8"/>
      <c r="M21" s="8"/>
      <c r="N21" s="7"/>
      <c r="O21" s="7"/>
      <c r="P21" s="8"/>
      <c r="Q21" s="8"/>
      <c r="R21" s="7"/>
      <c r="S21" s="7"/>
      <c r="T21" s="8"/>
      <c r="U21" s="38"/>
    </row>
    <row r="22" spans="1:29" ht="15" customHeight="1" x14ac:dyDescent="0.2">
      <c r="A22" s="25" t="s">
        <v>10</v>
      </c>
      <c r="B22" s="9">
        <v>47580</v>
      </c>
      <c r="C22" s="10">
        <v>1599</v>
      </c>
      <c r="D22" s="9">
        <v>120</v>
      </c>
      <c r="E22" s="11">
        <v>1</v>
      </c>
      <c r="F22" s="9"/>
      <c r="G22" s="10"/>
      <c r="H22" s="9"/>
      <c r="I22" s="11"/>
      <c r="J22" s="9"/>
      <c r="K22" s="10"/>
      <c r="L22" s="9"/>
      <c r="M22" s="11"/>
      <c r="N22" s="9"/>
      <c r="O22" s="10"/>
      <c r="P22" s="9"/>
      <c r="Q22" s="11"/>
      <c r="R22" s="9"/>
      <c r="S22" s="14"/>
      <c r="T22" s="9"/>
      <c r="U22" s="39"/>
    </row>
    <row r="23" spans="1:29" ht="15" customHeight="1" x14ac:dyDescent="0.2">
      <c r="A23" s="24" t="s">
        <v>11</v>
      </c>
      <c r="B23" s="7">
        <v>62980</v>
      </c>
      <c r="C23" s="7">
        <v>12</v>
      </c>
      <c r="D23" s="8">
        <v>0</v>
      </c>
      <c r="E23" s="8">
        <v>0</v>
      </c>
      <c r="F23" s="7"/>
      <c r="G23" s="7"/>
      <c r="H23" s="8"/>
      <c r="I23" s="8"/>
      <c r="J23" s="7"/>
      <c r="K23" s="7"/>
      <c r="L23" s="8"/>
      <c r="M23" s="8"/>
      <c r="N23" s="7"/>
      <c r="O23" s="7"/>
      <c r="P23" s="8"/>
      <c r="Q23" s="8"/>
      <c r="R23" s="7"/>
      <c r="S23" s="7"/>
      <c r="T23" s="8"/>
      <c r="U23" s="38"/>
    </row>
    <row r="24" spans="1:29" ht="15" customHeight="1" x14ac:dyDescent="0.2">
      <c r="A24" s="25" t="s">
        <v>12</v>
      </c>
      <c r="B24" s="9">
        <v>10580</v>
      </c>
      <c r="C24" s="9">
        <v>2</v>
      </c>
      <c r="D24" s="11">
        <v>0</v>
      </c>
      <c r="E24" s="11">
        <v>0</v>
      </c>
      <c r="F24" s="9"/>
      <c r="G24" s="9"/>
      <c r="H24" s="11"/>
      <c r="I24" s="11"/>
      <c r="J24" s="9"/>
      <c r="K24" s="9"/>
      <c r="L24" s="11"/>
      <c r="M24" s="11"/>
      <c r="N24" s="9"/>
      <c r="O24" s="9"/>
      <c r="P24" s="11"/>
      <c r="Q24" s="11"/>
      <c r="R24" s="9"/>
      <c r="S24" s="9"/>
      <c r="T24" s="11"/>
      <c r="U24" s="39"/>
    </row>
    <row r="25" spans="1:29" ht="15" customHeight="1" x14ac:dyDescent="0.2">
      <c r="A25" s="24" t="s">
        <v>38</v>
      </c>
      <c r="B25" s="7">
        <v>0</v>
      </c>
      <c r="C25" s="7">
        <v>0</v>
      </c>
      <c r="D25" s="8">
        <v>0</v>
      </c>
      <c r="E25" s="8">
        <v>0</v>
      </c>
      <c r="F25" s="7"/>
      <c r="G25" s="7"/>
      <c r="H25" s="8"/>
      <c r="I25" s="8"/>
      <c r="J25" s="7"/>
      <c r="K25" s="7"/>
      <c r="L25" s="8"/>
      <c r="M25" s="8"/>
      <c r="N25" s="7"/>
      <c r="O25" s="7"/>
      <c r="P25" s="8"/>
      <c r="Q25" s="8"/>
      <c r="R25" s="7"/>
      <c r="S25" s="7"/>
      <c r="T25" s="8"/>
      <c r="U25" s="38"/>
    </row>
    <row r="26" spans="1:29" ht="15" customHeight="1" x14ac:dyDescent="0.2">
      <c r="A26" s="25" t="s">
        <v>13</v>
      </c>
      <c r="B26" s="12">
        <v>1520</v>
      </c>
      <c r="C26" s="9">
        <v>17</v>
      </c>
      <c r="D26" s="11">
        <v>0</v>
      </c>
      <c r="E26" s="11">
        <v>0</v>
      </c>
      <c r="F26" s="12"/>
      <c r="G26" s="9"/>
      <c r="H26" s="11"/>
      <c r="I26" s="11"/>
      <c r="J26" s="12"/>
      <c r="K26" s="9"/>
      <c r="L26" s="11"/>
      <c r="M26" s="11"/>
      <c r="N26" s="12"/>
      <c r="O26" s="9"/>
      <c r="P26" s="11"/>
      <c r="Q26" s="11"/>
      <c r="R26" s="12"/>
      <c r="S26" s="9"/>
      <c r="T26" s="11"/>
      <c r="U26" s="39"/>
    </row>
    <row r="27" spans="1:29" ht="15" customHeight="1" x14ac:dyDescent="0.2">
      <c r="A27" s="24" t="s">
        <v>14</v>
      </c>
      <c r="B27" s="7">
        <v>14900</v>
      </c>
      <c r="C27" s="7">
        <v>29</v>
      </c>
      <c r="D27" s="8">
        <v>0</v>
      </c>
      <c r="E27" s="8">
        <v>0</v>
      </c>
      <c r="F27" s="7"/>
      <c r="G27" s="7"/>
      <c r="H27" s="8"/>
      <c r="I27" s="8"/>
      <c r="J27" s="7"/>
      <c r="K27" s="7"/>
      <c r="L27" s="8"/>
      <c r="M27" s="8"/>
      <c r="N27" s="7"/>
      <c r="O27" s="7"/>
      <c r="P27" s="8"/>
      <c r="Q27" s="8"/>
      <c r="R27" s="7"/>
      <c r="S27" s="7"/>
      <c r="T27" s="8"/>
      <c r="U27" s="38"/>
    </row>
    <row r="28" spans="1:29" ht="15" customHeight="1" x14ac:dyDescent="0.2">
      <c r="A28" s="25" t="s">
        <v>15</v>
      </c>
      <c r="B28" s="9">
        <v>33610</v>
      </c>
      <c r="C28" s="9">
        <v>6</v>
      </c>
      <c r="D28" s="11">
        <v>0</v>
      </c>
      <c r="E28" s="11">
        <v>0</v>
      </c>
      <c r="F28" s="9"/>
      <c r="G28" s="9"/>
      <c r="H28" s="11"/>
      <c r="I28" s="11"/>
      <c r="J28" s="9"/>
      <c r="K28" s="9"/>
      <c r="L28" s="11"/>
      <c r="M28" s="11"/>
      <c r="N28" s="9"/>
      <c r="O28" s="9"/>
      <c r="P28" s="11"/>
      <c r="Q28" s="11"/>
      <c r="R28" s="9"/>
      <c r="S28" s="9"/>
      <c r="T28" s="11"/>
      <c r="U28" s="39"/>
    </row>
    <row r="29" spans="1:29" ht="15" customHeight="1" thickBot="1" x14ac:dyDescent="0.25">
      <c r="A29" s="26" t="s">
        <v>16</v>
      </c>
      <c r="B29" s="17">
        <f>SUM(B21:B28)</f>
        <v>225430</v>
      </c>
      <c r="C29" s="17">
        <f t="shared" ref="C29:U29" si="3">SUM(C21:C28)</f>
        <v>1764</v>
      </c>
      <c r="D29" s="17">
        <f t="shared" si="3"/>
        <v>2840</v>
      </c>
      <c r="E29" s="17">
        <f t="shared" si="3"/>
        <v>5</v>
      </c>
      <c r="F29" s="17">
        <f t="shared" si="3"/>
        <v>0</v>
      </c>
      <c r="G29" s="17">
        <f t="shared" si="3"/>
        <v>0</v>
      </c>
      <c r="H29" s="17">
        <f t="shared" si="3"/>
        <v>0</v>
      </c>
      <c r="I29" s="17">
        <f t="shared" si="3"/>
        <v>0</v>
      </c>
      <c r="J29" s="17">
        <f t="shared" si="3"/>
        <v>0</v>
      </c>
      <c r="K29" s="17">
        <f t="shared" si="3"/>
        <v>0</v>
      </c>
      <c r="L29" s="17">
        <f t="shared" si="3"/>
        <v>0</v>
      </c>
      <c r="M29" s="17">
        <f t="shared" si="3"/>
        <v>0</v>
      </c>
      <c r="N29" s="17">
        <f t="shared" si="3"/>
        <v>0</v>
      </c>
      <c r="O29" s="17">
        <f t="shared" si="3"/>
        <v>0</v>
      </c>
      <c r="P29" s="17">
        <f t="shared" si="3"/>
        <v>0</v>
      </c>
      <c r="Q29" s="17">
        <f t="shared" si="3"/>
        <v>0</v>
      </c>
      <c r="R29" s="17">
        <f t="shared" si="3"/>
        <v>0</v>
      </c>
      <c r="S29" s="17">
        <f t="shared" si="3"/>
        <v>0</v>
      </c>
      <c r="T29" s="17">
        <f t="shared" si="3"/>
        <v>0</v>
      </c>
      <c r="U29" s="18">
        <f t="shared" si="3"/>
        <v>0</v>
      </c>
    </row>
    <row r="30" spans="1:29" ht="15" customHeight="1" x14ac:dyDescent="0.2">
      <c r="A30" s="15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6"/>
      <c r="AC30" s="14"/>
    </row>
    <row r="31" spans="1:29" ht="15" customHeight="1" thickBot="1" x14ac:dyDescent="0.25">
      <c r="A31" s="15"/>
      <c r="B31" s="14"/>
      <c r="C31" s="14"/>
      <c r="D31" s="14"/>
      <c r="E31" s="14"/>
      <c r="F31" s="14"/>
      <c r="G31" s="14"/>
      <c r="H31" s="14"/>
      <c r="I31" s="14"/>
      <c r="J31" s="40"/>
      <c r="K31" s="40"/>
      <c r="L31" s="40"/>
      <c r="M31" s="40"/>
      <c r="N31" s="40"/>
      <c r="O31" s="40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6"/>
      <c r="AC31" s="14"/>
    </row>
    <row r="32" spans="1:29" ht="15" customHeight="1" x14ac:dyDescent="0.2">
      <c r="A32" s="23"/>
      <c r="B32" s="70" t="s">
        <v>21</v>
      </c>
      <c r="C32" s="70"/>
      <c r="D32" s="70"/>
      <c r="E32" s="71"/>
      <c r="F32" s="70" t="s">
        <v>22</v>
      </c>
      <c r="G32" s="70"/>
      <c r="H32" s="70"/>
      <c r="I32" s="71"/>
      <c r="J32" s="72" t="s">
        <v>36</v>
      </c>
      <c r="K32" s="73"/>
      <c r="L32" s="73"/>
      <c r="M32" s="73"/>
      <c r="N32" s="73"/>
      <c r="O32" s="7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6"/>
      <c r="AC32" s="14"/>
    </row>
    <row r="33" spans="1:29" ht="15" customHeight="1" x14ac:dyDescent="0.2">
      <c r="A33" s="4"/>
      <c r="B33" s="66" t="s">
        <v>6</v>
      </c>
      <c r="C33" s="67"/>
      <c r="D33" s="68" t="s">
        <v>7</v>
      </c>
      <c r="E33" s="67"/>
      <c r="F33" s="66" t="s">
        <v>6</v>
      </c>
      <c r="G33" s="67"/>
      <c r="H33" s="68" t="s">
        <v>7</v>
      </c>
      <c r="I33" s="67"/>
      <c r="J33" s="68" t="s">
        <v>6</v>
      </c>
      <c r="K33" s="67"/>
      <c r="L33" s="68" t="s">
        <v>7</v>
      </c>
      <c r="M33" s="67"/>
      <c r="N33" s="64" t="s">
        <v>35</v>
      </c>
      <c r="O33" s="65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6"/>
      <c r="AC33" s="14"/>
    </row>
    <row r="34" spans="1:29" ht="15" customHeight="1" x14ac:dyDescent="0.2">
      <c r="A34" s="2"/>
      <c r="B34" s="19" t="s">
        <v>30</v>
      </c>
      <c r="C34" s="20" t="s">
        <v>8</v>
      </c>
      <c r="D34" s="19" t="s">
        <v>30</v>
      </c>
      <c r="E34" s="21" t="s">
        <v>8</v>
      </c>
      <c r="F34" s="19" t="s">
        <v>30</v>
      </c>
      <c r="G34" s="20" t="s">
        <v>8</v>
      </c>
      <c r="H34" s="19" t="s">
        <v>30</v>
      </c>
      <c r="I34" s="21" t="s">
        <v>8</v>
      </c>
      <c r="J34" s="19" t="s">
        <v>30</v>
      </c>
      <c r="K34" s="20" t="s">
        <v>8</v>
      </c>
      <c r="L34" s="19" t="s">
        <v>30</v>
      </c>
      <c r="M34" s="21" t="s">
        <v>8</v>
      </c>
      <c r="N34" s="41" t="s">
        <v>30</v>
      </c>
      <c r="O34" s="22" t="s">
        <v>8</v>
      </c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6"/>
      <c r="AC34" s="14"/>
    </row>
    <row r="35" spans="1:29" ht="15" customHeight="1" x14ac:dyDescent="0.2">
      <c r="A35" s="24" t="s">
        <v>9</v>
      </c>
      <c r="B35" s="7"/>
      <c r="C35" s="7"/>
      <c r="D35" s="8"/>
      <c r="E35" s="8"/>
      <c r="F35" s="7"/>
      <c r="G35" s="7"/>
      <c r="H35" s="8"/>
      <c r="I35" s="8"/>
      <c r="J35" s="31">
        <f>B7+F7+J7+N7+R7+B21+F21+J21+N21+R21+B35+F35</f>
        <v>416410</v>
      </c>
      <c r="K35" s="31">
        <f>C7+G7+K7+O7+S7+C21+G21+K21+O21+S21+C35+G35</f>
        <v>601</v>
      </c>
      <c r="L35" s="31">
        <f>D7+H7+L7+P7+T7+D21+H21+L21+P21+T21+D35+H35</f>
        <v>15760</v>
      </c>
      <c r="M35" s="31">
        <f>E7+I7+M7+Q7+U7+E21+I21+M21+Q21+U21+E35+I35</f>
        <v>24</v>
      </c>
      <c r="N35" s="31">
        <f t="shared" ref="N35:O42" si="4">J35+L35</f>
        <v>432170</v>
      </c>
      <c r="O35" s="36">
        <f t="shared" si="4"/>
        <v>625</v>
      </c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6"/>
      <c r="AC35" s="14"/>
    </row>
    <row r="36" spans="1:29" ht="15" customHeight="1" x14ac:dyDescent="0.2">
      <c r="A36" s="25" t="s">
        <v>10</v>
      </c>
      <c r="B36" s="9"/>
      <c r="C36" s="10"/>
      <c r="D36" s="9"/>
      <c r="E36" s="11"/>
      <c r="F36" s="9"/>
      <c r="G36" s="10"/>
      <c r="H36" s="9"/>
      <c r="I36" s="11"/>
      <c r="J36" s="42">
        <f t="shared" ref="J36:M42" si="5">B8+F8+J8+N8+R8+B22+F22+J22+N22+R22+B36+F36</f>
        <v>425250</v>
      </c>
      <c r="K36" s="42">
        <f t="shared" si="5"/>
        <v>12677</v>
      </c>
      <c r="L36" s="42">
        <f t="shared" si="5"/>
        <v>2040</v>
      </c>
      <c r="M36" s="42">
        <f t="shared" si="5"/>
        <v>22</v>
      </c>
      <c r="N36" s="42">
        <f t="shared" si="4"/>
        <v>427290</v>
      </c>
      <c r="O36" s="37">
        <f t="shared" si="4"/>
        <v>12699</v>
      </c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6"/>
      <c r="AC36" s="14"/>
    </row>
    <row r="37" spans="1:29" ht="15" customHeight="1" x14ac:dyDescent="0.2">
      <c r="A37" s="24" t="s">
        <v>11</v>
      </c>
      <c r="B37" s="7"/>
      <c r="C37" s="7"/>
      <c r="D37" s="8"/>
      <c r="E37" s="8"/>
      <c r="F37" s="7"/>
      <c r="G37" s="7"/>
      <c r="H37" s="8"/>
      <c r="I37" s="8"/>
      <c r="J37" s="31">
        <f t="shared" si="5"/>
        <v>318640</v>
      </c>
      <c r="K37" s="31">
        <f t="shared" si="5"/>
        <v>57</v>
      </c>
      <c r="L37" s="31">
        <f t="shared" si="5"/>
        <v>0</v>
      </c>
      <c r="M37" s="31">
        <f t="shared" si="5"/>
        <v>0</v>
      </c>
      <c r="N37" s="31">
        <f t="shared" si="4"/>
        <v>318640</v>
      </c>
      <c r="O37" s="36">
        <f t="shared" si="4"/>
        <v>57</v>
      </c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6"/>
      <c r="AC37" s="14"/>
    </row>
    <row r="38" spans="1:29" ht="15" customHeight="1" x14ac:dyDescent="0.2">
      <c r="A38" s="25" t="s">
        <v>12</v>
      </c>
      <c r="B38" s="9"/>
      <c r="C38" s="9"/>
      <c r="D38" s="11"/>
      <c r="E38" s="11"/>
      <c r="F38" s="9"/>
      <c r="G38" s="9"/>
      <c r="H38" s="11"/>
      <c r="I38" s="11"/>
      <c r="J38" s="42">
        <f t="shared" si="5"/>
        <v>66360</v>
      </c>
      <c r="K38" s="42">
        <f t="shared" si="5"/>
        <v>15</v>
      </c>
      <c r="L38" s="42">
        <f t="shared" si="5"/>
        <v>0</v>
      </c>
      <c r="M38" s="42">
        <f t="shared" si="5"/>
        <v>0</v>
      </c>
      <c r="N38" s="42">
        <f t="shared" si="4"/>
        <v>66360</v>
      </c>
      <c r="O38" s="37">
        <f t="shared" si="4"/>
        <v>15</v>
      </c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6"/>
      <c r="AC38" s="14"/>
    </row>
    <row r="39" spans="1:29" ht="15" customHeight="1" x14ac:dyDescent="0.2">
      <c r="A39" s="24" t="s">
        <v>38</v>
      </c>
      <c r="B39" s="7"/>
      <c r="C39" s="7"/>
      <c r="D39" s="8"/>
      <c r="E39" s="8"/>
      <c r="F39" s="7"/>
      <c r="G39" s="7"/>
      <c r="H39" s="8"/>
      <c r="I39" s="8"/>
      <c r="J39" s="31">
        <f t="shared" si="5"/>
        <v>4680</v>
      </c>
      <c r="K39" s="31">
        <f t="shared" si="5"/>
        <v>3</v>
      </c>
      <c r="L39" s="31">
        <f t="shared" si="5"/>
        <v>5710</v>
      </c>
      <c r="M39" s="31">
        <f t="shared" si="5"/>
        <v>4</v>
      </c>
      <c r="N39" s="31">
        <f t="shared" si="4"/>
        <v>10390</v>
      </c>
      <c r="O39" s="36">
        <f t="shared" si="4"/>
        <v>7</v>
      </c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6"/>
      <c r="AC39" s="14"/>
    </row>
    <row r="40" spans="1:29" ht="15" customHeight="1" x14ac:dyDescent="0.2">
      <c r="A40" s="25" t="s">
        <v>13</v>
      </c>
      <c r="B40" s="12"/>
      <c r="C40" s="9"/>
      <c r="D40" s="11"/>
      <c r="E40" s="11"/>
      <c r="F40" s="12"/>
      <c r="G40" s="9"/>
      <c r="H40" s="11"/>
      <c r="I40" s="11"/>
      <c r="J40" s="42">
        <f t="shared" si="5"/>
        <v>9200</v>
      </c>
      <c r="K40" s="42">
        <f t="shared" si="5"/>
        <v>99</v>
      </c>
      <c r="L40" s="42">
        <f t="shared" si="5"/>
        <v>0</v>
      </c>
      <c r="M40" s="42">
        <f t="shared" si="5"/>
        <v>0</v>
      </c>
      <c r="N40" s="42">
        <f t="shared" si="4"/>
        <v>9200</v>
      </c>
      <c r="O40" s="37">
        <f t="shared" si="4"/>
        <v>99</v>
      </c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6"/>
      <c r="AC40" s="14"/>
    </row>
    <row r="41" spans="1:29" ht="15" customHeight="1" x14ac:dyDescent="0.2">
      <c r="A41" s="24" t="s">
        <v>14</v>
      </c>
      <c r="B41" s="7"/>
      <c r="C41" s="7"/>
      <c r="D41" s="8"/>
      <c r="E41" s="8"/>
      <c r="F41" s="7"/>
      <c r="G41" s="7"/>
      <c r="H41" s="8"/>
      <c r="I41" s="8"/>
      <c r="J41" s="31">
        <f t="shared" si="5"/>
        <v>55910</v>
      </c>
      <c r="K41" s="31">
        <f t="shared" si="5"/>
        <v>121</v>
      </c>
      <c r="L41" s="31">
        <f t="shared" si="5"/>
        <v>0</v>
      </c>
      <c r="M41" s="31">
        <f t="shared" si="5"/>
        <v>0</v>
      </c>
      <c r="N41" s="31">
        <f t="shared" si="4"/>
        <v>55910</v>
      </c>
      <c r="O41" s="36">
        <f t="shared" si="4"/>
        <v>121</v>
      </c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6"/>
      <c r="AC41" s="14"/>
    </row>
    <row r="42" spans="1:29" ht="15" customHeight="1" x14ac:dyDescent="0.2">
      <c r="A42" s="25" t="s">
        <v>15</v>
      </c>
      <c r="B42" s="9"/>
      <c r="C42" s="9"/>
      <c r="D42" s="11"/>
      <c r="E42" s="11"/>
      <c r="F42" s="9"/>
      <c r="G42" s="9"/>
      <c r="H42" s="11"/>
      <c r="I42" s="11"/>
      <c r="J42" s="42">
        <f t="shared" si="5"/>
        <v>62120</v>
      </c>
      <c r="K42" s="42">
        <f t="shared" si="5"/>
        <v>27</v>
      </c>
      <c r="L42" s="42">
        <f t="shared" si="5"/>
        <v>0</v>
      </c>
      <c r="M42" s="42">
        <f t="shared" si="5"/>
        <v>0</v>
      </c>
      <c r="N42" s="42">
        <f t="shared" si="4"/>
        <v>62120</v>
      </c>
      <c r="O42" s="37">
        <f t="shared" si="4"/>
        <v>27</v>
      </c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6"/>
      <c r="AC42" s="14"/>
    </row>
    <row r="43" spans="1:29" ht="15" customHeight="1" thickBot="1" x14ac:dyDescent="0.25">
      <c r="A43" s="26" t="s">
        <v>16</v>
      </c>
      <c r="B43" s="17">
        <f t="shared" ref="B43:I43" si="6">SUM(B35:B42)</f>
        <v>0</v>
      </c>
      <c r="C43" s="17">
        <f t="shared" si="6"/>
        <v>0</v>
      </c>
      <c r="D43" s="17">
        <f t="shared" si="6"/>
        <v>0</v>
      </c>
      <c r="E43" s="17">
        <f t="shared" si="6"/>
        <v>0</v>
      </c>
      <c r="F43" s="17">
        <f t="shared" si="6"/>
        <v>0</v>
      </c>
      <c r="G43" s="17">
        <f t="shared" si="6"/>
        <v>0</v>
      </c>
      <c r="H43" s="17">
        <f t="shared" si="6"/>
        <v>0</v>
      </c>
      <c r="I43" s="17">
        <f t="shared" si="6"/>
        <v>0</v>
      </c>
      <c r="J43" s="17">
        <f>SUM(J35:J42)</f>
        <v>1358570</v>
      </c>
      <c r="K43" s="17">
        <f t="shared" ref="K43:L43" si="7">SUM(K35:K42)</f>
        <v>13600</v>
      </c>
      <c r="L43" s="17">
        <f t="shared" si="7"/>
        <v>23510</v>
      </c>
      <c r="M43" s="17">
        <f>SUM(M35:M42)</f>
        <v>50</v>
      </c>
      <c r="N43" s="17">
        <f>SUM(N35:N42)</f>
        <v>1382080</v>
      </c>
      <c r="O43" s="18">
        <f>SUM(O35:O42)</f>
        <v>13650</v>
      </c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6"/>
      <c r="AC43" s="14"/>
    </row>
    <row r="44" spans="1:29" ht="15" customHeight="1" x14ac:dyDescent="0.2">
      <c r="A44" s="1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6"/>
      <c r="AC44" s="14"/>
    </row>
    <row r="45" spans="1:29" ht="15" customHeight="1" x14ac:dyDescent="0.2">
      <c r="A45" s="1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6"/>
      <c r="AC45" s="14"/>
    </row>
    <row r="46" spans="1:29" ht="15" customHeight="1" x14ac:dyDescent="0.2">
      <c r="A46" s="1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6"/>
      <c r="AC46" s="14"/>
    </row>
    <row r="47" spans="1:29" ht="15" customHeight="1" x14ac:dyDescent="0.2">
      <c r="A47" s="57" t="s">
        <v>27</v>
      </c>
      <c r="B47" s="58"/>
      <c r="C47" s="58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59" t="s">
        <v>28</v>
      </c>
      <c r="AA47" s="60"/>
      <c r="AB47" s="1"/>
      <c r="AC47" s="1"/>
    </row>
    <row r="48" spans="1:29" ht="15" customHeight="1" x14ac:dyDescent="0.2">
      <c r="A48" s="27"/>
      <c r="B48" s="62" t="s">
        <v>0</v>
      </c>
      <c r="C48" s="63"/>
      <c r="D48" s="62" t="s">
        <v>1</v>
      </c>
      <c r="E48" s="63"/>
      <c r="F48" s="62" t="s">
        <v>2</v>
      </c>
      <c r="G48" s="63"/>
      <c r="H48" s="62" t="s">
        <v>3</v>
      </c>
      <c r="I48" s="63"/>
      <c r="J48" s="62" t="s">
        <v>4</v>
      </c>
      <c r="K48" s="63"/>
      <c r="L48" s="62" t="s">
        <v>5</v>
      </c>
      <c r="M48" s="63"/>
      <c r="N48" s="62" t="s">
        <v>17</v>
      </c>
      <c r="O48" s="63"/>
      <c r="P48" s="62" t="s">
        <v>18</v>
      </c>
      <c r="Q48" s="63"/>
      <c r="R48" s="62" t="s">
        <v>19</v>
      </c>
      <c r="S48" s="63"/>
      <c r="T48" s="62" t="s">
        <v>20</v>
      </c>
      <c r="U48" s="63"/>
      <c r="V48" s="62" t="s">
        <v>21</v>
      </c>
      <c r="W48" s="63"/>
      <c r="X48" s="62" t="s">
        <v>22</v>
      </c>
      <c r="Y48" s="63"/>
      <c r="Z48" s="62" t="s">
        <v>23</v>
      </c>
      <c r="AA48" s="63"/>
      <c r="AB48" s="1"/>
      <c r="AC48" s="1"/>
    </row>
    <row r="49" spans="1:29" ht="15" customHeight="1" x14ac:dyDescent="0.2">
      <c r="A49" s="3" t="s">
        <v>24</v>
      </c>
      <c r="B49" s="49">
        <v>52210</v>
      </c>
      <c r="C49" s="51"/>
      <c r="D49" s="49">
        <v>49870</v>
      </c>
      <c r="E49" s="51"/>
      <c r="F49" s="49">
        <v>31230</v>
      </c>
      <c r="G49" s="51"/>
      <c r="H49" s="49">
        <v>38190</v>
      </c>
      <c r="I49" s="51"/>
      <c r="J49" s="49">
        <v>52820</v>
      </c>
      <c r="K49" s="51"/>
      <c r="L49" s="49">
        <v>35310</v>
      </c>
      <c r="M49" s="51"/>
      <c r="N49" s="49"/>
      <c r="O49" s="51"/>
      <c r="P49" s="49"/>
      <c r="Q49" s="50"/>
      <c r="R49" s="49"/>
      <c r="S49" s="50"/>
      <c r="T49" s="49"/>
      <c r="U49" s="51"/>
      <c r="V49" s="49"/>
      <c r="W49" s="51"/>
      <c r="X49" s="49"/>
      <c r="Y49" s="51"/>
      <c r="Z49" s="49">
        <f>SUM(B49:Y49)</f>
        <v>259630</v>
      </c>
      <c r="AA49" s="50"/>
      <c r="AB49" s="1"/>
      <c r="AC49" s="1"/>
    </row>
    <row r="50" spans="1:29" ht="15" customHeight="1" x14ac:dyDescent="0.2">
      <c r="A50" s="33" t="s">
        <v>31</v>
      </c>
      <c r="B50" s="52">
        <v>3410</v>
      </c>
      <c r="C50" s="61"/>
      <c r="D50" s="52">
        <v>2840</v>
      </c>
      <c r="E50" s="61"/>
      <c r="F50" s="52">
        <v>1750</v>
      </c>
      <c r="G50" s="61"/>
      <c r="H50" s="52">
        <v>2080</v>
      </c>
      <c r="I50" s="61"/>
      <c r="J50" s="52">
        <v>3330</v>
      </c>
      <c r="K50" s="61"/>
      <c r="L50" s="52">
        <v>2280</v>
      </c>
      <c r="M50" s="61"/>
      <c r="N50" s="52"/>
      <c r="O50" s="61"/>
      <c r="P50" s="52"/>
      <c r="Q50" s="53"/>
      <c r="R50" s="52"/>
      <c r="S50" s="53"/>
      <c r="T50" s="52"/>
      <c r="U50" s="61"/>
      <c r="V50" s="52"/>
      <c r="W50" s="61"/>
      <c r="X50" s="52"/>
      <c r="Y50" s="61"/>
      <c r="Z50" s="52">
        <f t="shared" ref="Z50:Z52" si="8">SUM(B50:Y50)</f>
        <v>15690</v>
      </c>
      <c r="AA50" s="53"/>
    </row>
    <row r="51" spans="1:29" ht="15" customHeight="1" x14ac:dyDescent="0.2">
      <c r="A51" s="34" t="s">
        <v>32</v>
      </c>
      <c r="B51" s="55">
        <v>12370</v>
      </c>
      <c r="C51" s="56"/>
      <c r="D51" s="55">
        <v>12760</v>
      </c>
      <c r="E51" s="56"/>
      <c r="F51" s="55">
        <v>8890</v>
      </c>
      <c r="G51" s="56"/>
      <c r="H51" s="55">
        <v>9650</v>
      </c>
      <c r="I51" s="56"/>
      <c r="J51" s="55">
        <v>13850</v>
      </c>
      <c r="K51" s="56"/>
      <c r="L51" s="55">
        <v>7130</v>
      </c>
      <c r="M51" s="56"/>
      <c r="N51" s="55"/>
      <c r="O51" s="56"/>
      <c r="P51" s="55"/>
      <c r="Q51" s="56"/>
      <c r="R51" s="55"/>
      <c r="S51" s="56"/>
      <c r="T51" s="55"/>
      <c r="U51" s="56"/>
      <c r="V51" s="55"/>
      <c r="W51" s="56"/>
      <c r="X51" s="55"/>
      <c r="Y51" s="56"/>
      <c r="Z51" s="49">
        <f t="shared" si="8"/>
        <v>64650</v>
      </c>
      <c r="AA51" s="50"/>
    </row>
    <row r="52" spans="1:29" ht="15" customHeight="1" x14ac:dyDescent="0.2">
      <c r="A52" s="33" t="s">
        <v>33</v>
      </c>
      <c r="B52" s="52">
        <v>0</v>
      </c>
      <c r="C52" s="61"/>
      <c r="D52" s="52">
        <v>960</v>
      </c>
      <c r="E52" s="61"/>
      <c r="F52" s="52">
        <v>0</v>
      </c>
      <c r="G52" s="61"/>
      <c r="H52" s="52">
        <v>0</v>
      </c>
      <c r="I52" s="61"/>
      <c r="J52" s="52">
        <v>1570</v>
      </c>
      <c r="K52" s="61"/>
      <c r="L52" s="52">
        <v>0</v>
      </c>
      <c r="M52" s="61"/>
      <c r="N52" s="52"/>
      <c r="O52" s="61"/>
      <c r="P52" s="52"/>
      <c r="Q52" s="53"/>
      <c r="R52" s="52"/>
      <c r="S52" s="53"/>
      <c r="T52" s="52"/>
      <c r="U52" s="61"/>
      <c r="V52" s="52"/>
      <c r="W52" s="61"/>
      <c r="X52" s="52"/>
      <c r="Y52" s="61"/>
      <c r="Z52" s="52">
        <f t="shared" si="8"/>
        <v>2530</v>
      </c>
      <c r="AA52" s="53"/>
    </row>
    <row r="53" spans="1:29" ht="15" customHeight="1" x14ac:dyDescent="0.2">
      <c r="A53" s="32" t="s">
        <v>16</v>
      </c>
      <c r="B53" s="55">
        <f>SUM(B49:C52)</f>
        <v>67990</v>
      </c>
      <c r="C53" s="56"/>
      <c r="D53" s="55">
        <f>SUM(D49:E52)</f>
        <v>66430</v>
      </c>
      <c r="E53" s="56"/>
      <c r="F53" s="55">
        <f>SUM(F49:G52)</f>
        <v>41870</v>
      </c>
      <c r="G53" s="56"/>
      <c r="H53" s="55">
        <f>SUM(H49:I52)</f>
        <v>49920</v>
      </c>
      <c r="I53" s="56"/>
      <c r="J53" s="55">
        <f>SUM(J49:K52)</f>
        <v>71570</v>
      </c>
      <c r="K53" s="56"/>
      <c r="L53" s="55">
        <f>SUM(L49:M52)</f>
        <v>44720</v>
      </c>
      <c r="M53" s="56"/>
      <c r="N53" s="55">
        <f>SUM(N49:O52)</f>
        <v>0</v>
      </c>
      <c r="O53" s="56"/>
      <c r="P53" s="55">
        <f>SUM(P49:Q52)</f>
        <v>0</v>
      </c>
      <c r="Q53" s="56"/>
      <c r="R53" s="55">
        <f>SUM(R49:S52)</f>
        <v>0</v>
      </c>
      <c r="S53" s="56"/>
      <c r="T53" s="55">
        <f>SUM(T49:U52)</f>
        <v>0</v>
      </c>
      <c r="U53" s="56"/>
      <c r="V53" s="55">
        <f>SUM(V49:W52)</f>
        <v>0</v>
      </c>
      <c r="W53" s="56"/>
      <c r="X53" s="55">
        <f>SUM(X49:Y52)</f>
        <v>0</v>
      </c>
      <c r="Y53" s="56"/>
      <c r="Z53" s="49">
        <f>SUM(Z49:AA52)</f>
        <v>342500</v>
      </c>
      <c r="AA53" s="50"/>
    </row>
    <row r="54" spans="1:29" ht="15" customHeight="1" x14ac:dyDescent="0.2">
      <c r="A54" s="1"/>
      <c r="B54" s="1"/>
      <c r="C54" s="10"/>
      <c r="D54" s="10"/>
      <c r="E54" s="1"/>
      <c r="F54" s="1"/>
      <c r="G54" s="1"/>
      <c r="H54" s="1"/>
      <c r="I54" s="1"/>
      <c r="J54" s="1"/>
      <c r="K54" s="1"/>
      <c r="L54" s="1"/>
      <c r="M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9" ht="15" customHeight="1" x14ac:dyDescent="0.2">
      <c r="A55" s="57" t="s">
        <v>29</v>
      </c>
      <c r="B55" s="58"/>
      <c r="C55" s="58"/>
      <c r="D55" s="10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59" t="s">
        <v>28</v>
      </c>
      <c r="AA55" s="60"/>
    </row>
    <row r="56" spans="1:29" ht="15" customHeight="1" x14ac:dyDescent="0.2">
      <c r="A56" s="28" t="s">
        <v>25</v>
      </c>
      <c r="B56" s="52">
        <v>0</v>
      </c>
      <c r="C56" s="54"/>
      <c r="D56" s="52">
        <v>0</v>
      </c>
      <c r="E56" s="54"/>
      <c r="F56" s="52">
        <v>0</v>
      </c>
      <c r="G56" s="54"/>
      <c r="H56" s="52">
        <v>0</v>
      </c>
      <c r="I56" s="54"/>
      <c r="J56" s="52">
        <v>0</v>
      </c>
      <c r="K56" s="54"/>
      <c r="L56" s="52">
        <v>0</v>
      </c>
      <c r="M56" s="54"/>
      <c r="N56" s="52">
        <v>0</v>
      </c>
      <c r="O56" s="54"/>
      <c r="P56" s="52">
        <v>0</v>
      </c>
      <c r="Q56" s="53"/>
      <c r="R56" s="52">
        <v>0</v>
      </c>
      <c r="S56" s="53"/>
      <c r="T56" s="52">
        <v>0</v>
      </c>
      <c r="U56" s="54"/>
      <c r="V56" s="52">
        <v>0</v>
      </c>
      <c r="W56" s="54"/>
      <c r="X56" s="52">
        <v>0</v>
      </c>
      <c r="Y56" s="54"/>
      <c r="Z56" s="52">
        <f>SUM(B56:Y56)</f>
        <v>0</v>
      </c>
      <c r="AA56" s="53"/>
    </row>
    <row r="57" spans="1:29" ht="15" customHeight="1" x14ac:dyDescent="0.2">
      <c r="A57" s="3" t="s">
        <v>37</v>
      </c>
      <c r="B57" s="49">
        <v>3490</v>
      </c>
      <c r="C57" s="51"/>
      <c r="D57" s="49">
        <v>5280</v>
      </c>
      <c r="E57" s="51"/>
      <c r="F57" s="49">
        <v>2930</v>
      </c>
      <c r="G57" s="51"/>
      <c r="H57" s="49">
        <v>4200</v>
      </c>
      <c r="I57" s="51"/>
      <c r="J57" s="49">
        <v>4890</v>
      </c>
      <c r="K57" s="51"/>
      <c r="L57" s="49">
        <v>2790</v>
      </c>
      <c r="M57" s="51"/>
      <c r="N57" s="49"/>
      <c r="O57" s="51"/>
      <c r="P57" s="49"/>
      <c r="Q57" s="51"/>
      <c r="R57" s="49"/>
      <c r="S57" s="51"/>
      <c r="T57" s="49"/>
      <c r="U57" s="51"/>
      <c r="V57" s="49"/>
      <c r="W57" s="51"/>
      <c r="X57" s="49"/>
      <c r="Y57" s="51"/>
      <c r="Z57" s="49">
        <f>SUM(B57:Y57)</f>
        <v>23580</v>
      </c>
      <c r="AA57" s="50"/>
    </row>
    <row r="58" spans="1:29" s="44" customFormat="1" ht="15" customHeight="1" x14ac:dyDescent="0.2">
      <c r="A58" s="43" t="s">
        <v>39</v>
      </c>
      <c r="B58" s="45">
        <v>2100</v>
      </c>
      <c r="C58" s="46"/>
      <c r="D58" s="45">
        <v>1250</v>
      </c>
      <c r="E58" s="46"/>
      <c r="F58" s="45">
        <v>380</v>
      </c>
      <c r="G58" s="46"/>
      <c r="H58" s="45">
        <v>820</v>
      </c>
      <c r="I58" s="46"/>
      <c r="J58" s="45">
        <v>1430</v>
      </c>
      <c r="K58" s="46"/>
      <c r="L58" s="45">
        <v>1590</v>
      </c>
      <c r="M58" s="46"/>
      <c r="N58" s="45"/>
      <c r="O58" s="46"/>
      <c r="P58" s="45"/>
      <c r="Q58" s="46"/>
      <c r="R58" s="45"/>
      <c r="S58" s="46"/>
      <c r="T58" s="45"/>
      <c r="U58" s="46"/>
      <c r="V58" s="45"/>
      <c r="W58" s="46"/>
      <c r="X58" s="45"/>
      <c r="Y58" s="46"/>
      <c r="Z58" s="47">
        <f>SUM(B58:Y58)</f>
        <v>7570</v>
      </c>
      <c r="AA58" s="48"/>
    </row>
    <row r="60" spans="1:29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4" spans="1:29" ht="15" customHeight="1" x14ac:dyDescent="0.2">
      <c r="A64" s="15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6"/>
      <c r="AC64" s="14"/>
    </row>
    <row r="67" spans="1:2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</sheetData>
  <mergeCells count="165">
    <mergeCell ref="A1:AC1"/>
    <mergeCell ref="A3:E3"/>
    <mergeCell ref="V3:Y3"/>
    <mergeCell ref="B4:E4"/>
    <mergeCell ref="F4:I4"/>
    <mergeCell ref="J4:M4"/>
    <mergeCell ref="N4:Q4"/>
    <mergeCell ref="R4:U4"/>
    <mergeCell ref="N5:O5"/>
    <mergeCell ref="P5:Q5"/>
    <mergeCell ref="R5:S5"/>
    <mergeCell ref="T5:U5"/>
    <mergeCell ref="Y17:AB17"/>
    <mergeCell ref="B18:E18"/>
    <mergeCell ref="F18:I18"/>
    <mergeCell ref="J18:M18"/>
    <mergeCell ref="N18:Q18"/>
    <mergeCell ref="R18:U18"/>
    <mergeCell ref="B5:C5"/>
    <mergeCell ref="D5:E5"/>
    <mergeCell ref="F5:G5"/>
    <mergeCell ref="H5:I5"/>
    <mergeCell ref="J5:K5"/>
    <mergeCell ref="L5:M5"/>
    <mergeCell ref="N19:O19"/>
    <mergeCell ref="P19:Q19"/>
    <mergeCell ref="R19:S19"/>
    <mergeCell ref="T19:U19"/>
    <mergeCell ref="B32:E32"/>
    <mergeCell ref="F32:I32"/>
    <mergeCell ref="J32:O32"/>
    <mergeCell ref="B19:C19"/>
    <mergeCell ref="D19:E19"/>
    <mergeCell ref="F19:G19"/>
    <mergeCell ref="H19:I19"/>
    <mergeCell ref="J19:K19"/>
    <mergeCell ref="L19:M19"/>
    <mergeCell ref="P48:Q48"/>
    <mergeCell ref="R48:S48"/>
    <mergeCell ref="T48:U48"/>
    <mergeCell ref="V48:W48"/>
    <mergeCell ref="X48:Y48"/>
    <mergeCell ref="Z48:AA48"/>
    <mergeCell ref="N33:O33"/>
    <mergeCell ref="A47:C47"/>
    <mergeCell ref="Z47:AA47"/>
    <mergeCell ref="B48:C48"/>
    <mergeCell ref="D48:E48"/>
    <mergeCell ref="F48:G48"/>
    <mergeCell ref="H48:I48"/>
    <mergeCell ref="J48:K48"/>
    <mergeCell ref="L48:M48"/>
    <mergeCell ref="N48:O48"/>
    <mergeCell ref="B33:C33"/>
    <mergeCell ref="D33:E33"/>
    <mergeCell ref="F33:G33"/>
    <mergeCell ref="H33:I33"/>
    <mergeCell ref="J33:K33"/>
    <mergeCell ref="L33:M33"/>
    <mergeCell ref="Z49:AA49"/>
    <mergeCell ref="B50:C50"/>
    <mergeCell ref="D50:E50"/>
    <mergeCell ref="F50:G50"/>
    <mergeCell ref="H50:I50"/>
    <mergeCell ref="J50:K50"/>
    <mergeCell ref="L50:M50"/>
    <mergeCell ref="N50:O50"/>
    <mergeCell ref="P50:Q50"/>
    <mergeCell ref="R50:S50"/>
    <mergeCell ref="N49:O49"/>
    <mergeCell ref="P49:Q49"/>
    <mergeCell ref="R49:S49"/>
    <mergeCell ref="T49:U49"/>
    <mergeCell ref="V49:W49"/>
    <mergeCell ref="X49:Y49"/>
    <mergeCell ref="B49:C49"/>
    <mergeCell ref="D49:E49"/>
    <mergeCell ref="F49:G49"/>
    <mergeCell ref="H49:I49"/>
    <mergeCell ref="J49:K49"/>
    <mergeCell ref="L49:M49"/>
    <mergeCell ref="T50:U50"/>
    <mergeCell ref="V50:W50"/>
    <mergeCell ref="X50:Y50"/>
    <mergeCell ref="Z50:AA50"/>
    <mergeCell ref="B51:C51"/>
    <mergeCell ref="D51:E51"/>
    <mergeCell ref="F51:G51"/>
    <mergeCell ref="H51:I51"/>
    <mergeCell ref="J51:K51"/>
    <mergeCell ref="L51:M51"/>
    <mergeCell ref="Z51:AA51"/>
    <mergeCell ref="N51:O51"/>
    <mergeCell ref="P51:Q51"/>
    <mergeCell ref="R51:S51"/>
    <mergeCell ref="T51:U51"/>
    <mergeCell ref="V51:W51"/>
    <mergeCell ref="X51:Y51"/>
    <mergeCell ref="T52:U52"/>
    <mergeCell ref="V52:W52"/>
    <mergeCell ref="X52:Y52"/>
    <mergeCell ref="Z52:AA52"/>
    <mergeCell ref="B53:C53"/>
    <mergeCell ref="D53:E53"/>
    <mergeCell ref="F53:G53"/>
    <mergeCell ref="H53:I53"/>
    <mergeCell ref="J53:K53"/>
    <mergeCell ref="L53:M53"/>
    <mergeCell ref="B52:C52"/>
    <mergeCell ref="D52:E52"/>
    <mergeCell ref="F52:G52"/>
    <mergeCell ref="H52:I52"/>
    <mergeCell ref="J52:K52"/>
    <mergeCell ref="L52:M52"/>
    <mergeCell ref="N52:O52"/>
    <mergeCell ref="P52:Q52"/>
    <mergeCell ref="R52:S52"/>
    <mergeCell ref="A55:C55"/>
    <mergeCell ref="Z55:AA55"/>
    <mergeCell ref="B56:C56"/>
    <mergeCell ref="D56:E56"/>
    <mergeCell ref="F56:G56"/>
    <mergeCell ref="H56:I56"/>
    <mergeCell ref="J56:K56"/>
    <mergeCell ref="L56:M56"/>
    <mergeCell ref="N56:O56"/>
    <mergeCell ref="J57:K57"/>
    <mergeCell ref="L57:M57"/>
    <mergeCell ref="P56:Q56"/>
    <mergeCell ref="R56:S56"/>
    <mergeCell ref="T56:U56"/>
    <mergeCell ref="V56:W56"/>
    <mergeCell ref="X56:Y56"/>
    <mergeCell ref="Z56:AA56"/>
    <mergeCell ref="Z53:AA53"/>
    <mergeCell ref="N53:O53"/>
    <mergeCell ref="P53:Q53"/>
    <mergeCell ref="R53:S53"/>
    <mergeCell ref="T53:U53"/>
    <mergeCell ref="V53:W53"/>
    <mergeCell ref="X53:Y53"/>
    <mergeCell ref="T58:U58"/>
    <mergeCell ref="V58:W58"/>
    <mergeCell ref="X58:Y58"/>
    <mergeCell ref="Z58:AA58"/>
    <mergeCell ref="Z57:AA57"/>
    <mergeCell ref="B58:C58"/>
    <mergeCell ref="D58:E58"/>
    <mergeCell ref="F58:G58"/>
    <mergeCell ref="H58:I58"/>
    <mergeCell ref="J58:K58"/>
    <mergeCell ref="L58:M58"/>
    <mergeCell ref="N58:O58"/>
    <mergeCell ref="P58:Q58"/>
    <mergeCell ref="R58:S58"/>
    <mergeCell ref="N57:O57"/>
    <mergeCell ref="P57:Q57"/>
    <mergeCell ref="R57:S57"/>
    <mergeCell ref="T57:U57"/>
    <mergeCell ref="V57:W57"/>
    <mergeCell ref="X57:Y57"/>
    <mergeCell ref="B57:C57"/>
    <mergeCell ref="D57:E57"/>
    <mergeCell ref="F57:G57"/>
    <mergeCell ref="H57:I57"/>
  </mergeCells>
  <phoneticPr fontId="8"/>
  <pageMargins left="0.70866141732283472" right="0.70866141732283472" top="0.55118110236220474" bottom="0.55118110236220474" header="0.31496062992125984" footer="0.31496062992125984"/>
  <pageSetup paperSize="9" scale="63" orientation="landscape"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R08</vt:lpstr>
      <vt:lpstr>'R08'!Print_Area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2026-07-01T22:58:59Z</cp:lastPrinted>
  <dcterms:created xsi:type="dcterms:W3CDTF">2014-02-25T05:02:03Z</dcterms:created>
  <dcterms:modified xsi:type="dcterms:W3CDTF">2026-10-02T01:10:27Z</dcterms:modified>
</cp:coreProperties>
</file>