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R08年度】2026\00共通\04広報・広聴\２１ホームページ掲載依頼\②掲載エクセルデータ\GC掲載エクセルデータ\26.6\"/>
    </mc:Choice>
  </mc:AlternateContent>
  <xr:revisionPtr revIDLastSave="0" documentId="13_ncr:1_{86C88A32-B569-4FFD-BE5F-F5AA33107F04}" xr6:coauthVersionLast="47" xr6:coauthVersionMax="47" xr10:uidLastSave="{00000000-0000-0000-0000-000000000000}"/>
  <bookViews>
    <workbookView xWindow="6156" yWindow="1272" windowWidth="16800" windowHeight="12612" xr2:uid="{00000000-000D-0000-FFFF-FFFF00000000}"/>
  </bookViews>
  <sheets>
    <sheet name="埋立量の統計データ" sheetId="1" r:id="rId1"/>
  </sheets>
  <externalReferences>
    <externalReference r:id="rId2"/>
  </externalReferences>
  <definedNames>
    <definedName name="_xlnm.Print_Area" localSheetId="0">埋立量の統計データ!$A$1:$D$24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D5" i="1" s="1"/>
  <c r="C17" i="1" l="1"/>
  <c r="D17" i="1" l="1"/>
  <c r="B17" i="1"/>
</calcChain>
</file>

<file path=xl/sharedStrings.xml><?xml version="1.0" encoding="utf-8"?>
<sst xmlns="http://schemas.openxmlformats.org/spreadsheetml/2006/main" count="25" uniqueCount="25">
  <si>
    <t>ごみ搬入量</t>
    <rPh sb="2" eb="4">
      <t>ハンニュウ</t>
    </rPh>
    <rPh sb="4" eb="5">
      <t>リョウ</t>
    </rPh>
    <phoneticPr fontId="1"/>
  </si>
  <si>
    <t>資源等搬出量</t>
    <rPh sb="0" eb="2">
      <t>シゲン</t>
    </rPh>
    <rPh sb="2" eb="3">
      <t>トウ</t>
    </rPh>
    <rPh sb="3" eb="5">
      <t>ハンシュツ</t>
    </rPh>
    <rPh sb="5" eb="6">
      <t>リョウ</t>
    </rPh>
    <phoneticPr fontId="1"/>
  </si>
  <si>
    <t>埋立量</t>
    <rPh sb="0" eb="2">
      <t>ウメタテ</t>
    </rPh>
    <rPh sb="2" eb="3">
      <t>リョウ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</si>
  <si>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</si>
  <si>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</si>
  <si>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</si>
  <si>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</si>
  <si>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</si>
  <si>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</si>
  <si>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</si>
  <si>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</si>
  <si>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</si>
  <si>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合計</t>
    <rPh sb="0" eb="2">
      <t>ゴウケイ</t>
    </rPh>
    <phoneticPr fontId="1"/>
  </si>
  <si>
    <t>（単位：トン）</t>
    <rPh sb="1" eb="3">
      <t>タンイ</t>
    </rPh>
    <phoneticPr fontId="1"/>
  </si>
  <si>
    <t>月</t>
    <rPh sb="0" eb="1">
      <t>ツキ</t>
    </rPh>
    <phoneticPr fontId="1"/>
  </si>
  <si>
    <t>ごみ搬入量・資源化量・埋立量の統計データ</t>
    <rPh sb="2" eb="5">
      <t>ハンニュウリョウ</t>
    </rPh>
    <rPh sb="6" eb="10">
      <t>シゲンカリョウ</t>
    </rPh>
    <rPh sb="11" eb="13">
      <t>ウメタテ</t>
    </rPh>
    <rPh sb="13" eb="14">
      <t>リョウ</t>
    </rPh>
    <rPh sb="15" eb="17">
      <t>トウケイ</t>
    </rPh>
    <phoneticPr fontId="1"/>
  </si>
  <si>
    <t>【残余埋立容量の確認】</t>
  </si>
  <si>
    <t>測定年月日</t>
  </si>
  <si>
    <r>
      <t>１期分埋立容量148,000 m</t>
    </r>
    <r>
      <rPr>
        <vertAlign val="superscript"/>
        <sz val="11"/>
        <rFont val="メイリオ"/>
        <family val="3"/>
        <charset val="128"/>
      </rPr>
      <t>3</t>
    </r>
    <phoneticPr fontId="8"/>
  </si>
  <si>
    <t>10月</t>
  </si>
  <si>
    <t>11月</t>
  </si>
  <si>
    <t>12月</t>
  </si>
  <si>
    <t>令和８年度</t>
    <rPh sb="0" eb="2">
      <t>レイワ</t>
    </rPh>
    <rPh sb="3" eb="5">
      <t>ネンド</t>
    </rPh>
    <phoneticPr fontId="1"/>
  </si>
  <si>
    <t>残余埋立容量（単位：㎥）</t>
    <phoneticPr fontId="8"/>
  </si>
  <si>
    <t>令和７年度</t>
    <rPh sb="0" eb="2">
      <t>レイワ</t>
    </rPh>
    <rPh sb="3" eb="4">
      <t>ネン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</si>
</sst>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vertAlign val="superscript"/>
      <sz val="1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2" fillId="0" borderId="0" xfId="3" applyNumberFormat="1" applyFont="1" applyAlignment="1">
      <alignment horizontal="center" vertical="center"/>
    </xf>
    <xf numFmtId="176" fontId="2" fillId="0" borderId="1" xfId="3" applyNumberFormat="1" applyFont="1" applyBorder="1" applyAlignment="1">
      <alignment horizontal="right" vertical="center" indent="2"/>
    </xf>
    <xf numFmtId="176" fontId="2" fillId="2" borderId="1" xfId="3" applyNumberFormat="1" applyFont="1" applyFill="1" applyBorder="1" applyAlignment="1">
      <alignment horizontal="center" vertical="center"/>
    </xf>
    <xf numFmtId="176" fontId="5" fillId="0" borderId="0" xfId="3" applyNumberFormat="1" applyFont="1" applyAlignment="1">
      <alignment horizontal="right"/>
    </xf>
    <xf numFmtId="0" fontId="2" fillId="2" borderId="1" xfId="3" applyNumberFormat="1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0" fontId="2" fillId="3" borderId="1" xfId="3" applyNumberFormat="1" applyFont="1" applyFill="1" applyBorder="1" applyAlignment="1">
      <alignment horizontal="center" vertical="center"/>
    </xf>
    <xf numFmtId="176" fontId="2" fillId="3" borderId="1" xfId="3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176" fontId="2" fillId="0" borderId="0" xfId="3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2304;R08&#24180;&#24230;&#12305;2026\00&#20849;&#36890;\04&#24195;&#22577;&#12539;&#24195;&#32884;\&#65298;&#65297;&#12507;&#12540;&#12512;&#12506;&#12540;&#12472;&#25522;&#36617;&#20381;&#38972;\&#9313;&#25522;&#36617;&#12456;&#12463;&#12475;&#12523;&#12487;&#12540;&#12479;\GC&#25522;&#36617;&#12456;&#12463;&#12475;&#12523;&#12487;&#12540;&#12479;\&#12372;&#12415;&#25644;&#20837;&#37327;&#12539;&#36039;&#28304;&#21270;&#37327;&#12398;&#35443;&#32048;&#24773;&#22577;%202026&#24180;&#24230;.xlsx" TargetMode="External"/><Relationship Id="rId1" Type="http://schemas.openxmlformats.org/officeDocument/2006/relationships/externalLinkPath" Target="&#12372;&#12415;&#25644;&#20837;&#37327;&#12539;&#36039;&#28304;&#21270;&#37327;&#12398;&#35443;&#32048;&#24773;&#22577;%202026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埋立量の統計データ"/>
      <sheetName val="搬入・搬出状況"/>
    </sheetNames>
    <sheetDataSet>
      <sheetData sheetId="0"/>
      <sheetData sheetId="1">
        <row r="15">
          <cell r="B15">
            <v>224480</v>
          </cell>
          <cell r="D15">
            <v>3990</v>
          </cell>
        </row>
        <row r="53">
          <cell r="B53">
            <v>67990</v>
          </cell>
        </row>
        <row r="57">
          <cell r="B57">
            <v>3490</v>
          </cell>
        </row>
        <row r="58">
          <cell r="B58">
            <v>2100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Zeros="0" tabSelected="1" workbookViewId="0">
      <selection activeCell="D12" sqref="D12"/>
    </sheetView>
  </sheetViews>
  <sheetFormatPr defaultColWidth="18.77734375" defaultRowHeight="24" customHeight="1" x14ac:dyDescent="0.2"/>
  <cols>
    <col min="1" max="16384" width="18.77734375" style="1"/>
  </cols>
  <sheetData>
    <row r="1" spans="1:4" ht="24" customHeight="1" x14ac:dyDescent="0.2">
      <c r="A1" s="15" t="s">
        <v>15</v>
      </c>
      <c r="B1" s="15"/>
      <c r="C1" s="15"/>
      <c r="D1" s="15"/>
    </row>
    <row r="3" spans="1:4" ht="24" customHeight="1" x14ac:dyDescent="0.45">
      <c r="A3" s="1" t="s">
        <v>22</v>
      </c>
      <c r="D3" s="4" t="s">
        <v>13</v>
      </c>
    </row>
    <row r="4" spans="1:4" ht="24" customHeight="1" x14ac:dyDescent="0.2">
      <c r="A4" s="5" t="s">
        <v>14</v>
      </c>
      <c r="B4" s="3" t="s">
        <v>0</v>
      </c>
      <c r="C4" s="3" t="s">
        <v>1</v>
      </c>
      <c r="D4" s="3" t="s">
        <v>2</v>
      </c>
    </row>
    <row r="5" spans="1:4" ht="24" customHeight="1" x14ac:dyDescent="0.2">
      <c r="A5" s="6" t="s">
        <v>3</v>
      </c>
      <c r="B5" s="2">
        <f>([1]搬入・搬出状況!B15+[1]搬入・搬出状況!D15)/1000</f>
        <v>228.47</v>
      </c>
      <c r="C5" s="2">
        <f>([1]搬入・搬出状況!B53+[1]搬入・搬出状況!B57+[1]搬入・搬出状況!B58)/1000</f>
        <v>73.58</v>
      </c>
      <c r="D5" s="2">
        <f>B5-C5</f>
        <v>154.88999999999999</v>
      </c>
    </row>
    <row r="6" spans="1:4" ht="24" customHeight="1" x14ac:dyDescent="0.2">
      <c r="A6" s="6" t="s">
        <v>4</v>
      </c>
      <c r="B6" s="2">
        <v>248.48</v>
      </c>
      <c r="C6" s="2">
        <v>72.959999999999994</v>
      </c>
      <c r="D6" s="2">
        <v>175.51999999999998</v>
      </c>
    </row>
    <row r="7" spans="1:4" ht="24" customHeight="1" x14ac:dyDescent="0.2">
      <c r="A7" s="6" t="s">
        <v>5</v>
      </c>
      <c r="B7" s="2"/>
      <c r="C7" s="2"/>
      <c r="D7" s="2"/>
    </row>
    <row r="8" spans="1:4" ht="24" customHeight="1" x14ac:dyDescent="0.2">
      <c r="A8" s="6" t="s">
        <v>6</v>
      </c>
      <c r="B8" s="2"/>
      <c r="C8" s="2"/>
      <c r="D8" s="2"/>
    </row>
    <row r="9" spans="1:4" ht="24" customHeight="1" x14ac:dyDescent="0.2">
      <c r="A9" s="6" t="s">
        <v>7</v>
      </c>
      <c r="B9" s="2"/>
      <c r="C9" s="2"/>
      <c r="D9" s="2"/>
    </row>
    <row r="10" spans="1:4" ht="24" customHeight="1" x14ac:dyDescent="0.2">
      <c r="A10" s="6" t="s">
        <v>8</v>
      </c>
      <c r="B10" s="2"/>
      <c r="C10" s="2"/>
      <c r="D10" s="2"/>
    </row>
    <row r="11" spans="1:4" ht="24" customHeight="1" x14ac:dyDescent="0.2">
      <c r="A11" s="6" t="s">
        <v>19</v>
      </c>
      <c r="B11" s="2"/>
      <c r="C11" s="2"/>
      <c r="D11" s="2"/>
    </row>
    <row r="12" spans="1:4" ht="24" customHeight="1" x14ac:dyDescent="0.2">
      <c r="A12" s="6" t="s">
        <v>20</v>
      </c>
      <c r="B12" s="2"/>
      <c r="C12" s="2"/>
      <c r="D12" s="2"/>
    </row>
    <row r="13" spans="1:4" ht="24" customHeight="1" x14ac:dyDescent="0.2">
      <c r="A13" s="6" t="s">
        <v>21</v>
      </c>
      <c r="B13" s="2"/>
      <c r="C13" s="2"/>
      <c r="D13" s="2"/>
    </row>
    <row r="14" spans="1:4" ht="24" customHeight="1" x14ac:dyDescent="0.2">
      <c r="A14" s="6" t="s">
        <v>9</v>
      </c>
      <c r="B14" s="2"/>
      <c r="C14" s="2"/>
      <c r="D14" s="2"/>
    </row>
    <row r="15" spans="1:4" ht="24" customHeight="1" x14ac:dyDescent="0.2">
      <c r="A15" s="6" t="s">
        <v>10</v>
      </c>
      <c r="B15" s="2"/>
      <c r="C15" s="2"/>
      <c r="D15" s="2"/>
    </row>
    <row r="16" spans="1:4" ht="24" customHeight="1" x14ac:dyDescent="0.2">
      <c r="A16" s="6" t="s">
        <v>11</v>
      </c>
      <c r="B16" s="2"/>
      <c r="C16" s="2"/>
      <c r="D16" s="2"/>
    </row>
    <row r="17" spans="1:4" ht="24" customHeight="1" x14ac:dyDescent="0.2">
      <c r="A17" s="7" t="s">
        <v>12</v>
      </c>
      <c r="B17" s="8">
        <f>SUM(B5:B16)</f>
        <v>476.95</v>
      </c>
      <c r="C17" s="8">
        <f>SUM(C5:C16)</f>
        <v>146.54</v>
      </c>
      <c r="D17" s="8">
        <f t="shared" ref="D17" si="0">SUM(D5:D16)</f>
        <v>330.40999999999997</v>
      </c>
    </row>
    <row r="19" spans="1:4" s="10" customFormat="1" ht="24" customHeight="1" x14ac:dyDescent="0.2">
      <c r="A19" s="9" t="s">
        <v>16</v>
      </c>
      <c r="C19" s="11"/>
      <c r="D19" s="11"/>
    </row>
    <row r="20" spans="1:4" s="10" customFormat="1" ht="24" customHeight="1" x14ac:dyDescent="0.2">
      <c r="A20" s="12" t="s">
        <v>18</v>
      </c>
      <c r="C20" s="11"/>
      <c r="D20" s="11"/>
    </row>
    <row r="21" spans="1:4" s="10" customFormat="1" ht="24" customHeight="1" x14ac:dyDescent="0.2">
      <c r="A21" s="11"/>
      <c r="C21" s="11"/>
      <c r="D21" s="11"/>
    </row>
    <row r="22" spans="1:4" s="10" customFormat="1" ht="24" customHeight="1" x14ac:dyDescent="0.2">
      <c r="A22" s="9" t="s">
        <v>24</v>
      </c>
      <c r="C22" s="11"/>
      <c r="D22" s="11"/>
    </row>
    <row r="23" spans="1:4" s="10" customFormat="1" ht="24" customHeight="1" x14ac:dyDescent="0.2">
      <c r="A23" s="13" t="s">
        <v>17</v>
      </c>
      <c r="B23" s="16" t="s">
        <v>23</v>
      </c>
      <c r="C23" s="16"/>
      <c r="D23" s="11"/>
    </row>
    <row r="24" spans="1:4" s="10" customFormat="1" ht="24" customHeight="1" x14ac:dyDescent="0.2">
      <c r="A24" s="14">
        <v>46119</v>
      </c>
      <c r="B24" s="17">
        <v>42687</v>
      </c>
      <c r="C24" s="17"/>
      <c r="D24" s="11"/>
    </row>
    <row r="25" spans="1:4" s="10" customFormat="1" ht="24" customHeight="1" x14ac:dyDescent="0.2">
      <c r="A25" s="11"/>
      <c r="C25" s="11"/>
      <c r="D25" s="11"/>
    </row>
  </sheetData>
  <mergeCells count="3">
    <mergeCell ref="A1:D1"/>
    <mergeCell ref="B23:C23"/>
    <mergeCell ref="B24:C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埋立量の統計データ</vt:lpstr>
      <vt:lpstr>埋立量の統計データ!Print_Area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2023-05-19T04:55:07Z</cp:lastPrinted>
  <dcterms:created xsi:type="dcterms:W3CDTF">2019-01-22T07:24:04Z</dcterms:created>
  <dcterms:modified xsi:type="dcterms:W3CDTF">2026-06-03T04:02:15Z</dcterms:modified>
</cp:coreProperties>
</file>