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【R07年度】2025\00共通\04広報・広聴\２１ホームページ掲載依頼\グリーン・クリーンふじの丘\３月\"/>
    </mc:Choice>
  </mc:AlternateContent>
  <xr:revisionPtr revIDLastSave="0" documentId="13_ncr:1_{94137E92-BEA7-44F5-A83B-DD6432007AA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7" sheetId="14" r:id="rId1"/>
  </sheets>
  <definedNames>
    <definedName name="_xlnm.Print_Area" localSheetId="0">'R7'!$A$1:$AB$58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8" i="14" l="1"/>
  <c r="Z57" i="14"/>
  <c r="Z56" i="14"/>
  <c r="X53" i="14"/>
  <c r="V53" i="14"/>
  <c r="T53" i="14"/>
  <c r="R53" i="14"/>
  <c r="P53" i="14"/>
  <c r="N53" i="14"/>
  <c r="L53" i="14"/>
  <c r="J53" i="14"/>
  <c r="H53" i="14"/>
  <c r="F53" i="14"/>
  <c r="D53" i="14"/>
  <c r="B53" i="14"/>
  <c r="Z52" i="14"/>
  <c r="Z51" i="14"/>
  <c r="Z50" i="14"/>
  <c r="Z49" i="14"/>
  <c r="I43" i="14"/>
  <c r="H43" i="14"/>
  <c r="G43" i="14"/>
  <c r="F43" i="14"/>
  <c r="E43" i="14"/>
  <c r="D43" i="14"/>
  <c r="C43" i="14"/>
  <c r="B43" i="14"/>
  <c r="N42" i="14"/>
  <c r="M42" i="14"/>
  <c r="O42" i="14" s="1"/>
  <c r="L42" i="14"/>
  <c r="K42" i="14"/>
  <c r="J42" i="14"/>
  <c r="M41" i="14"/>
  <c r="L41" i="14"/>
  <c r="K41" i="14"/>
  <c r="O41" i="14" s="1"/>
  <c r="J41" i="14"/>
  <c r="N41" i="14" s="1"/>
  <c r="O40" i="14"/>
  <c r="N40" i="14"/>
  <c r="M40" i="14"/>
  <c r="L40" i="14"/>
  <c r="K40" i="14"/>
  <c r="J40" i="14"/>
  <c r="M39" i="14"/>
  <c r="L39" i="14"/>
  <c r="K39" i="14"/>
  <c r="O39" i="14" s="1"/>
  <c r="J39" i="14"/>
  <c r="N39" i="14" s="1"/>
  <c r="M38" i="14"/>
  <c r="L38" i="14"/>
  <c r="K38" i="14"/>
  <c r="O38" i="14" s="1"/>
  <c r="J38" i="14"/>
  <c r="N38" i="14" s="1"/>
  <c r="M37" i="14"/>
  <c r="L37" i="14"/>
  <c r="K37" i="14"/>
  <c r="J37" i="14"/>
  <c r="N37" i="14" s="1"/>
  <c r="M36" i="14"/>
  <c r="L36" i="14"/>
  <c r="K36" i="14"/>
  <c r="O36" i="14" s="1"/>
  <c r="J36" i="14"/>
  <c r="N36" i="14" s="1"/>
  <c r="M35" i="14"/>
  <c r="M43" i="14" s="1"/>
  <c r="L35" i="14"/>
  <c r="L43" i="14" s="1"/>
  <c r="K35" i="14"/>
  <c r="K43" i="14" s="1"/>
  <c r="J35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O37" i="14" l="1"/>
  <c r="J43" i="14"/>
  <c r="Z53" i="14"/>
  <c r="O35" i="14"/>
  <c r="O43" i="14" s="1"/>
  <c r="N35" i="14"/>
  <c r="N43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　爾</author>
  </authors>
  <commentList>
    <comment ref="A11" authorId="0" shapeId="0" xr:uid="{31CC766D-4705-4307-97E3-DCFAFA6E8B7B}">
      <text>
        <r>
          <rPr>
            <b/>
            <sz val="9"/>
            <color indexed="81"/>
            <rFont val="ＭＳ Ｐゴシック"/>
            <family val="3"/>
            <charset val="128"/>
          </rPr>
          <t>砂川　沈砂</t>
        </r>
      </text>
    </comment>
  </commentList>
</comments>
</file>

<file path=xl/sharedStrings.xml><?xml version="1.0" encoding="utf-8"?>
<sst xmlns="http://schemas.openxmlformats.org/spreadsheetml/2006/main" count="150" uniqueCount="41">
  <si>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</si>
  <si>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</si>
  <si>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</si>
  <si>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</si>
  <si>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</si>
  <si>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</si>
  <si>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豊田市</t>
  </si>
  <si>
    <t>みよし市</t>
    <rPh sb="3" eb="4">
      <t>シ</t>
    </rPh>
    <phoneticPr fontId="2"/>
  </si>
  <si>
    <t>件数</t>
    <rPh sb="0" eb="2">
      <t>ケンスウ</t>
    </rPh>
    <phoneticPr fontId="2"/>
  </si>
  <si>
    <t>直営</t>
  </si>
  <si>
    <t>一般・業者</t>
  </si>
  <si>
    <t>焼却灰</t>
  </si>
  <si>
    <t>脱水汚泥</t>
  </si>
  <si>
    <t>粗大ごみ</t>
  </si>
  <si>
    <t>不法投棄</t>
  </si>
  <si>
    <t>被災ごみ</t>
    <rPh sb="0" eb="2">
      <t>ヒサイ</t>
    </rPh>
    <phoneticPr fontId="2"/>
  </si>
  <si>
    <t>合計</t>
    <rPh sb="0" eb="2">
      <t>ゴウケイ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</si>
  <si>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</si>
  <si>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</si>
  <si>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</si>
  <si>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</si>
  <si>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</si>
  <si>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</si>
  <si>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小計</t>
    <rPh sb="0" eb="2">
      <t>ショウケイ</t>
    </rPh>
    <phoneticPr fontId="2"/>
  </si>
  <si>
    <t>金属</t>
    <rPh sb="0" eb="2">
      <t>キンゾク</t>
    </rPh>
    <phoneticPr fontId="2"/>
  </si>
  <si>
    <t>危険ごみ</t>
    <rPh sb="0" eb="2">
      <t>キケン</t>
    </rPh>
    <phoneticPr fontId="2"/>
  </si>
  <si>
    <t>【ごみ搬入量】</t>
    <rPh sb="3" eb="5">
      <t>ハンニュウ</t>
    </rPh>
    <rPh sb="5" eb="6">
      <t>リョウ</t>
    </rPh>
    <phoneticPr fontId="2"/>
  </si>
  <si>
    <t>【資源の搬出量】</t>
    <rPh sb="1" eb="3">
      <t>シゲン</t>
    </rPh>
    <rPh sb="4" eb="6">
      <t>ハンシュツ</t>
    </rPh>
    <rPh sb="6" eb="7">
      <t>リョウ</t>
    </rPh>
    <phoneticPr fontId="2"/>
  </si>
  <si>
    <t>単位：㎏</t>
    <phoneticPr fontId="8"/>
  </si>
  <si>
    <t>【その他搬出量】</t>
    <rPh sb="3" eb="4">
      <t>タ</t>
    </rPh>
    <rPh sb="4" eb="6">
      <t>ハンシュツ</t>
    </rPh>
    <rPh sb="6" eb="7">
      <t>リョウ</t>
    </rPh>
    <phoneticPr fontId="2"/>
  </si>
  <si>
    <t>搬入量</t>
    <rPh sb="0" eb="2">
      <t>ハンニュウ</t>
    </rPh>
    <rPh sb="2" eb="3">
      <t>リョウ</t>
    </rPh>
    <phoneticPr fontId="2"/>
  </si>
  <si>
    <t>小型家電（高品位）</t>
    <rPh sb="0" eb="2">
      <t>コガタ</t>
    </rPh>
    <rPh sb="2" eb="4">
      <t>カデン</t>
    </rPh>
    <rPh sb="5" eb="8">
      <t>コウヒンイ</t>
    </rPh>
    <phoneticPr fontId="8"/>
  </si>
  <si>
    <t>小型家電（低品位）</t>
    <rPh sb="0" eb="2">
      <t>コガタ</t>
    </rPh>
    <rPh sb="2" eb="4">
      <t>カデン</t>
    </rPh>
    <rPh sb="5" eb="6">
      <t>テイ</t>
    </rPh>
    <rPh sb="6" eb="8">
      <t>ヒンイ</t>
    </rPh>
    <phoneticPr fontId="8"/>
  </si>
  <si>
    <t>小型家電（配線類）</t>
    <rPh sb="0" eb="2">
      <t>コガタ</t>
    </rPh>
    <rPh sb="2" eb="4">
      <t>カデン</t>
    </rPh>
    <rPh sb="5" eb="7">
      <t>ハイセン</t>
    </rPh>
    <rPh sb="7" eb="8">
      <t>ルイ</t>
    </rPh>
    <phoneticPr fontId="8"/>
  </si>
  <si>
    <t>単位　搬入量：㎏、件数：件</t>
  </si>
  <si>
    <t>計</t>
    <rPh sb="0" eb="1">
      <t>ケイ</t>
    </rPh>
    <phoneticPr fontId="8"/>
  </si>
  <si>
    <t>合　　　　計</t>
    <rPh sb="0" eb="1">
      <t>ゴウ</t>
    </rPh>
    <rPh sb="5" eb="6">
      <t>ケイ</t>
    </rPh>
    <phoneticPr fontId="2"/>
  </si>
  <si>
    <t>不適物（可燃）</t>
    <rPh sb="0" eb="2">
      <t>フテキ</t>
    </rPh>
    <rPh sb="2" eb="3">
      <t>ブツ</t>
    </rPh>
    <rPh sb="4" eb="6">
      <t>カネン</t>
    </rPh>
    <phoneticPr fontId="2"/>
  </si>
  <si>
    <t>沈砂</t>
    <rPh sb="0" eb="2">
      <t>チンサ</t>
    </rPh>
    <phoneticPr fontId="8"/>
  </si>
  <si>
    <t>リユース品</t>
    <rPh sb="4" eb="5">
      <t>ヒン</t>
    </rPh>
    <phoneticPr fontId="8"/>
  </si>
  <si>
    <t xml:space="preserve">                                           グリーン・クリーンふじの丘　搬入・搬出状況（令和７年度）　</t>
    <rPh sb="55" eb="56">
      <t>オカ</t>
    </rPh>
    <rPh sb="57" eb="59">
      <t>ハンニュウ</t>
    </rPh>
    <rPh sb="60" eb="62">
      <t>ハンシュツ</t>
    </rPh>
    <rPh sb="62" eb="64">
      <t>ジョウキョウ</t>
    </rPh>
    <rPh sb="65" eb="67">
      <t>レイワ</t>
    </rPh>
    <rPh sb="68" eb="70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</si>
</sst>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#,##0_);[Red]\(#,##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Helv"/>
      <family val="2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>
      <alignment vertical="center"/>
    </xf>
    <xf numFmtId="0" fontId="1" fillId="0" borderId="0"/>
    <xf numFmtId="176" fontId="3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4" fillId="0" borderId="0"/>
    <xf numFmtId="0" fontId="6" fillId="0" borderId="0"/>
    <xf numFmtId="38" fontId="1" fillId="0" borderId="0" applyFont="0" applyFill="0" applyBorder="0" applyAlignment="0" applyProtection="0"/>
    <xf numFmtId="0" fontId="7" fillId="0" borderId="0"/>
    <xf numFmtId="38" fontId="13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1" applyAlignment="1">
      <alignment vertical="center"/>
    </xf>
    <xf numFmtId="0" fontId="9" fillId="0" borderId="5" xfId="1" applyFont="1" applyBorder="1" applyAlignment="1">
      <alignment horizontal="distributed" vertical="center" justifyLastLine="1"/>
    </xf>
    <xf numFmtId="0" fontId="1" fillId="0" borderId="3" xfId="1" applyBorder="1" applyAlignment="1">
      <alignment horizontal="distributed" vertical="center" justifyLastLine="1"/>
    </xf>
    <xf numFmtId="0" fontId="9" fillId="2" borderId="5" xfId="1" applyFont="1" applyFill="1" applyBorder="1" applyAlignment="1">
      <alignment horizontal="distributed" vertical="center" justifyLastLine="1"/>
    </xf>
    <xf numFmtId="0" fontId="10" fillId="0" borderId="0" xfId="0" applyFont="1">
      <alignment vertical="center"/>
    </xf>
    <xf numFmtId="0" fontId="9" fillId="0" borderId="0" xfId="1" applyFont="1" applyAlignment="1">
      <alignment horizontal="center" vertical="center"/>
    </xf>
    <xf numFmtId="38" fontId="1" fillId="2" borderId="3" xfId="7" applyFont="1" applyFill="1" applyBorder="1" applyAlignment="1">
      <alignment vertical="center"/>
    </xf>
    <xf numFmtId="3" fontId="1" fillId="2" borderId="3" xfId="1" applyNumberFormat="1" applyFill="1" applyBorder="1" applyAlignment="1">
      <alignment vertical="center"/>
    </xf>
    <xf numFmtId="38" fontId="1" fillId="0" borderId="3" xfId="7" applyFont="1" applyFill="1" applyBorder="1" applyAlignment="1">
      <alignment vertical="center"/>
    </xf>
    <xf numFmtId="38" fontId="1" fillId="0" borderId="0" xfId="7" applyFont="1" applyFill="1" applyAlignment="1">
      <alignment vertical="center"/>
    </xf>
    <xf numFmtId="3" fontId="1" fillId="0" borderId="3" xfId="1" applyNumberFormat="1" applyBorder="1" applyAlignment="1">
      <alignment vertical="center"/>
    </xf>
    <xf numFmtId="3" fontId="1" fillId="0" borderId="3" xfId="7" applyNumberFormat="1" applyFont="1" applyFill="1" applyBorder="1" applyAlignment="1">
      <alignment horizontal="right" vertical="center"/>
    </xf>
    <xf numFmtId="38" fontId="9" fillId="0" borderId="0" xfId="7" applyFont="1" applyFill="1" applyBorder="1" applyAlignment="1">
      <alignment horizontal="distributed" vertical="center"/>
    </xf>
    <xf numFmtId="38" fontId="1" fillId="0" borderId="0" xfId="7" applyFont="1" applyFill="1" applyBorder="1" applyAlignment="1">
      <alignment vertical="center"/>
    </xf>
    <xf numFmtId="38" fontId="1" fillId="0" borderId="0" xfId="7" applyFont="1" applyFill="1" applyBorder="1" applyAlignment="1">
      <alignment horizontal="distributed" vertical="center"/>
    </xf>
    <xf numFmtId="177" fontId="1" fillId="0" borderId="0" xfId="7" applyNumberFormat="1" applyFont="1" applyFill="1" applyBorder="1" applyAlignment="1">
      <alignment vertical="center"/>
    </xf>
    <xf numFmtId="38" fontId="1" fillId="2" borderId="9" xfId="7" applyFont="1" applyFill="1" applyBorder="1" applyAlignment="1">
      <alignment vertical="center"/>
    </xf>
    <xf numFmtId="38" fontId="1" fillId="2" borderId="10" xfId="7" applyFont="1" applyFill="1" applyBorder="1" applyAlignment="1">
      <alignment vertical="center"/>
    </xf>
    <xf numFmtId="38" fontId="1" fillId="0" borderId="3" xfId="7" applyFont="1" applyFill="1" applyBorder="1" applyAlignment="1">
      <alignment horizontal="center" vertical="center" wrapText="1"/>
    </xf>
    <xf numFmtId="38" fontId="1" fillId="0" borderId="3" xfId="7" applyFon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9" fillId="0" borderId="4" xfId="1" applyFont="1" applyBorder="1" applyAlignment="1">
      <alignment horizontal="distributed" vertical="center" justifyLastLine="1"/>
    </xf>
    <xf numFmtId="38" fontId="1" fillId="2" borderId="5" xfId="7" applyFont="1" applyFill="1" applyBorder="1" applyAlignment="1">
      <alignment horizontal="distributed" vertical="center" justifyLastLine="1"/>
    </xf>
    <xf numFmtId="38" fontId="1" fillId="0" borderId="5" xfId="7" applyFont="1" applyFill="1" applyBorder="1" applyAlignment="1">
      <alignment horizontal="distributed" vertical="center" justifyLastLine="1"/>
    </xf>
    <xf numFmtId="38" fontId="9" fillId="2" borderId="7" xfId="7" applyFont="1" applyFill="1" applyBorder="1" applyAlignment="1">
      <alignment horizontal="distributed" vertical="center" justifyLastLine="1"/>
    </xf>
    <xf numFmtId="0" fontId="9" fillId="2" borderId="3" xfId="1" applyFont="1" applyFill="1" applyBorder="1" applyAlignment="1">
      <alignment horizontal="distributed" vertical="center" justifyLastLine="1"/>
    </xf>
    <xf numFmtId="0" fontId="1" fillId="2" borderId="3" xfId="1" applyFill="1" applyBorder="1" applyAlignment="1">
      <alignment horizontal="distributed" vertical="center" justifyLastLine="1"/>
    </xf>
    <xf numFmtId="0" fontId="1" fillId="3" borderId="0" xfId="1" applyFill="1" applyAlignment="1">
      <alignment vertical="center"/>
    </xf>
    <xf numFmtId="38" fontId="1" fillId="3" borderId="0" xfId="7" applyFont="1" applyFill="1" applyBorder="1" applyAlignment="1">
      <alignment vertical="center"/>
    </xf>
    <xf numFmtId="38" fontId="1" fillId="2" borderId="8" xfId="7" applyFont="1" applyFill="1" applyBorder="1" applyAlignment="1">
      <alignment vertical="center"/>
    </xf>
    <xf numFmtId="0" fontId="9" fillId="0" borderId="3" xfId="1" applyFont="1" applyBorder="1" applyAlignment="1">
      <alignment horizontal="distributed" vertical="center" justifyLastLine="1"/>
    </xf>
    <xf numFmtId="0" fontId="1" fillId="2" borderId="3" xfId="1" applyFill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38" fontId="9" fillId="0" borderId="0" xfId="7" applyFont="1" applyFill="1" applyBorder="1" applyAlignment="1">
      <alignment horizontal="distributed" vertical="center" justifyLastLine="1"/>
    </xf>
    <xf numFmtId="38" fontId="1" fillId="2" borderId="6" xfId="7" applyFont="1" applyFill="1" applyBorder="1" applyAlignment="1">
      <alignment vertical="center"/>
    </xf>
    <xf numFmtId="38" fontId="1" fillId="0" borderId="6" xfId="7" applyFont="1" applyFill="1" applyBorder="1" applyAlignment="1">
      <alignment vertical="center"/>
    </xf>
    <xf numFmtId="3" fontId="1" fillId="2" borderId="6" xfId="1" applyNumberFormat="1" applyFill="1" applyBorder="1" applyAlignment="1">
      <alignment vertical="center"/>
    </xf>
    <xf numFmtId="3" fontId="1" fillId="0" borderId="6" xfId="1" applyNumberFormat="1" applyBorder="1" applyAlignment="1">
      <alignment vertical="center"/>
    </xf>
    <xf numFmtId="38" fontId="1" fillId="0" borderId="18" xfId="7" applyFont="1" applyFill="1" applyBorder="1" applyAlignment="1">
      <alignment vertical="center"/>
    </xf>
    <xf numFmtId="38" fontId="1" fillId="0" borderId="8" xfId="7" applyFont="1" applyFill="1" applyBorder="1" applyAlignment="1">
      <alignment horizontal="center" vertical="center" wrapText="1"/>
    </xf>
    <xf numFmtId="38" fontId="1" fillId="0" borderId="8" xfId="7" applyFont="1" applyFill="1" applyBorder="1" applyAlignment="1">
      <alignment vertical="center"/>
    </xf>
    <xf numFmtId="38" fontId="10" fillId="0" borderId="12" xfId="9" applyFont="1" applyBorder="1">
      <alignment vertical="center"/>
    </xf>
    <xf numFmtId="38" fontId="10" fillId="0" borderId="0" xfId="9" applyFont="1">
      <alignment vertical="center"/>
    </xf>
    <xf numFmtId="0" fontId="11" fillId="0" borderId="0" xfId="1" applyFont="1" applyAlignment="1">
      <alignment horizontal="left" vertical="center"/>
    </xf>
    <xf numFmtId="0" fontId="9" fillId="0" borderId="18" xfId="1" applyFont="1" applyBorder="1" applyAlignment="1">
      <alignment vertical="center"/>
    </xf>
    <xf numFmtId="0" fontId="1" fillId="0" borderId="18" xfId="1" applyBorder="1" applyAlignment="1">
      <alignment vertical="center"/>
    </xf>
    <xf numFmtId="0" fontId="1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38" fontId="1" fillId="2" borderId="2" xfId="7" applyFont="1" applyFill="1" applyBorder="1" applyAlignment="1">
      <alignment horizontal="center" vertical="center"/>
    </xf>
    <xf numFmtId="38" fontId="1" fillId="2" borderId="11" xfId="7" applyFont="1" applyFill="1" applyBorder="1" applyAlignment="1">
      <alignment horizontal="center" vertical="center"/>
    </xf>
    <xf numFmtId="0" fontId="9" fillId="0" borderId="17" xfId="1" applyFont="1" applyBorder="1" applyAlignment="1">
      <alignment vertical="center"/>
    </xf>
    <xf numFmtId="0" fontId="1" fillId="0" borderId="17" xfId="1" applyBorder="1" applyAlignment="1">
      <alignment vertical="center"/>
    </xf>
    <xf numFmtId="0" fontId="1" fillId="0" borderId="17" xfId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38" fontId="1" fillId="0" borderId="12" xfId="7" applyFont="1" applyFill="1" applyBorder="1" applyAlignment="1">
      <alignment horizontal="right" vertical="center"/>
    </xf>
    <xf numFmtId="38" fontId="1" fillId="0" borderId="8" xfId="7" applyFont="1" applyFill="1" applyBorder="1" applyAlignment="1">
      <alignment horizontal="right" vertical="center"/>
    </xf>
    <xf numFmtId="38" fontId="1" fillId="2" borderId="12" xfId="7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38" fontId="1" fillId="2" borderId="8" xfId="7" applyFont="1" applyFill="1" applyBorder="1" applyAlignment="1">
      <alignment horizontal="right" vertical="center"/>
    </xf>
    <xf numFmtId="0" fontId="1" fillId="0" borderId="8" xfId="1" applyBorder="1" applyAlignment="1">
      <alignment horizontal="right" vertical="center"/>
    </xf>
    <xf numFmtId="38" fontId="1" fillId="0" borderId="12" xfId="7" applyFont="1" applyFill="1" applyBorder="1" applyAlignment="1">
      <alignment vertical="center"/>
    </xf>
    <xf numFmtId="38" fontId="1" fillId="0" borderId="8" xfId="7" applyFont="1" applyFill="1" applyBorder="1" applyAlignment="1">
      <alignment vertical="center"/>
    </xf>
    <xf numFmtId="0" fontId="1" fillId="2" borderId="8" xfId="1" applyFill="1" applyBorder="1" applyAlignment="1">
      <alignment horizontal="right" vertical="center"/>
    </xf>
    <xf numFmtId="38" fontId="10" fillId="0" borderId="3" xfId="9" applyFont="1" applyBorder="1">
      <alignment vertical="center"/>
    </xf>
    <xf numFmtId="38" fontId="0" fillId="0" borderId="3" xfId="9" applyFont="1" applyBorder="1">
      <alignment vertical="center"/>
    </xf>
    <xf numFmtId="38" fontId="10" fillId="0" borderId="3" xfId="9" applyFont="1" applyBorder="1" applyAlignment="1">
      <alignment vertical="center"/>
    </xf>
    <xf numFmtId="38" fontId="0" fillId="0" borderId="3" xfId="9" applyFont="1" applyBorder="1" applyAlignment="1">
      <alignment vertical="center"/>
    </xf>
  </cellXfs>
  <cellStyles count="10">
    <cellStyle name="Calc Currency (0)" xfId="2" xr:uid="{00000000-0005-0000-0000-000000000000}"/>
    <cellStyle name="Header1" xfId="3" xr:uid="{00000000-0005-0000-0000-000001000000}"/>
    <cellStyle name="Header2" xfId="4" xr:uid="{00000000-0005-0000-0000-000002000000}"/>
    <cellStyle name="Normal_#18-Internet" xfId="5" xr:uid="{00000000-0005-0000-0000-000003000000}"/>
    <cellStyle name="subhead" xfId="6" xr:uid="{00000000-0005-0000-0000-000004000000}"/>
    <cellStyle name="桁区切り" xfId="9" builtinId="6"/>
    <cellStyle name="桁区切り 2" xfId="7" xr:uid="{00000000-0005-0000-0000-000005000000}"/>
    <cellStyle name="標準" xfId="0" builtinId="0"/>
    <cellStyle name="標準 2" xfId="1" xr:uid="{00000000-0005-0000-0000-000007000000}"/>
    <cellStyle name="未定義" xfId="8" xr:uid="{00000000-0005-0000-0000-000008000000}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E28B2-1144-4B8E-844A-F7D76F756B51}">
  <sheetPr>
    <pageSetUpPr fitToPage="1"/>
  </sheetPr>
  <dimension ref="A1:AD67"/>
  <sheetViews>
    <sheetView tabSelected="1" topLeftCell="E1" zoomScaleNormal="100" zoomScaleSheetLayoutView="100" workbookViewId="0">
      <selection activeCell="L43" sqref="L43"/>
    </sheetView>
  </sheetViews>
  <sheetFormatPr defaultColWidth="23.33203125" defaultRowHeight="15" customHeight="1" x14ac:dyDescent="0.2"/>
  <cols>
    <col min="1" max="1" width="13.21875" style="5" bestFit="1" customWidth="1"/>
    <col min="2" max="2" width="7.88671875" style="5" bestFit="1" customWidth="1"/>
    <col min="3" max="3" width="5.88671875" style="5" bestFit="1" customWidth="1"/>
    <col min="4" max="4" width="7.44140625" style="5" bestFit="1" customWidth="1"/>
    <col min="5" max="5" width="5.6640625" style="5" bestFit="1" customWidth="1"/>
    <col min="6" max="6" width="7.88671875" style="5" bestFit="1" customWidth="1"/>
    <col min="7" max="7" width="5.88671875" style="5" bestFit="1" customWidth="1"/>
    <col min="8" max="8" width="7.44140625" style="5" bestFit="1" customWidth="1"/>
    <col min="9" max="9" width="5.6640625" style="5" bestFit="1" customWidth="1"/>
    <col min="10" max="10" width="9.21875" style="5" bestFit="1" customWidth="1"/>
    <col min="11" max="11" width="6.44140625" style="5" customWidth="1"/>
    <col min="12" max="12" width="9" style="5" bestFit="1" customWidth="1"/>
    <col min="13" max="13" width="6.6640625" style="5" bestFit="1" customWidth="1"/>
    <col min="14" max="14" width="9.33203125" style="5" customWidth="1"/>
    <col min="15" max="15" width="6.44140625" style="5" customWidth="1"/>
    <col min="16" max="16" width="7.44140625" style="5" bestFit="1" customWidth="1"/>
    <col min="17" max="17" width="5.6640625" style="5" bestFit="1" customWidth="1"/>
    <col min="18" max="18" width="7.88671875" style="5" bestFit="1" customWidth="1"/>
    <col min="19" max="19" width="5.88671875" style="5" bestFit="1" customWidth="1"/>
    <col min="20" max="20" width="7.44140625" style="5" bestFit="1" customWidth="1"/>
    <col min="21" max="21" width="5.6640625" style="5" bestFit="1" customWidth="1"/>
    <col min="22" max="22" width="7.6640625" style="5" customWidth="1"/>
    <col min="23" max="23" width="5.88671875" style="5" bestFit="1" customWidth="1"/>
    <col min="24" max="24" width="7.44140625" style="5" bestFit="1" customWidth="1"/>
    <col min="25" max="25" width="5.6640625" style="5" bestFit="1" customWidth="1"/>
    <col min="26" max="26" width="9.21875" style="5" bestFit="1" customWidth="1"/>
    <col min="27" max="27" width="9" style="5" bestFit="1" customWidth="1"/>
    <col min="28" max="28" width="7.44140625" style="5" bestFit="1" customWidth="1"/>
    <col min="29" max="29" width="5.6640625" style="5" bestFit="1" customWidth="1"/>
    <col min="30" max="30" width="5.33203125" style="5" customWidth="1"/>
    <col min="31" max="31" width="7.88671875" style="5" customWidth="1"/>
    <col min="32" max="16384" width="23.33203125" style="5"/>
  </cols>
  <sheetData>
    <row r="1" spans="1:30" ht="19.2" x14ac:dyDescent="0.2">
      <c r="A1" s="45" t="s">
        <v>40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1"/>
    </row>
    <row r="2" spans="1:30" ht="1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1"/>
    </row>
    <row r="3" spans="1:30" ht="15" customHeight="1" thickBot="1" x14ac:dyDescent="0.25">
      <c r="A3" s="46" t="s">
        <v>26</v>
      </c>
      <c r="B3" s="47"/>
      <c r="C3" s="47"/>
      <c r="D3" s="47"/>
      <c r="E3" s="4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 t="s">
        <v>34</v>
      </c>
      <c r="S3" s="1"/>
      <c r="T3" s="1"/>
      <c r="U3" s="1"/>
      <c r="V3" s="48"/>
      <c r="W3" s="49"/>
      <c r="X3" s="49"/>
      <c r="Y3" s="49"/>
      <c r="Z3" s="1"/>
      <c r="AA3" s="1"/>
      <c r="AB3" s="1"/>
      <c r="AC3" s="1"/>
      <c r="AD3" s="1"/>
    </row>
    <row r="4" spans="1:30" ht="15" customHeight="1" x14ac:dyDescent="0.2">
      <c r="A4" s="23"/>
      <c r="B4" s="50" t="s">
        <v>0</v>
      </c>
      <c r="C4" s="50"/>
      <c r="D4" s="50"/>
      <c r="E4" s="51"/>
      <c r="F4" s="52" t="s">
        <v>1</v>
      </c>
      <c r="G4" s="50"/>
      <c r="H4" s="50"/>
      <c r="I4" s="51"/>
      <c r="J4" s="50" t="s">
        <v>2</v>
      </c>
      <c r="K4" s="50"/>
      <c r="L4" s="50"/>
      <c r="M4" s="51"/>
      <c r="N4" s="50" t="s">
        <v>3</v>
      </c>
      <c r="O4" s="50"/>
      <c r="P4" s="50"/>
      <c r="Q4" s="51"/>
      <c r="R4" s="52" t="s">
        <v>4</v>
      </c>
      <c r="S4" s="50"/>
      <c r="T4" s="50"/>
      <c r="U4" s="53"/>
      <c r="V4" s="1"/>
      <c r="W4" s="1"/>
      <c r="X4" s="1"/>
      <c r="Y4" s="1"/>
      <c r="Z4" s="1"/>
    </row>
    <row r="5" spans="1:30" ht="15" customHeight="1" x14ac:dyDescent="0.2">
      <c r="A5" s="4"/>
      <c r="B5" s="56" t="s">
        <v>6</v>
      </c>
      <c r="C5" s="55"/>
      <c r="D5" s="56" t="s">
        <v>7</v>
      </c>
      <c r="E5" s="55"/>
      <c r="F5" s="54" t="s">
        <v>6</v>
      </c>
      <c r="G5" s="55"/>
      <c r="H5" s="56" t="s">
        <v>7</v>
      </c>
      <c r="I5" s="55"/>
      <c r="J5" s="54" t="s">
        <v>6</v>
      </c>
      <c r="K5" s="55"/>
      <c r="L5" s="56" t="s">
        <v>7</v>
      </c>
      <c r="M5" s="55"/>
      <c r="N5" s="54" t="s">
        <v>6</v>
      </c>
      <c r="O5" s="55"/>
      <c r="P5" s="56" t="s">
        <v>7</v>
      </c>
      <c r="Q5" s="55"/>
      <c r="R5" s="56" t="s">
        <v>6</v>
      </c>
      <c r="S5" s="55"/>
      <c r="T5" s="56" t="s">
        <v>7</v>
      </c>
      <c r="U5" s="57"/>
      <c r="V5" s="1"/>
      <c r="W5" s="1"/>
      <c r="X5" s="1"/>
      <c r="Y5" s="1"/>
      <c r="Z5" s="1"/>
    </row>
    <row r="6" spans="1:30" ht="15" customHeight="1" x14ac:dyDescent="0.2">
      <c r="A6" s="2"/>
      <c r="B6" s="19" t="s">
        <v>30</v>
      </c>
      <c r="C6" s="20" t="s">
        <v>8</v>
      </c>
      <c r="D6" s="19" t="s">
        <v>30</v>
      </c>
      <c r="E6" s="21" t="s">
        <v>8</v>
      </c>
      <c r="F6" s="19" t="s">
        <v>30</v>
      </c>
      <c r="G6" s="20" t="s">
        <v>8</v>
      </c>
      <c r="H6" s="19" t="s">
        <v>30</v>
      </c>
      <c r="I6" s="21" t="s">
        <v>8</v>
      </c>
      <c r="J6" s="19" t="s">
        <v>30</v>
      </c>
      <c r="K6" s="20" t="s">
        <v>8</v>
      </c>
      <c r="L6" s="19" t="s">
        <v>30</v>
      </c>
      <c r="M6" s="21" t="s">
        <v>8</v>
      </c>
      <c r="N6" s="19" t="s">
        <v>30</v>
      </c>
      <c r="O6" s="20" t="s">
        <v>8</v>
      </c>
      <c r="P6" s="19" t="s">
        <v>30</v>
      </c>
      <c r="Q6" s="21" t="s">
        <v>8</v>
      </c>
      <c r="R6" s="19" t="s">
        <v>30</v>
      </c>
      <c r="S6" s="20" t="s">
        <v>8</v>
      </c>
      <c r="T6" s="19" t="s">
        <v>30</v>
      </c>
      <c r="U6" s="22" t="s">
        <v>8</v>
      </c>
      <c r="V6" s="1"/>
      <c r="W6" s="1"/>
      <c r="X6" s="1"/>
      <c r="Y6" s="1"/>
      <c r="Z6" s="1"/>
    </row>
    <row r="7" spans="1:30" ht="15" customHeight="1" x14ac:dyDescent="0.2">
      <c r="A7" s="24" t="s">
        <v>9</v>
      </c>
      <c r="B7" s="7">
        <v>76190</v>
      </c>
      <c r="C7" s="7">
        <v>109</v>
      </c>
      <c r="D7" s="8">
        <v>2710</v>
      </c>
      <c r="E7" s="8">
        <v>4</v>
      </c>
      <c r="F7" s="7">
        <v>100780</v>
      </c>
      <c r="G7" s="7">
        <v>101</v>
      </c>
      <c r="H7" s="8">
        <v>2840</v>
      </c>
      <c r="I7" s="8">
        <v>5</v>
      </c>
      <c r="J7" s="7">
        <v>66130</v>
      </c>
      <c r="K7" s="7">
        <v>100</v>
      </c>
      <c r="L7" s="8">
        <v>2080</v>
      </c>
      <c r="M7" s="8">
        <v>4</v>
      </c>
      <c r="N7" s="7">
        <v>56180</v>
      </c>
      <c r="O7" s="7">
        <v>101</v>
      </c>
      <c r="P7" s="8">
        <v>2200</v>
      </c>
      <c r="Q7" s="8">
        <v>5</v>
      </c>
      <c r="R7" s="7">
        <v>70560</v>
      </c>
      <c r="S7" s="7">
        <v>100</v>
      </c>
      <c r="T7" s="8">
        <v>2210</v>
      </c>
      <c r="U7" s="38">
        <v>4</v>
      </c>
      <c r="V7" s="1"/>
      <c r="W7" s="30"/>
      <c r="X7" s="1"/>
      <c r="Y7" s="1"/>
      <c r="Z7" s="1"/>
    </row>
    <row r="8" spans="1:30" ht="15" customHeight="1" x14ac:dyDescent="0.2">
      <c r="A8" s="25" t="s">
        <v>10</v>
      </c>
      <c r="B8" s="9">
        <v>100340</v>
      </c>
      <c r="C8" s="14">
        <v>2689</v>
      </c>
      <c r="D8" s="9">
        <v>360</v>
      </c>
      <c r="E8" s="11">
        <v>5</v>
      </c>
      <c r="F8" s="9">
        <v>83400</v>
      </c>
      <c r="G8" s="10">
        <v>2508</v>
      </c>
      <c r="H8" s="9">
        <v>710</v>
      </c>
      <c r="I8" s="11">
        <v>6</v>
      </c>
      <c r="J8" s="9">
        <v>50700</v>
      </c>
      <c r="K8" s="10">
        <v>1529</v>
      </c>
      <c r="L8" s="9">
        <v>130</v>
      </c>
      <c r="M8" s="11">
        <v>3</v>
      </c>
      <c r="N8" s="9">
        <v>57160</v>
      </c>
      <c r="O8" s="10">
        <v>1657</v>
      </c>
      <c r="P8" s="9">
        <v>630</v>
      </c>
      <c r="Q8" s="11">
        <v>5</v>
      </c>
      <c r="R8" s="9">
        <v>85340</v>
      </c>
      <c r="S8" s="14">
        <v>2525</v>
      </c>
      <c r="T8" s="9">
        <v>1050</v>
      </c>
      <c r="U8" s="39">
        <v>6</v>
      </c>
      <c r="V8" s="1"/>
      <c r="W8" s="1"/>
      <c r="X8" s="1"/>
      <c r="Y8" s="1"/>
      <c r="Z8" s="1"/>
    </row>
    <row r="9" spans="1:30" ht="15" customHeight="1" x14ac:dyDescent="0.2">
      <c r="A9" s="24" t="s">
        <v>11</v>
      </c>
      <c r="B9" s="7">
        <v>53000</v>
      </c>
      <c r="C9" s="7">
        <v>9</v>
      </c>
      <c r="D9" s="8">
        <v>0</v>
      </c>
      <c r="E9" s="8">
        <v>0</v>
      </c>
      <c r="F9" s="7">
        <v>73210</v>
      </c>
      <c r="G9" s="7">
        <v>14</v>
      </c>
      <c r="H9" s="8">
        <v>0</v>
      </c>
      <c r="I9" s="8">
        <v>0</v>
      </c>
      <c r="J9" s="7">
        <v>42370</v>
      </c>
      <c r="K9" s="7">
        <v>8</v>
      </c>
      <c r="L9" s="8">
        <v>0</v>
      </c>
      <c r="M9" s="8">
        <v>0</v>
      </c>
      <c r="N9" s="7">
        <v>0</v>
      </c>
      <c r="O9" s="7">
        <v>0</v>
      </c>
      <c r="P9" s="8">
        <v>0</v>
      </c>
      <c r="Q9" s="8">
        <v>0</v>
      </c>
      <c r="R9" s="7">
        <v>97180</v>
      </c>
      <c r="S9" s="7">
        <v>17</v>
      </c>
      <c r="T9" s="8">
        <v>0</v>
      </c>
      <c r="U9" s="38">
        <v>0</v>
      </c>
      <c r="V9" s="1"/>
      <c r="W9" s="1"/>
      <c r="X9" s="1"/>
      <c r="Y9" s="1"/>
      <c r="Z9" s="1"/>
    </row>
    <row r="10" spans="1:30" ht="15" customHeight="1" x14ac:dyDescent="0.2">
      <c r="A10" s="25" t="s">
        <v>12</v>
      </c>
      <c r="B10" s="9">
        <v>10120</v>
      </c>
      <c r="C10" s="9">
        <v>4</v>
      </c>
      <c r="D10" s="11">
        <v>0</v>
      </c>
      <c r="E10" s="11">
        <v>0</v>
      </c>
      <c r="F10" s="9">
        <v>7970</v>
      </c>
      <c r="G10" s="9">
        <v>4</v>
      </c>
      <c r="H10" s="11">
        <v>0</v>
      </c>
      <c r="I10" s="11">
        <v>0</v>
      </c>
      <c r="J10" s="9">
        <v>9160</v>
      </c>
      <c r="K10" s="9">
        <v>5</v>
      </c>
      <c r="L10" s="11">
        <v>0</v>
      </c>
      <c r="M10" s="11">
        <v>0</v>
      </c>
      <c r="N10" s="9">
        <v>15730</v>
      </c>
      <c r="O10" s="9">
        <v>6</v>
      </c>
      <c r="P10" s="11">
        <v>0</v>
      </c>
      <c r="Q10" s="11">
        <v>0</v>
      </c>
      <c r="R10" s="9">
        <v>9480</v>
      </c>
      <c r="S10" s="9">
        <v>4</v>
      </c>
      <c r="T10" s="11">
        <v>0</v>
      </c>
      <c r="U10" s="39">
        <v>0</v>
      </c>
      <c r="V10" s="1"/>
      <c r="W10" s="1"/>
      <c r="X10" s="1"/>
      <c r="Y10" s="1"/>
      <c r="Z10" s="1"/>
    </row>
    <row r="11" spans="1:30" ht="15" customHeight="1" x14ac:dyDescent="0.2">
      <c r="A11" s="24" t="s">
        <v>38</v>
      </c>
      <c r="B11" s="7">
        <v>1710</v>
      </c>
      <c r="C11" s="7">
        <v>1</v>
      </c>
      <c r="D11" s="8">
        <v>0</v>
      </c>
      <c r="E11" s="8">
        <v>0</v>
      </c>
      <c r="F11" s="7">
        <v>0</v>
      </c>
      <c r="G11" s="7">
        <v>0</v>
      </c>
      <c r="H11" s="8">
        <v>390</v>
      </c>
      <c r="I11" s="8">
        <v>1</v>
      </c>
      <c r="J11" s="7">
        <v>1390</v>
      </c>
      <c r="K11" s="7">
        <v>1</v>
      </c>
      <c r="L11" s="8">
        <v>0</v>
      </c>
      <c r="M11" s="8">
        <v>0</v>
      </c>
      <c r="N11" s="7">
        <v>1300</v>
      </c>
      <c r="O11" s="7">
        <v>1</v>
      </c>
      <c r="P11" s="8">
        <v>3980</v>
      </c>
      <c r="Q11" s="8">
        <v>2</v>
      </c>
      <c r="R11" s="7">
        <v>2970</v>
      </c>
      <c r="S11" s="7">
        <v>2</v>
      </c>
      <c r="T11" s="8">
        <v>0</v>
      </c>
      <c r="U11" s="38">
        <v>0</v>
      </c>
      <c r="V11" s="1"/>
      <c r="W11" s="29"/>
      <c r="X11" s="1"/>
      <c r="Y11" s="1"/>
      <c r="Z11" s="1"/>
    </row>
    <row r="12" spans="1:30" ht="15" customHeight="1" x14ac:dyDescent="0.2">
      <c r="A12" s="25" t="s">
        <v>13</v>
      </c>
      <c r="B12" s="12">
        <v>1510</v>
      </c>
      <c r="C12" s="12">
        <v>17</v>
      </c>
      <c r="D12" s="11">
        <v>0</v>
      </c>
      <c r="E12" s="11">
        <v>0</v>
      </c>
      <c r="F12" s="12">
        <v>1840</v>
      </c>
      <c r="G12" s="9">
        <v>17</v>
      </c>
      <c r="H12" s="11">
        <v>0</v>
      </c>
      <c r="I12" s="11">
        <v>0</v>
      </c>
      <c r="J12" s="12">
        <v>1580</v>
      </c>
      <c r="K12" s="9">
        <v>17</v>
      </c>
      <c r="L12" s="11">
        <v>0</v>
      </c>
      <c r="M12" s="11">
        <v>0</v>
      </c>
      <c r="N12" s="12">
        <v>2520</v>
      </c>
      <c r="O12" s="9">
        <v>18</v>
      </c>
      <c r="P12" s="11">
        <v>0</v>
      </c>
      <c r="Q12" s="11">
        <v>0</v>
      </c>
      <c r="R12" s="12">
        <v>1270</v>
      </c>
      <c r="S12" s="9">
        <v>16</v>
      </c>
      <c r="T12" s="11">
        <v>0</v>
      </c>
      <c r="U12" s="39">
        <v>0</v>
      </c>
      <c r="V12" s="1"/>
      <c r="W12" s="1"/>
      <c r="X12" s="1"/>
      <c r="Y12" s="1"/>
      <c r="Z12" s="1"/>
    </row>
    <row r="13" spans="1:30" ht="15" customHeight="1" x14ac:dyDescent="0.2">
      <c r="A13" s="24" t="s">
        <v>14</v>
      </c>
      <c r="B13" s="7">
        <v>440</v>
      </c>
      <c r="C13" s="7">
        <v>14</v>
      </c>
      <c r="D13" s="8">
        <v>0</v>
      </c>
      <c r="E13" s="8">
        <v>0</v>
      </c>
      <c r="F13" s="7">
        <v>430</v>
      </c>
      <c r="G13" s="7">
        <v>12</v>
      </c>
      <c r="H13" s="8">
        <v>0</v>
      </c>
      <c r="I13" s="8">
        <v>0</v>
      </c>
      <c r="J13" s="7">
        <v>37710</v>
      </c>
      <c r="K13" s="7">
        <v>42</v>
      </c>
      <c r="L13" s="8">
        <v>0</v>
      </c>
      <c r="M13" s="8">
        <v>0</v>
      </c>
      <c r="N13" s="7">
        <v>320</v>
      </c>
      <c r="O13" s="7">
        <v>13</v>
      </c>
      <c r="P13" s="8">
        <v>0</v>
      </c>
      <c r="Q13" s="8">
        <v>0</v>
      </c>
      <c r="R13" s="7">
        <v>330</v>
      </c>
      <c r="S13" s="7">
        <v>16</v>
      </c>
      <c r="T13" s="8">
        <v>0</v>
      </c>
      <c r="U13" s="38">
        <v>0</v>
      </c>
      <c r="V13" s="1"/>
      <c r="W13" s="1"/>
      <c r="X13" s="1"/>
      <c r="Y13" s="1"/>
      <c r="Z13" s="1"/>
    </row>
    <row r="14" spans="1:30" ht="15" customHeight="1" x14ac:dyDescent="0.2">
      <c r="A14" s="25" t="s">
        <v>15</v>
      </c>
      <c r="B14" s="9">
        <v>11820</v>
      </c>
      <c r="C14" s="9">
        <v>18</v>
      </c>
      <c r="D14" s="11">
        <v>0</v>
      </c>
      <c r="E14" s="11">
        <v>0</v>
      </c>
      <c r="F14" s="9">
        <v>93610</v>
      </c>
      <c r="G14" s="9">
        <v>36</v>
      </c>
      <c r="H14" s="11">
        <v>0</v>
      </c>
      <c r="I14" s="11">
        <v>0</v>
      </c>
      <c r="J14" s="9">
        <v>98960</v>
      </c>
      <c r="K14" s="9">
        <v>20</v>
      </c>
      <c r="L14" s="11">
        <v>0</v>
      </c>
      <c r="M14" s="11">
        <v>0</v>
      </c>
      <c r="N14" s="9">
        <v>0</v>
      </c>
      <c r="O14" s="9">
        <v>0</v>
      </c>
      <c r="P14" s="11">
        <v>0</v>
      </c>
      <c r="Q14" s="11">
        <v>0</v>
      </c>
      <c r="R14" s="9">
        <v>1770</v>
      </c>
      <c r="S14" s="9">
        <v>4</v>
      </c>
      <c r="T14" s="11">
        <v>0</v>
      </c>
      <c r="U14" s="39">
        <v>0</v>
      </c>
      <c r="V14" s="1"/>
      <c r="W14" s="1"/>
      <c r="X14" s="1"/>
      <c r="Y14" s="1"/>
      <c r="Z14" s="1"/>
    </row>
    <row r="15" spans="1:30" ht="15" customHeight="1" thickBot="1" x14ac:dyDescent="0.25">
      <c r="A15" s="26" t="s">
        <v>16</v>
      </c>
      <c r="B15" s="17">
        <f>SUM(B7:B14)</f>
        <v>255130</v>
      </c>
      <c r="C15" s="17">
        <f t="shared" ref="C15:M15" si="0">SUM(C7:C14)</f>
        <v>2861</v>
      </c>
      <c r="D15" s="17">
        <f t="shared" si="0"/>
        <v>3070</v>
      </c>
      <c r="E15" s="17">
        <f t="shared" si="0"/>
        <v>9</v>
      </c>
      <c r="F15" s="17">
        <f t="shared" si="0"/>
        <v>361240</v>
      </c>
      <c r="G15" s="17">
        <f t="shared" si="0"/>
        <v>2692</v>
      </c>
      <c r="H15" s="17">
        <f t="shared" si="0"/>
        <v>3940</v>
      </c>
      <c r="I15" s="17">
        <f>SUM(I7:I14)</f>
        <v>12</v>
      </c>
      <c r="J15" s="17">
        <f t="shared" si="0"/>
        <v>308000</v>
      </c>
      <c r="K15" s="17">
        <f t="shared" si="0"/>
        <v>1722</v>
      </c>
      <c r="L15" s="17">
        <f t="shared" si="0"/>
        <v>2210</v>
      </c>
      <c r="M15" s="17">
        <f t="shared" si="0"/>
        <v>7</v>
      </c>
      <c r="N15" s="17">
        <f>SUM(N7:N14)</f>
        <v>133210</v>
      </c>
      <c r="O15" s="17">
        <f t="shared" ref="O15:Q15" si="1">SUM(O7:O14)</f>
        <v>1796</v>
      </c>
      <c r="P15" s="17">
        <f t="shared" si="1"/>
        <v>6810</v>
      </c>
      <c r="Q15" s="17">
        <f t="shared" si="1"/>
        <v>12</v>
      </c>
      <c r="R15" s="17">
        <f>SUM(R7:R14)</f>
        <v>268900</v>
      </c>
      <c r="S15" s="17">
        <f>SUM(S7:S14)</f>
        <v>2684</v>
      </c>
      <c r="T15" s="17">
        <f t="shared" ref="T15:U15" si="2">SUM(T7:T14)</f>
        <v>3260</v>
      </c>
      <c r="U15" s="18">
        <f t="shared" si="2"/>
        <v>10</v>
      </c>
      <c r="V15" s="1"/>
      <c r="W15" s="1"/>
      <c r="X15" s="1"/>
      <c r="Y15" s="1"/>
      <c r="Z15" s="1"/>
    </row>
    <row r="16" spans="1:30" ht="15" customHeight="1" x14ac:dyDescent="0.2">
      <c r="A16" s="35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"/>
      <c r="AA16" s="1"/>
      <c r="AB16" s="1"/>
      <c r="AC16" s="1"/>
      <c r="AD16" s="1"/>
    </row>
    <row r="17" spans="1:29" ht="15" customHeight="1" thickBot="1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 t="s">
        <v>34</v>
      </c>
      <c r="S17" s="14"/>
      <c r="T17" s="14"/>
      <c r="U17" s="14"/>
      <c r="V17" s="14"/>
      <c r="W17" s="14"/>
      <c r="X17" s="14"/>
      <c r="Y17" s="48"/>
      <c r="Z17" s="49"/>
      <c r="AA17" s="49"/>
      <c r="AB17" s="49"/>
      <c r="AC17" s="1"/>
    </row>
    <row r="18" spans="1:29" ht="15" customHeight="1" x14ac:dyDescent="0.2">
      <c r="A18" s="23"/>
      <c r="B18" s="50" t="s">
        <v>5</v>
      </c>
      <c r="C18" s="50"/>
      <c r="D18" s="50"/>
      <c r="E18" s="50"/>
      <c r="F18" s="52" t="s">
        <v>17</v>
      </c>
      <c r="G18" s="50"/>
      <c r="H18" s="50"/>
      <c r="I18" s="51"/>
      <c r="J18" s="52" t="s">
        <v>18</v>
      </c>
      <c r="K18" s="50"/>
      <c r="L18" s="50"/>
      <c r="M18" s="51"/>
      <c r="N18" s="52" t="s">
        <v>19</v>
      </c>
      <c r="O18" s="50"/>
      <c r="P18" s="50"/>
      <c r="Q18" s="51"/>
      <c r="R18" s="52" t="s">
        <v>20</v>
      </c>
      <c r="S18" s="50"/>
      <c r="T18" s="50"/>
      <c r="U18" s="53"/>
    </row>
    <row r="19" spans="1:29" ht="15" customHeight="1" x14ac:dyDescent="0.2">
      <c r="A19" s="4"/>
      <c r="B19" s="56" t="s">
        <v>6</v>
      </c>
      <c r="C19" s="55"/>
      <c r="D19" s="56" t="s">
        <v>7</v>
      </c>
      <c r="E19" s="55"/>
      <c r="F19" s="56" t="s">
        <v>6</v>
      </c>
      <c r="G19" s="55"/>
      <c r="H19" s="56" t="s">
        <v>7</v>
      </c>
      <c r="I19" s="55"/>
      <c r="J19" s="56" t="s">
        <v>6</v>
      </c>
      <c r="K19" s="55"/>
      <c r="L19" s="56" t="s">
        <v>7</v>
      </c>
      <c r="M19" s="55"/>
      <c r="N19" s="56" t="s">
        <v>6</v>
      </c>
      <c r="O19" s="55"/>
      <c r="P19" s="56" t="s">
        <v>7</v>
      </c>
      <c r="Q19" s="55"/>
      <c r="R19" s="56" t="s">
        <v>6</v>
      </c>
      <c r="S19" s="55"/>
      <c r="T19" s="56" t="s">
        <v>7</v>
      </c>
      <c r="U19" s="57"/>
    </row>
    <row r="20" spans="1:29" ht="15" customHeight="1" x14ac:dyDescent="0.2">
      <c r="A20" s="2"/>
      <c r="B20" s="19" t="s">
        <v>30</v>
      </c>
      <c r="C20" s="20" t="s">
        <v>8</v>
      </c>
      <c r="D20" s="19" t="s">
        <v>30</v>
      </c>
      <c r="E20" s="21" t="s">
        <v>8</v>
      </c>
      <c r="F20" s="19" t="s">
        <v>30</v>
      </c>
      <c r="G20" s="20" t="s">
        <v>8</v>
      </c>
      <c r="H20" s="19" t="s">
        <v>30</v>
      </c>
      <c r="I20" s="21" t="s">
        <v>8</v>
      </c>
      <c r="J20" s="19" t="s">
        <v>30</v>
      </c>
      <c r="K20" s="20" t="s">
        <v>8</v>
      </c>
      <c r="L20" s="19" t="s">
        <v>30</v>
      </c>
      <c r="M20" s="21" t="s">
        <v>8</v>
      </c>
      <c r="N20" s="19" t="s">
        <v>30</v>
      </c>
      <c r="O20" s="20" t="s">
        <v>8</v>
      </c>
      <c r="P20" s="19" t="s">
        <v>30</v>
      </c>
      <c r="Q20" s="21" t="s">
        <v>8</v>
      </c>
      <c r="R20" s="19" t="s">
        <v>30</v>
      </c>
      <c r="S20" s="20" t="s">
        <v>8</v>
      </c>
      <c r="T20" s="19" t="s">
        <v>30</v>
      </c>
      <c r="U20" s="22" t="s">
        <v>8</v>
      </c>
    </row>
    <row r="21" spans="1:29" ht="15" customHeight="1" x14ac:dyDescent="0.2">
      <c r="A21" s="24" t="s">
        <v>9</v>
      </c>
      <c r="B21" s="7">
        <v>64990</v>
      </c>
      <c r="C21" s="7">
        <v>101</v>
      </c>
      <c r="D21" s="8">
        <v>2640</v>
      </c>
      <c r="E21" s="8">
        <v>5</v>
      </c>
      <c r="F21" s="7">
        <v>61320</v>
      </c>
      <c r="G21" s="7">
        <v>101</v>
      </c>
      <c r="H21" s="8">
        <v>2190</v>
      </c>
      <c r="I21" s="8">
        <v>4</v>
      </c>
      <c r="J21" s="7">
        <v>90220</v>
      </c>
      <c r="K21" s="7">
        <v>101</v>
      </c>
      <c r="L21" s="8">
        <v>2400</v>
      </c>
      <c r="M21" s="8">
        <v>4</v>
      </c>
      <c r="N21" s="7">
        <v>100460</v>
      </c>
      <c r="O21" s="7">
        <v>99</v>
      </c>
      <c r="P21" s="8">
        <v>2810</v>
      </c>
      <c r="Q21" s="8">
        <v>4</v>
      </c>
      <c r="R21" s="7">
        <v>78500</v>
      </c>
      <c r="S21" s="7">
        <v>100</v>
      </c>
      <c r="T21" s="8">
        <v>960</v>
      </c>
      <c r="U21" s="38">
        <v>1</v>
      </c>
    </row>
    <row r="22" spans="1:29" ht="15" customHeight="1" x14ac:dyDescent="0.2">
      <c r="A22" s="25" t="s">
        <v>10</v>
      </c>
      <c r="B22" s="9">
        <v>55600</v>
      </c>
      <c r="C22" s="10">
        <v>1645</v>
      </c>
      <c r="D22" s="9">
        <v>260</v>
      </c>
      <c r="E22" s="11">
        <v>4</v>
      </c>
      <c r="F22" s="9">
        <v>60200</v>
      </c>
      <c r="G22" s="10">
        <v>1674</v>
      </c>
      <c r="H22" s="9">
        <v>150</v>
      </c>
      <c r="I22" s="11">
        <v>4</v>
      </c>
      <c r="J22" s="9">
        <v>62670</v>
      </c>
      <c r="K22" s="10">
        <v>1783</v>
      </c>
      <c r="L22" s="9">
        <v>230</v>
      </c>
      <c r="M22" s="11">
        <v>4</v>
      </c>
      <c r="N22" s="9">
        <v>118310</v>
      </c>
      <c r="O22" s="10">
        <v>3564</v>
      </c>
      <c r="P22" s="9">
        <v>610</v>
      </c>
      <c r="Q22" s="11">
        <v>10</v>
      </c>
      <c r="R22" s="9">
        <v>59250</v>
      </c>
      <c r="S22" s="14">
        <v>1785</v>
      </c>
      <c r="T22" s="9">
        <v>70</v>
      </c>
      <c r="U22" s="39">
        <v>2</v>
      </c>
    </row>
    <row r="23" spans="1:29" ht="15" customHeight="1" x14ac:dyDescent="0.2">
      <c r="A23" s="24" t="s">
        <v>11</v>
      </c>
      <c r="B23" s="7">
        <v>29750</v>
      </c>
      <c r="C23" s="7">
        <v>5</v>
      </c>
      <c r="D23" s="8">
        <v>0</v>
      </c>
      <c r="E23" s="8">
        <v>0</v>
      </c>
      <c r="F23" s="7">
        <v>0</v>
      </c>
      <c r="G23" s="7">
        <v>0</v>
      </c>
      <c r="H23" s="8">
        <v>0</v>
      </c>
      <c r="I23" s="8">
        <v>0</v>
      </c>
      <c r="J23" s="7">
        <v>52660</v>
      </c>
      <c r="K23" s="7">
        <v>9</v>
      </c>
      <c r="L23" s="8">
        <v>0</v>
      </c>
      <c r="M23" s="8">
        <v>0</v>
      </c>
      <c r="N23" s="7">
        <v>68460</v>
      </c>
      <c r="O23" s="7">
        <v>11</v>
      </c>
      <c r="P23" s="8">
        <v>0</v>
      </c>
      <c r="Q23" s="8">
        <v>0</v>
      </c>
      <c r="R23" s="7">
        <v>79110</v>
      </c>
      <c r="S23" s="7">
        <v>14</v>
      </c>
      <c r="T23" s="8">
        <v>0</v>
      </c>
      <c r="U23" s="38">
        <v>0</v>
      </c>
    </row>
    <row r="24" spans="1:29" ht="15" customHeight="1" x14ac:dyDescent="0.2">
      <c r="A24" s="25" t="s">
        <v>12</v>
      </c>
      <c r="B24" s="9">
        <v>9920</v>
      </c>
      <c r="C24" s="9">
        <v>4</v>
      </c>
      <c r="D24" s="11">
        <v>0</v>
      </c>
      <c r="E24" s="11">
        <v>0</v>
      </c>
      <c r="F24" s="9">
        <v>7390</v>
      </c>
      <c r="G24" s="9">
        <v>3</v>
      </c>
      <c r="H24" s="11">
        <v>0</v>
      </c>
      <c r="I24" s="11">
        <v>0</v>
      </c>
      <c r="J24" s="9">
        <v>6170</v>
      </c>
      <c r="K24" s="9">
        <v>3</v>
      </c>
      <c r="L24" s="11">
        <v>0</v>
      </c>
      <c r="M24" s="11">
        <v>0</v>
      </c>
      <c r="N24" s="9">
        <v>4310</v>
      </c>
      <c r="O24" s="9">
        <v>2</v>
      </c>
      <c r="P24" s="11">
        <v>0</v>
      </c>
      <c r="Q24" s="11">
        <v>0</v>
      </c>
      <c r="R24" s="9">
        <v>5790</v>
      </c>
      <c r="S24" s="9">
        <v>2</v>
      </c>
      <c r="T24" s="11">
        <v>0</v>
      </c>
      <c r="U24" s="39">
        <v>0</v>
      </c>
    </row>
    <row r="25" spans="1:29" ht="15" customHeight="1" x14ac:dyDescent="0.2">
      <c r="A25" s="24" t="s">
        <v>38</v>
      </c>
      <c r="B25" s="7">
        <v>0</v>
      </c>
      <c r="C25" s="7">
        <v>0</v>
      </c>
      <c r="D25" s="8">
        <v>670</v>
      </c>
      <c r="E25" s="8">
        <v>1</v>
      </c>
      <c r="F25" s="7">
        <v>1830</v>
      </c>
      <c r="G25" s="7">
        <v>2</v>
      </c>
      <c r="H25" s="8">
        <v>0</v>
      </c>
      <c r="I25" s="8">
        <v>0</v>
      </c>
      <c r="J25" s="7">
        <v>0</v>
      </c>
      <c r="K25" s="7">
        <v>0</v>
      </c>
      <c r="L25" s="8">
        <v>0</v>
      </c>
      <c r="M25" s="8">
        <v>0</v>
      </c>
      <c r="N25" s="7">
        <v>4580</v>
      </c>
      <c r="O25" s="7">
        <v>2</v>
      </c>
      <c r="P25" s="8">
        <v>0</v>
      </c>
      <c r="Q25" s="8">
        <v>0</v>
      </c>
      <c r="R25" s="7">
        <v>0</v>
      </c>
      <c r="S25" s="7">
        <v>0</v>
      </c>
      <c r="T25" s="8">
        <v>5200</v>
      </c>
      <c r="U25" s="38">
        <v>2</v>
      </c>
    </row>
    <row r="26" spans="1:29" ht="15" customHeight="1" x14ac:dyDescent="0.2">
      <c r="A26" s="25" t="s">
        <v>13</v>
      </c>
      <c r="B26" s="12">
        <v>1340</v>
      </c>
      <c r="C26" s="9">
        <v>16</v>
      </c>
      <c r="D26" s="11">
        <v>0</v>
      </c>
      <c r="E26" s="11">
        <v>0</v>
      </c>
      <c r="F26" s="12">
        <v>1830</v>
      </c>
      <c r="G26" s="9">
        <v>20</v>
      </c>
      <c r="H26" s="11">
        <v>0</v>
      </c>
      <c r="I26" s="11">
        <v>0</v>
      </c>
      <c r="J26" s="12">
        <v>1450</v>
      </c>
      <c r="K26" s="9">
        <v>17</v>
      </c>
      <c r="L26" s="11">
        <v>0</v>
      </c>
      <c r="M26" s="11">
        <v>0</v>
      </c>
      <c r="N26" s="12">
        <v>1280</v>
      </c>
      <c r="O26" s="9">
        <v>15</v>
      </c>
      <c r="P26" s="11">
        <v>0</v>
      </c>
      <c r="Q26" s="11">
        <v>0</v>
      </c>
      <c r="R26" s="12">
        <v>1270</v>
      </c>
      <c r="S26" s="9">
        <v>16</v>
      </c>
      <c r="T26" s="11">
        <v>0</v>
      </c>
      <c r="U26" s="39">
        <v>0</v>
      </c>
    </row>
    <row r="27" spans="1:29" ht="15" customHeight="1" x14ac:dyDescent="0.2">
      <c r="A27" s="24" t="s">
        <v>14</v>
      </c>
      <c r="B27" s="7">
        <v>22100</v>
      </c>
      <c r="C27" s="7">
        <v>34</v>
      </c>
      <c r="D27" s="8">
        <v>0</v>
      </c>
      <c r="E27" s="8">
        <v>0</v>
      </c>
      <c r="F27" s="7">
        <v>2840</v>
      </c>
      <c r="G27" s="7">
        <v>17</v>
      </c>
      <c r="H27" s="8">
        <v>0</v>
      </c>
      <c r="I27" s="8">
        <v>0</v>
      </c>
      <c r="J27" s="7">
        <v>260</v>
      </c>
      <c r="K27" s="7">
        <v>14</v>
      </c>
      <c r="L27" s="8">
        <v>0</v>
      </c>
      <c r="M27" s="8">
        <v>0</v>
      </c>
      <c r="N27" s="7">
        <v>330</v>
      </c>
      <c r="O27" s="7">
        <v>21</v>
      </c>
      <c r="P27" s="8">
        <v>0</v>
      </c>
      <c r="Q27" s="8">
        <v>0</v>
      </c>
      <c r="R27" s="7">
        <v>290</v>
      </c>
      <c r="S27" s="7">
        <v>13</v>
      </c>
      <c r="T27" s="8">
        <v>0</v>
      </c>
      <c r="U27" s="38">
        <v>0</v>
      </c>
    </row>
    <row r="28" spans="1:29" ht="15" customHeight="1" x14ac:dyDescent="0.2">
      <c r="A28" s="25" t="s">
        <v>15</v>
      </c>
      <c r="B28" s="9">
        <v>0</v>
      </c>
      <c r="C28" s="9">
        <v>0</v>
      </c>
      <c r="D28" s="11">
        <v>0</v>
      </c>
      <c r="E28" s="11">
        <v>0</v>
      </c>
      <c r="F28" s="9">
        <v>30</v>
      </c>
      <c r="G28" s="9">
        <v>1</v>
      </c>
      <c r="H28" s="11">
        <v>0</v>
      </c>
      <c r="I28" s="11">
        <v>0</v>
      </c>
      <c r="J28" s="9">
        <v>340</v>
      </c>
      <c r="K28" s="9">
        <v>1</v>
      </c>
      <c r="L28" s="11">
        <v>0</v>
      </c>
      <c r="M28" s="11">
        <v>0</v>
      </c>
      <c r="N28" s="9">
        <v>650</v>
      </c>
      <c r="O28" s="9">
        <v>3</v>
      </c>
      <c r="P28" s="11">
        <v>0</v>
      </c>
      <c r="Q28" s="11">
        <v>0</v>
      </c>
      <c r="R28" s="9">
        <v>8910</v>
      </c>
      <c r="S28" s="9">
        <v>2</v>
      </c>
      <c r="T28" s="11">
        <v>0</v>
      </c>
      <c r="U28" s="39">
        <v>0</v>
      </c>
    </row>
    <row r="29" spans="1:29" ht="15" customHeight="1" thickBot="1" x14ac:dyDescent="0.25">
      <c r="A29" s="26" t="s">
        <v>16</v>
      </c>
      <c r="B29" s="17">
        <f>SUM(B21:B28)</f>
        <v>183700</v>
      </c>
      <c r="C29" s="17">
        <f t="shared" ref="C29:U29" si="3">SUM(C21:C28)</f>
        <v>1805</v>
      </c>
      <c r="D29" s="17">
        <f t="shared" si="3"/>
        <v>3570</v>
      </c>
      <c r="E29" s="17">
        <f t="shared" si="3"/>
        <v>10</v>
      </c>
      <c r="F29" s="17">
        <f t="shared" si="3"/>
        <v>135440</v>
      </c>
      <c r="G29" s="17">
        <f t="shared" si="3"/>
        <v>1818</v>
      </c>
      <c r="H29" s="17">
        <f t="shared" si="3"/>
        <v>2340</v>
      </c>
      <c r="I29" s="17">
        <f t="shared" si="3"/>
        <v>8</v>
      </c>
      <c r="J29" s="17">
        <f t="shared" si="3"/>
        <v>213770</v>
      </c>
      <c r="K29" s="17">
        <f t="shared" si="3"/>
        <v>1928</v>
      </c>
      <c r="L29" s="17">
        <f t="shared" si="3"/>
        <v>2630</v>
      </c>
      <c r="M29" s="17">
        <f t="shared" si="3"/>
        <v>8</v>
      </c>
      <c r="N29" s="17">
        <f t="shared" si="3"/>
        <v>298380</v>
      </c>
      <c r="O29" s="17">
        <f t="shared" si="3"/>
        <v>3717</v>
      </c>
      <c r="P29" s="17">
        <f t="shared" si="3"/>
        <v>3420</v>
      </c>
      <c r="Q29" s="17">
        <f t="shared" si="3"/>
        <v>14</v>
      </c>
      <c r="R29" s="17">
        <f t="shared" si="3"/>
        <v>233120</v>
      </c>
      <c r="S29" s="17">
        <f t="shared" si="3"/>
        <v>1932</v>
      </c>
      <c r="T29" s="17">
        <f t="shared" si="3"/>
        <v>6230</v>
      </c>
      <c r="U29" s="18">
        <f t="shared" si="3"/>
        <v>5</v>
      </c>
    </row>
    <row r="30" spans="1:29" ht="15" customHeight="1" x14ac:dyDescent="0.2">
      <c r="A30" s="15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6"/>
      <c r="AC30" s="14"/>
    </row>
    <row r="31" spans="1:29" ht="15" customHeight="1" thickBot="1" x14ac:dyDescent="0.25">
      <c r="A31" s="15"/>
      <c r="B31" s="14"/>
      <c r="C31" s="14"/>
      <c r="D31" s="14"/>
      <c r="E31" s="14"/>
      <c r="F31" s="14"/>
      <c r="G31" s="14"/>
      <c r="H31" s="14"/>
      <c r="I31" s="14"/>
      <c r="J31" s="40"/>
      <c r="K31" s="40"/>
      <c r="L31" s="40"/>
      <c r="M31" s="40"/>
      <c r="N31" s="40"/>
      <c r="O31" s="40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6"/>
      <c r="AC31" s="14"/>
    </row>
    <row r="32" spans="1:29" ht="15" customHeight="1" x14ac:dyDescent="0.2">
      <c r="A32" s="23"/>
      <c r="B32" s="50" t="s">
        <v>21</v>
      </c>
      <c r="C32" s="50"/>
      <c r="D32" s="50"/>
      <c r="E32" s="51"/>
      <c r="F32" s="50" t="s">
        <v>22</v>
      </c>
      <c r="G32" s="50"/>
      <c r="H32" s="50"/>
      <c r="I32" s="51"/>
      <c r="J32" s="58" t="s">
        <v>36</v>
      </c>
      <c r="K32" s="59"/>
      <c r="L32" s="59"/>
      <c r="M32" s="59"/>
      <c r="N32" s="59"/>
      <c r="O32" s="60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6"/>
      <c r="AC32" s="14"/>
    </row>
    <row r="33" spans="1:29" ht="15" customHeight="1" x14ac:dyDescent="0.2">
      <c r="A33" s="4"/>
      <c r="B33" s="54" t="s">
        <v>6</v>
      </c>
      <c r="C33" s="55"/>
      <c r="D33" s="56" t="s">
        <v>7</v>
      </c>
      <c r="E33" s="55"/>
      <c r="F33" s="54" t="s">
        <v>6</v>
      </c>
      <c r="G33" s="55"/>
      <c r="H33" s="56" t="s">
        <v>7</v>
      </c>
      <c r="I33" s="55"/>
      <c r="J33" s="56" t="s">
        <v>6</v>
      </c>
      <c r="K33" s="55"/>
      <c r="L33" s="56" t="s">
        <v>7</v>
      </c>
      <c r="M33" s="55"/>
      <c r="N33" s="63" t="s">
        <v>35</v>
      </c>
      <c r="O33" s="6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6"/>
      <c r="AC33" s="14"/>
    </row>
    <row r="34" spans="1:29" ht="15" customHeight="1" x14ac:dyDescent="0.2">
      <c r="A34" s="2"/>
      <c r="B34" s="19" t="s">
        <v>30</v>
      </c>
      <c r="C34" s="20" t="s">
        <v>8</v>
      </c>
      <c r="D34" s="19" t="s">
        <v>30</v>
      </c>
      <c r="E34" s="21" t="s">
        <v>8</v>
      </c>
      <c r="F34" s="19" t="s">
        <v>30</v>
      </c>
      <c r="G34" s="20" t="s">
        <v>8</v>
      </c>
      <c r="H34" s="19" t="s">
        <v>30</v>
      </c>
      <c r="I34" s="21" t="s">
        <v>8</v>
      </c>
      <c r="J34" s="19" t="s">
        <v>30</v>
      </c>
      <c r="K34" s="20" t="s">
        <v>8</v>
      </c>
      <c r="L34" s="19" t="s">
        <v>30</v>
      </c>
      <c r="M34" s="21" t="s">
        <v>8</v>
      </c>
      <c r="N34" s="41" t="s">
        <v>30</v>
      </c>
      <c r="O34" s="22" t="s">
        <v>8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6"/>
      <c r="AC34" s="14"/>
    </row>
    <row r="35" spans="1:29" ht="15" customHeight="1" x14ac:dyDescent="0.2">
      <c r="A35" s="24" t="s">
        <v>9</v>
      </c>
      <c r="B35" s="7">
        <v>72160</v>
      </c>
      <c r="C35" s="7">
        <v>103</v>
      </c>
      <c r="D35" s="8">
        <v>940</v>
      </c>
      <c r="E35" s="8">
        <v>2</v>
      </c>
      <c r="F35" s="7">
        <v>82990</v>
      </c>
      <c r="G35" s="7">
        <v>99</v>
      </c>
      <c r="H35" s="8">
        <v>0</v>
      </c>
      <c r="I35" s="8">
        <v>0</v>
      </c>
      <c r="J35" s="31">
        <f>B7+F7+J7+N7+R7+B21+F21+J21+N21+R21+B35+F35</f>
        <v>920480</v>
      </c>
      <c r="K35" s="31">
        <f>C7+G7+K7+O7+S7+C21+G21+K21+O21+S21+C35+G35</f>
        <v>1215</v>
      </c>
      <c r="L35" s="31">
        <f>D7+H7+L7+P7+T7+D21+H21+L21+P21+T21+D35+H35</f>
        <v>23980</v>
      </c>
      <c r="M35" s="31">
        <f>E7+I7+M7+Q7+U7+E21+I21+M21+Q21+U21+E35+I35</f>
        <v>42</v>
      </c>
      <c r="N35" s="31">
        <f>J35+L35</f>
        <v>944460</v>
      </c>
      <c r="O35" s="36">
        <f>K35+M35</f>
        <v>1257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6"/>
      <c r="AC35" s="14"/>
    </row>
    <row r="36" spans="1:29" ht="15" customHeight="1" x14ac:dyDescent="0.2">
      <c r="A36" s="25" t="s">
        <v>10</v>
      </c>
      <c r="B36" s="9">
        <v>51610</v>
      </c>
      <c r="C36" s="10">
        <v>1450</v>
      </c>
      <c r="D36" s="9">
        <v>900</v>
      </c>
      <c r="E36" s="11">
        <v>4</v>
      </c>
      <c r="F36" s="9">
        <v>72380</v>
      </c>
      <c r="G36" s="10">
        <v>1942</v>
      </c>
      <c r="H36" s="9">
        <v>120</v>
      </c>
      <c r="I36" s="11">
        <v>3</v>
      </c>
      <c r="J36" s="42">
        <f t="shared" ref="J36:M42" si="4">B8+F8+J8+N8+R8+B22+F22+J22+N22+R22+B36+F36</f>
        <v>856960</v>
      </c>
      <c r="K36" s="42">
        <f t="shared" si="4"/>
        <v>24751</v>
      </c>
      <c r="L36" s="42">
        <f t="shared" si="4"/>
        <v>5220</v>
      </c>
      <c r="M36" s="42">
        <f t="shared" si="4"/>
        <v>56</v>
      </c>
      <c r="N36" s="42">
        <f t="shared" ref="N36:O42" si="5">J36+L36</f>
        <v>862180</v>
      </c>
      <c r="O36" s="37">
        <f t="shared" si="5"/>
        <v>24807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6"/>
      <c r="AC36" s="14"/>
    </row>
    <row r="37" spans="1:29" ht="15" customHeight="1" x14ac:dyDescent="0.2">
      <c r="A37" s="24" t="s">
        <v>11</v>
      </c>
      <c r="B37" s="7">
        <v>9300</v>
      </c>
      <c r="C37" s="7">
        <v>2</v>
      </c>
      <c r="D37" s="8">
        <v>0</v>
      </c>
      <c r="E37" s="8">
        <v>0</v>
      </c>
      <c r="F37" s="7">
        <v>49030</v>
      </c>
      <c r="G37" s="7">
        <v>9</v>
      </c>
      <c r="H37" s="8">
        <v>0</v>
      </c>
      <c r="I37" s="8">
        <v>0</v>
      </c>
      <c r="J37" s="31">
        <f t="shared" si="4"/>
        <v>554070</v>
      </c>
      <c r="K37" s="31">
        <f t="shared" si="4"/>
        <v>98</v>
      </c>
      <c r="L37" s="31">
        <f t="shared" si="4"/>
        <v>0</v>
      </c>
      <c r="M37" s="31">
        <f t="shared" si="4"/>
        <v>0</v>
      </c>
      <c r="N37" s="31">
        <f t="shared" si="5"/>
        <v>554070</v>
      </c>
      <c r="O37" s="36">
        <f t="shared" si="5"/>
        <v>98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6"/>
      <c r="AC37" s="14"/>
    </row>
    <row r="38" spans="1:29" ht="15" customHeight="1" x14ac:dyDescent="0.2">
      <c r="A38" s="25" t="s">
        <v>12</v>
      </c>
      <c r="B38" s="9">
        <v>3930</v>
      </c>
      <c r="C38" s="9">
        <v>1</v>
      </c>
      <c r="D38" s="11">
        <v>0</v>
      </c>
      <c r="E38" s="11">
        <v>0</v>
      </c>
      <c r="F38" s="9">
        <v>2350</v>
      </c>
      <c r="G38" s="9">
        <v>1</v>
      </c>
      <c r="H38" s="11">
        <v>0</v>
      </c>
      <c r="I38" s="11">
        <v>0</v>
      </c>
      <c r="J38" s="42">
        <f t="shared" si="4"/>
        <v>92320</v>
      </c>
      <c r="K38" s="42">
        <f t="shared" si="4"/>
        <v>39</v>
      </c>
      <c r="L38" s="42">
        <f t="shared" si="4"/>
        <v>0</v>
      </c>
      <c r="M38" s="42">
        <f t="shared" si="4"/>
        <v>0</v>
      </c>
      <c r="N38" s="42">
        <f t="shared" si="5"/>
        <v>92320</v>
      </c>
      <c r="O38" s="37">
        <f t="shared" si="5"/>
        <v>39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6"/>
      <c r="AC38" s="14"/>
    </row>
    <row r="39" spans="1:29" ht="15" customHeight="1" x14ac:dyDescent="0.2">
      <c r="A39" s="24" t="s">
        <v>38</v>
      </c>
      <c r="B39" s="7">
        <v>1570</v>
      </c>
      <c r="C39" s="7">
        <v>1</v>
      </c>
      <c r="D39" s="8">
        <v>500</v>
      </c>
      <c r="E39" s="8">
        <v>1</v>
      </c>
      <c r="F39" s="7">
        <v>3670</v>
      </c>
      <c r="G39" s="7">
        <v>2</v>
      </c>
      <c r="H39" s="8">
        <v>260</v>
      </c>
      <c r="I39" s="8">
        <v>1</v>
      </c>
      <c r="J39" s="31">
        <f t="shared" si="4"/>
        <v>19020</v>
      </c>
      <c r="K39" s="31">
        <f t="shared" si="4"/>
        <v>12</v>
      </c>
      <c r="L39" s="31">
        <f t="shared" si="4"/>
        <v>11000</v>
      </c>
      <c r="M39" s="31">
        <f t="shared" si="4"/>
        <v>8</v>
      </c>
      <c r="N39" s="31">
        <f t="shared" si="5"/>
        <v>30020</v>
      </c>
      <c r="O39" s="36">
        <f t="shared" si="5"/>
        <v>20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6"/>
      <c r="AC39" s="14"/>
    </row>
    <row r="40" spans="1:29" ht="15" customHeight="1" x14ac:dyDescent="0.2">
      <c r="A40" s="25" t="s">
        <v>13</v>
      </c>
      <c r="B40" s="12">
        <v>800</v>
      </c>
      <c r="C40" s="9">
        <v>13</v>
      </c>
      <c r="D40" s="11">
        <v>0</v>
      </c>
      <c r="E40" s="11">
        <v>0</v>
      </c>
      <c r="F40" s="12">
        <v>1460</v>
      </c>
      <c r="G40" s="9">
        <v>16</v>
      </c>
      <c r="H40" s="11">
        <v>0</v>
      </c>
      <c r="I40" s="11">
        <v>0</v>
      </c>
      <c r="J40" s="42">
        <f t="shared" si="4"/>
        <v>18150</v>
      </c>
      <c r="K40" s="42">
        <f t="shared" si="4"/>
        <v>198</v>
      </c>
      <c r="L40" s="42">
        <f t="shared" si="4"/>
        <v>0</v>
      </c>
      <c r="M40" s="42">
        <f t="shared" si="4"/>
        <v>0</v>
      </c>
      <c r="N40" s="42">
        <f t="shared" si="5"/>
        <v>18150</v>
      </c>
      <c r="O40" s="37">
        <f t="shared" si="5"/>
        <v>198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6"/>
      <c r="AC40" s="14"/>
    </row>
    <row r="41" spans="1:29" ht="15" customHeight="1" x14ac:dyDescent="0.2">
      <c r="A41" s="24" t="s">
        <v>14</v>
      </c>
      <c r="B41" s="7">
        <v>520</v>
      </c>
      <c r="C41" s="7">
        <v>22</v>
      </c>
      <c r="D41" s="8">
        <v>0</v>
      </c>
      <c r="E41" s="8">
        <v>0</v>
      </c>
      <c r="F41" s="7">
        <v>230</v>
      </c>
      <c r="G41" s="7">
        <v>13</v>
      </c>
      <c r="H41" s="8">
        <v>0</v>
      </c>
      <c r="I41" s="8">
        <v>0</v>
      </c>
      <c r="J41" s="31">
        <f t="shared" si="4"/>
        <v>65800</v>
      </c>
      <c r="K41" s="31">
        <f t="shared" si="4"/>
        <v>231</v>
      </c>
      <c r="L41" s="31">
        <f t="shared" si="4"/>
        <v>0</v>
      </c>
      <c r="M41" s="31">
        <f t="shared" si="4"/>
        <v>0</v>
      </c>
      <c r="N41" s="31">
        <f t="shared" si="5"/>
        <v>65800</v>
      </c>
      <c r="O41" s="36">
        <f t="shared" si="5"/>
        <v>231</v>
      </c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6"/>
      <c r="AC41" s="14"/>
    </row>
    <row r="42" spans="1:29" ht="15" customHeight="1" x14ac:dyDescent="0.2">
      <c r="A42" s="25" t="s">
        <v>15</v>
      </c>
      <c r="B42" s="9">
        <v>88630</v>
      </c>
      <c r="C42" s="9">
        <v>35</v>
      </c>
      <c r="D42" s="11">
        <v>0</v>
      </c>
      <c r="E42" s="11">
        <v>0</v>
      </c>
      <c r="F42" s="9">
        <v>5840</v>
      </c>
      <c r="G42" s="9">
        <v>11</v>
      </c>
      <c r="H42" s="11">
        <v>0</v>
      </c>
      <c r="I42" s="11">
        <v>0</v>
      </c>
      <c r="J42" s="42">
        <f t="shared" si="4"/>
        <v>310560</v>
      </c>
      <c r="K42" s="42">
        <f t="shared" si="4"/>
        <v>131</v>
      </c>
      <c r="L42" s="42">
        <f t="shared" si="4"/>
        <v>0</v>
      </c>
      <c r="M42" s="42">
        <f t="shared" si="4"/>
        <v>0</v>
      </c>
      <c r="N42" s="42">
        <f t="shared" si="5"/>
        <v>310560</v>
      </c>
      <c r="O42" s="37">
        <f t="shared" si="5"/>
        <v>131</v>
      </c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6"/>
      <c r="AC42" s="14"/>
    </row>
    <row r="43" spans="1:29" ht="15" customHeight="1" thickBot="1" x14ac:dyDescent="0.25">
      <c r="A43" s="26" t="s">
        <v>16</v>
      </c>
      <c r="B43" s="17">
        <f t="shared" ref="B43:I43" si="6">SUM(B35:B42)</f>
        <v>228520</v>
      </c>
      <c r="C43" s="17">
        <f t="shared" si="6"/>
        <v>1627</v>
      </c>
      <c r="D43" s="17">
        <f t="shared" si="6"/>
        <v>2340</v>
      </c>
      <c r="E43" s="17">
        <f t="shared" si="6"/>
        <v>7</v>
      </c>
      <c r="F43" s="17">
        <f t="shared" si="6"/>
        <v>217950</v>
      </c>
      <c r="G43" s="17">
        <f t="shared" si="6"/>
        <v>2093</v>
      </c>
      <c r="H43" s="17">
        <f t="shared" si="6"/>
        <v>380</v>
      </c>
      <c r="I43" s="17">
        <f t="shared" si="6"/>
        <v>4</v>
      </c>
      <c r="J43" s="17">
        <f>SUM(J35:J42)</f>
        <v>2837360</v>
      </c>
      <c r="K43" s="17">
        <f t="shared" ref="K43:L43" si="7">SUM(K35:K42)</f>
        <v>26675</v>
      </c>
      <c r="L43" s="17">
        <f t="shared" si="7"/>
        <v>40200</v>
      </c>
      <c r="M43" s="17">
        <f>SUM(M35:M42)</f>
        <v>106</v>
      </c>
      <c r="N43" s="17">
        <f>SUM(N35:N42)</f>
        <v>2877560</v>
      </c>
      <c r="O43" s="18">
        <f>SUM(O35:O42)</f>
        <v>26781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6"/>
      <c r="AC43" s="14"/>
    </row>
    <row r="44" spans="1:29" ht="15" customHeight="1" x14ac:dyDescent="0.2">
      <c r="A44" s="15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6"/>
      <c r="AC44" s="14"/>
    </row>
    <row r="45" spans="1:29" ht="15" customHeight="1" x14ac:dyDescent="0.2">
      <c r="A45" s="15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6"/>
      <c r="AC45" s="14"/>
    </row>
    <row r="46" spans="1:29" ht="15" customHeight="1" x14ac:dyDescent="0.2">
      <c r="A46" s="15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6"/>
      <c r="AC46" s="14"/>
    </row>
    <row r="47" spans="1:29" ht="15" customHeight="1" x14ac:dyDescent="0.2">
      <c r="A47" s="65" t="s">
        <v>27</v>
      </c>
      <c r="B47" s="66"/>
      <c r="C47" s="6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67" t="s">
        <v>28</v>
      </c>
      <c r="AA47" s="68"/>
      <c r="AB47" s="1"/>
      <c r="AC47" s="1"/>
    </row>
    <row r="48" spans="1:29" ht="15" customHeight="1" x14ac:dyDescent="0.2">
      <c r="A48" s="27"/>
      <c r="B48" s="61" t="s">
        <v>0</v>
      </c>
      <c r="C48" s="62"/>
      <c r="D48" s="61" t="s">
        <v>1</v>
      </c>
      <c r="E48" s="62"/>
      <c r="F48" s="61" t="s">
        <v>2</v>
      </c>
      <c r="G48" s="62"/>
      <c r="H48" s="61" t="s">
        <v>3</v>
      </c>
      <c r="I48" s="62"/>
      <c r="J48" s="61" t="s">
        <v>4</v>
      </c>
      <c r="K48" s="62"/>
      <c r="L48" s="61" t="s">
        <v>5</v>
      </c>
      <c r="M48" s="62"/>
      <c r="N48" s="61" t="s">
        <v>17</v>
      </c>
      <c r="O48" s="62"/>
      <c r="P48" s="61" t="s">
        <v>18</v>
      </c>
      <c r="Q48" s="62"/>
      <c r="R48" s="61" t="s">
        <v>19</v>
      </c>
      <c r="S48" s="62"/>
      <c r="T48" s="61" t="s">
        <v>20</v>
      </c>
      <c r="U48" s="62"/>
      <c r="V48" s="61" t="s">
        <v>21</v>
      </c>
      <c r="W48" s="62"/>
      <c r="X48" s="61" t="s">
        <v>22</v>
      </c>
      <c r="Y48" s="62"/>
      <c r="Z48" s="61" t="s">
        <v>23</v>
      </c>
      <c r="AA48" s="62"/>
      <c r="AB48" s="1"/>
      <c r="AC48" s="1"/>
    </row>
    <row r="49" spans="1:29" ht="15" customHeight="1" x14ac:dyDescent="0.2">
      <c r="A49" s="3" t="s">
        <v>24</v>
      </c>
      <c r="B49" s="69">
        <v>59900</v>
      </c>
      <c r="C49" s="74"/>
      <c r="D49" s="69">
        <v>52460</v>
      </c>
      <c r="E49" s="74"/>
      <c r="F49" s="69">
        <v>32710</v>
      </c>
      <c r="G49" s="74"/>
      <c r="H49" s="69">
        <v>37830</v>
      </c>
      <c r="I49" s="74"/>
      <c r="J49" s="69">
        <v>50110</v>
      </c>
      <c r="K49" s="74"/>
      <c r="L49" s="69">
        <v>30460</v>
      </c>
      <c r="M49" s="74"/>
      <c r="N49" s="69">
        <v>37130</v>
      </c>
      <c r="O49" s="74"/>
      <c r="P49" s="69">
        <v>38450</v>
      </c>
      <c r="Q49" s="70"/>
      <c r="R49" s="69">
        <v>69480</v>
      </c>
      <c r="S49" s="70"/>
      <c r="T49" s="69">
        <v>35220</v>
      </c>
      <c r="U49" s="74"/>
      <c r="V49" s="69">
        <v>32530</v>
      </c>
      <c r="W49" s="74"/>
      <c r="X49" s="69">
        <v>42130</v>
      </c>
      <c r="Y49" s="74"/>
      <c r="Z49" s="69">
        <f>SUM(B49:Y49)</f>
        <v>518410</v>
      </c>
      <c r="AA49" s="70"/>
      <c r="AB49" s="1"/>
      <c r="AC49" s="1"/>
    </row>
    <row r="50" spans="1:29" ht="15" customHeight="1" x14ac:dyDescent="0.2">
      <c r="A50" s="33" t="s">
        <v>31</v>
      </c>
      <c r="B50" s="71">
        <v>3630</v>
      </c>
      <c r="C50" s="72"/>
      <c r="D50" s="71">
        <v>4080</v>
      </c>
      <c r="E50" s="72"/>
      <c r="F50" s="71">
        <v>2770</v>
      </c>
      <c r="G50" s="72"/>
      <c r="H50" s="71">
        <v>1320</v>
      </c>
      <c r="I50" s="72"/>
      <c r="J50" s="71">
        <v>3930</v>
      </c>
      <c r="K50" s="72"/>
      <c r="L50" s="71">
        <v>1700</v>
      </c>
      <c r="M50" s="72"/>
      <c r="N50" s="71">
        <v>2760</v>
      </c>
      <c r="O50" s="72"/>
      <c r="P50" s="71">
        <v>780</v>
      </c>
      <c r="Q50" s="73"/>
      <c r="R50" s="71">
        <v>4620</v>
      </c>
      <c r="S50" s="73"/>
      <c r="T50" s="71">
        <v>4190</v>
      </c>
      <c r="U50" s="72"/>
      <c r="V50" s="71">
        <v>2270</v>
      </c>
      <c r="W50" s="72"/>
      <c r="X50" s="71">
        <v>2520</v>
      </c>
      <c r="Y50" s="72"/>
      <c r="Z50" s="71">
        <f t="shared" ref="Z50:Z52" si="8">SUM(B50:Y50)</f>
        <v>34570</v>
      </c>
      <c r="AA50" s="73"/>
    </row>
    <row r="51" spans="1:29" ht="15" customHeight="1" x14ac:dyDescent="0.2">
      <c r="A51" s="34" t="s">
        <v>32</v>
      </c>
      <c r="B51" s="75">
        <v>12750</v>
      </c>
      <c r="C51" s="76"/>
      <c r="D51" s="75">
        <v>15030</v>
      </c>
      <c r="E51" s="76"/>
      <c r="F51" s="75">
        <v>7380</v>
      </c>
      <c r="G51" s="76"/>
      <c r="H51" s="75">
        <v>8880</v>
      </c>
      <c r="I51" s="76"/>
      <c r="J51" s="75">
        <v>13540</v>
      </c>
      <c r="K51" s="76"/>
      <c r="L51" s="75">
        <v>6910</v>
      </c>
      <c r="M51" s="76"/>
      <c r="N51" s="75">
        <v>8990</v>
      </c>
      <c r="O51" s="76"/>
      <c r="P51" s="75">
        <v>9960</v>
      </c>
      <c r="Q51" s="76"/>
      <c r="R51" s="75">
        <v>16360</v>
      </c>
      <c r="S51" s="76"/>
      <c r="T51" s="75">
        <v>12920</v>
      </c>
      <c r="U51" s="76"/>
      <c r="V51" s="75">
        <v>7390</v>
      </c>
      <c r="W51" s="76"/>
      <c r="X51" s="75">
        <v>11560</v>
      </c>
      <c r="Y51" s="76"/>
      <c r="Z51" s="69">
        <f t="shared" si="8"/>
        <v>131670</v>
      </c>
      <c r="AA51" s="70"/>
    </row>
    <row r="52" spans="1:29" ht="15" customHeight="1" x14ac:dyDescent="0.2">
      <c r="A52" s="33" t="s">
        <v>33</v>
      </c>
      <c r="B52" s="71">
        <v>1570</v>
      </c>
      <c r="C52" s="72"/>
      <c r="D52" s="71">
        <v>0</v>
      </c>
      <c r="E52" s="72"/>
      <c r="F52" s="71">
        <v>0</v>
      </c>
      <c r="G52" s="72"/>
      <c r="H52" s="71">
        <v>1730</v>
      </c>
      <c r="I52" s="72"/>
      <c r="J52" s="71">
        <v>0</v>
      </c>
      <c r="K52" s="72"/>
      <c r="L52" s="71">
        <v>0</v>
      </c>
      <c r="M52" s="72"/>
      <c r="N52" s="71">
        <v>1790</v>
      </c>
      <c r="O52" s="72"/>
      <c r="P52" s="71">
        <v>0</v>
      </c>
      <c r="Q52" s="73"/>
      <c r="R52" s="71">
        <v>1290</v>
      </c>
      <c r="S52" s="73"/>
      <c r="T52" s="71">
        <v>0</v>
      </c>
      <c r="U52" s="72"/>
      <c r="V52" s="71">
        <v>1400</v>
      </c>
      <c r="W52" s="72"/>
      <c r="X52" s="71">
        <v>1470</v>
      </c>
      <c r="Y52" s="72"/>
      <c r="Z52" s="71">
        <f t="shared" si="8"/>
        <v>9250</v>
      </c>
      <c r="AA52" s="73"/>
    </row>
    <row r="53" spans="1:29" ht="15" customHeight="1" x14ac:dyDescent="0.2">
      <c r="A53" s="32" t="s">
        <v>16</v>
      </c>
      <c r="B53" s="75">
        <f>SUM(B49:C52)</f>
        <v>77850</v>
      </c>
      <c r="C53" s="76"/>
      <c r="D53" s="75">
        <f>SUM(D49:E52)</f>
        <v>71570</v>
      </c>
      <c r="E53" s="76"/>
      <c r="F53" s="75">
        <f>SUM(F49:G52)</f>
        <v>42860</v>
      </c>
      <c r="G53" s="76"/>
      <c r="H53" s="75">
        <f>SUM(H49:I52)</f>
        <v>49760</v>
      </c>
      <c r="I53" s="76"/>
      <c r="J53" s="75">
        <f>SUM(J49:K52)</f>
        <v>67580</v>
      </c>
      <c r="K53" s="76"/>
      <c r="L53" s="75">
        <f>SUM(L49:M52)</f>
        <v>39070</v>
      </c>
      <c r="M53" s="76"/>
      <c r="N53" s="75">
        <f>SUM(N49:O52)</f>
        <v>50670</v>
      </c>
      <c r="O53" s="76"/>
      <c r="P53" s="75">
        <f>SUM(P49:Q52)</f>
        <v>49190</v>
      </c>
      <c r="Q53" s="76"/>
      <c r="R53" s="75">
        <f>SUM(R49:S52)</f>
        <v>91750</v>
      </c>
      <c r="S53" s="76"/>
      <c r="T53" s="75">
        <f>SUM(T49:U52)</f>
        <v>52330</v>
      </c>
      <c r="U53" s="76"/>
      <c r="V53" s="75">
        <f>SUM(V49:W52)</f>
        <v>43590</v>
      </c>
      <c r="W53" s="76"/>
      <c r="X53" s="75">
        <f>SUM(X49:Y52)</f>
        <v>57680</v>
      </c>
      <c r="Y53" s="76"/>
      <c r="Z53" s="69">
        <f>SUM(Z49:AA52)</f>
        <v>693900</v>
      </c>
      <c r="AA53" s="70"/>
    </row>
    <row r="54" spans="1:29" ht="15" customHeight="1" x14ac:dyDescent="0.2">
      <c r="A54" s="1"/>
      <c r="B54" s="1"/>
      <c r="C54" s="10"/>
      <c r="D54" s="10"/>
      <c r="E54" s="1"/>
      <c r="F54" s="1"/>
      <c r="G54" s="1"/>
      <c r="H54" s="1"/>
      <c r="I54" s="1"/>
      <c r="J54" s="1"/>
      <c r="K54" s="1"/>
      <c r="L54" s="1"/>
      <c r="M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9" ht="15" customHeight="1" x14ac:dyDescent="0.2">
      <c r="A55" s="65" t="s">
        <v>29</v>
      </c>
      <c r="B55" s="66"/>
      <c r="C55" s="66"/>
      <c r="D55" s="10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67" t="s">
        <v>28</v>
      </c>
      <c r="AA55" s="68"/>
    </row>
    <row r="56" spans="1:29" ht="15" customHeight="1" x14ac:dyDescent="0.2">
      <c r="A56" s="28" t="s">
        <v>25</v>
      </c>
      <c r="B56" s="71">
        <v>0</v>
      </c>
      <c r="C56" s="77"/>
      <c r="D56" s="71">
        <v>0</v>
      </c>
      <c r="E56" s="77"/>
      <c r="F56" s="71">
        <v>0</v>
      </c>
      <c r="G56" s="77"/>
      <c r="H56" s="71">
        <v>0</v>
      </c>
      <c r="I56" s="77"/>
      <c r="J56" s="71">
        <v>0</v>
      </c>
      <c r="K56" s="77"/>
      <c r="L56" s="71">
        <v>0</v>
      </c>
      <c r="M56" s="77"/>
      <c r="N56" s="71">
        <v>0</v>
      </c>
      <c r="O56" s="77"/>
      <c r="P56" s="71">
        <v>0</v>
      </c>
      <c r="Q56" s="73"/>
      <c r="R56" s="71">
        <v>0</v>
      </c>
      <c r="S56" s="73"/>
      <c r="T56" s="71">
        <v>0</v>
      </c>
      <c r="U56" s="77"/>
      <c r="V56" s="71">
        <v>0</v>
      </c>
      <c r="W56" s="77"/>
      <c r="X56" s="71"/>
      <c r="Y56" s="77"/>
      <c r="Z56" s="71">
        <f>SUM(B56:Y56)</f>
        <v>0</v>
      </c>
      <c r="AA56" s="73"/>
    </row>
    <row r="57" spans="1:29" ht="15" customHeight="1" x14ac:dyDescent="0.2">
      <c r="A57" s="3" t="s">
        <v>37</v>
      </c>
      <c r="B57" s="69">
        <v>5460</v>
      </c>
      <c r="C57" s="74"/>
      <c r="D57" s="69">
        <v>3660</v>
      </c>
      <c r="E57" s="74"/>
      <c r="F57" s="69">
        <v>2530</v>
      </c>
      <c r="G57" s="74"/>
      <c r="H57" s="69">
        <v>3680</v>
      </c>
      <c r="I57" s="74"/>
      <c r="J57" s="69">
        <v>4260</v>
      </c>
      <c r="K57" s="74"/>
      <c r="L57" s="69">
        <v>2290</v>
      </c>
      <c r="M57" s="74"/>
      <c r="N57" s="69">
        <v>1950</v>
      </c>
      <c r="O57" s="74"/>
      <c r="P57" s="69">
        <v>4240</v>
      </c>
      <c r="Q57" s="74"/>
      <c r="R57" s="69">
        <v>5670</v>
      </c>
      <c r="S57" s="74"/>
      <c r="T57" s="69">
        <v>3510</v>
      </c>
      <c r="U57" s="74"/>
      <c r="V57" s="69">
        <v>2920</v>
      </c>
      <c r="W57" s="74"/>
      <c r="X57" s="69">
        <v>2980</v>
      </c>
      <c r="Y57" s="74"/>
      <c r="Z57" s="69">
        <f>SUM(B57:Y57)</f>
        <v>43150</v>
      </c>
      <c r="AA57" s="70"/>
    </row>
    <row r="58" spans="1:29" s="44" customFormat="1" ht="15" customHeight="1" x14ac:dyDescent="0.2">
      <c r="A58" s="43" t="s">
        <v>39</v>
      </c>
      <c r="B58" s="78">
        <v>810</v>
      </c>
      <c r="C58" s="79"/>
      <c r="D58" s="78">
        <v>1080</v>
      </c>
      <c r="E58" s="79"/>
      <c r="F58" s="78">
        <v>900</v>
      </c>
      <c r="G58" s="79"/>
      <c r="H58" s="78">
        <v>1240</v>
      </c>
      <c r="I58" s="79"/>
      <c r="J58" s="78">
        <v>1590</v>
      </c>
      <c r="K58" s="79"/>
      <c r="L58" s="78">
        <v>1500</v>
      </c>
      <c r="M58" s="79"/>
      <c r="N58" s="78">
        <v>950</v>
      </c>
      <c r="O58" s="79"/>
      <c r="P58" s="78">
        <v>1450</v>
      </c>
      <c r="Q58" s="79"/>
      <c r="R58" s="78">
        <v>620</v>
      </c>
      <c r="S58" s="79"/>
      <c r="T58" s="78">
        <v>660</v>
      </c>
      <c r="U58" s="79"/>
      <c r="V58" s="78">
        <v>440</v>
      </c>
      <c r="W58" s="79"/>
      <c r="X58" s="78">
        <v>670</v>
      </c>
      <c r="Y58" s="79"/>
      <c r="Z58" s="80">
        <f>SUM(B58:Y58)</f>
        <v>11910</v>
      </c>
      <c r="AA58" s="81"/>
    </row>
    <row r="60" spans="1:29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4" spans="1:29" ht="15" customHeight="1" x14ac:dyDescent="0.2">
      <c r="A64" s="15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6"/>
      <c r="AC64" s="14"/>
    </row>
    <row r="67" spans="1:2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</sheetData>
  <mergeCells count="165">
    <mergeCell ref="T58:U58"/>
    <mergeCell ref="V58:W58"/>
    <mergeCell ref="X58:Y58"/>
    <mergeCell ref="Z58:AA58"/>
    <mergeCell ref="Z57:AA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N57:O57"/>
    <mergeCell ref="P57:Q57"/>
    <mergeCell ref="R57:S57"/>
    <mergeCell ref="T57:U57"/>
    <mergeCell ref="V57:W57"/>
    <mergeCell ref="X57:Y57"/>
    <mergeCell ref="B57:C57"/>
    <mergeCell ref="D57:E57"/>
    <mergeCell ref="F57:G57"/>
    <mergeCell ref="H57:I57"/>
    <mergeCell ref="J57:K57"/>
    <mergeCell ref="L57:M57"/>
    <mergeCell ref="P56:Q56"/>
    <mergeCell ref="R56:S56"/>
    <mergeCell ref="T56:U56"/>
    <mergeCell ref="V56:W56"/>
    <mergeCell ref="X56:Y56"/>
    <mergeCell ref="Z56:AA56"/>
    <mergeCell ref="Z53:AA53"/>
    <mergeCell ref="N53:O53"/>
    <mergeCell ref="P53:Q53"/>
    <mergeCell ref="R53:S53"/>
    <mergeCell ref="T53:U53"/>
    <mergeCell ref="V53:W53"/>
    <mergeCell ref="X53:Y53"/>
    <mergeCell ref="A55:C55"/>
    <mergeCell ref="Z55:AA55"/>
    <mergeCell ref="B56:C56"/>
    <mergeCell ref="D56:E56"/>
    <mergeCell ref="F56:G56"/>
    <mergeCell ref="H56:I56"/>
    <mergeCell ref="J56:K56"/>
    <mergeCell ref="L56:M56"/>
    <mergeCell ref="N56:O56"/>
    <mergeCell ref="T52:U52"/>
    <mergeCell ref="V52:W52"/>
    <mergeCell ref="X52:Y52"/>
    <mergeCell ref="Z52:AA52"/>
    <mergeCell ref="B53:C53"/>
    <mergeCell ref="D53:E53"/>
    <mergeCell ref="F53:G53"/>
    <mergeCell ref="H53:I53"/>
    <mergeCell ref="J53:K53"/>
    <mergeCell ref="L53:M53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X50:Y50"/>
    <mergeCell ref="Z50:AA50"/>
    <mergeCell ref="B51:C51"/>
    <mergeCell ref="D51:E51"/>
    <mergeCell ref="F51:G51"/>
    <mergeCell ref="H51:I51"/>
    <mergeCell ref="J51:K51"/>
    <mergeCell ref="L51:M51"/>
    <mergeCell ref="Z51:AA51"/>
    <mergeCell ref="N51:O51"/>
    <mergeCell ref="P51:Q51"/>
    <mergeCell ref="R51:S51"/>
    <mergeCell ref="T51:U51"/>
    <mergeCell ref="V51:W51"/>
    <mergeCell ref="X51:Y51"/>
    <mergeCell ref="Z49:AA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N49:O49"/>
    <mergeCell ref="P49:Q49"/>
    <mergeCell ref="R49:S49"/>
    <mergeCell ref="T49:U49"/>
    <mergeCell ref="V49:W49"/>
    <mergeCell ref="X49:Y49"/>
    <mergeCell ref="B49:C49"/>
    <mergeCell ref="D49:E49"/>
    <mergeCell ref="F49:G49"/>
    <mergeCell ref="H49:I49"/>
    <mergeCell ref="J49:K49"/>
    <mergeCell ref="L49:M49"/>
    <mergeCell ref="T50:U50"/>
    <mergeCell ref="V50:W50"/>
    <mergeCell ref="P48:Q48"/>
    <mergeCell ref="R48:S48"/>
    <mergeCell ref="T48:U48"/>
    <mergeCell ref="V48:W48"/>
    <mergeCell ref="X48:Y48"/>
    <mergeCell ref="Z48:AA48"/>
    <mergeCell ref="N33:O33"/>
    <mergeCell ref="A47:C47"/>
    <mergeCell ref="Z47:AA47"/>
    <mergeCell ref="B48:C48"/>
    <mergeCell ref="D48:E48"/>
    <mergeCell ref="F48:G48"/>
    <mergeCell ref="H48:I48"/>
    <mergeCell ref="J48:K48"/>
    <mergeCell ref="L48:M48"/>
    <mergeCell ref="N48:O48"/>
    <mergeCell ref="B33:C33"/>
    <mergeCell ref="D33:E33"/>
    <mergeCell ref="F33:G33"/>
    <mergeCell ref="H33:I33"/>
    <mergeCell ref="J33:K33"/>
    <mergeCell ref="L33:M33"/>
    <mergeCell ref="N19:O19"/>
    <mergeCell ref="P19:Q19"/>
    <mergeCell ref="R19:S19"/>
    <mergeCell ref="T19:U19"/>
    <mergeCell ref="B32:E32"/>
    <mergeCell ref="F32:I32"/>
    <mergeCell ref="J32:O32"/>
    <mergeCell ref="B19:C19"/>
    <mergeCell ref="D19:E19"/>
    <mergeCell ref="F19:G19"/>
    <mergeCell ref="H19:I19"/>
    <mergeCell ref="J19:K19"/>
    <mergeCell ref="L19:M19"/>
    <mergeCell ref="Y17:AB17"/>
    <mergeCell ref="B18:E18"/>
    <mergeCell ref="F18:I18"/>
    <mergeCell ref="J18:M18"/>
    <mergeCell ref="N18:Q18"/>
    <mergeCell ref="R18:U18"/>
    <mergeCell ref="B5:C5"/>
    <mergeCell ref="D5:E5"/>
    <mergeCell ref="F5:G5"/>
    <mergeCell ref="H5:I5"/>
    <mergeCell ref="J5:K5"/>
    <mergeCell ref="L5:M5"/>
    <mergeCell ref="A1:AC1"/>
    <mergeCell ref="A3:E3"/>
    <mergeCell ref="V3:Y3"/>
    <mergeCell ref="B4:E4"/>
    <mergeCell ref="F4:I4"/>
    <mergeCell ref="J4:M4"/>
    <mergeCell ref="N4:Q4"/>
    <mergeCell ref="R4:U4"/>
    <mergeCell ref="N5:O5"/>
    <mergeCell ref="P5:Q5"/>
    <mergeCell ref="R5:S5"/>
    <mergeCell ref="T5:U5"/>
  </mergeCells>
  <phoneticPr fontId="8"/>
  <pageMargins left="0.70866141732283472" right="0.70866141732283472" top="0.55118110236220474" bottom="0.55118110236220474" header="0.31496062992125984" footer="0.31496062992125984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</vt:lpstr>
      <vt:lpstr>'R7'!Print_Area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田澤　広行</dc:creator>
  <cp:lastModifiedBy>Administrator</cp:lastModifiedBy>
  <cp:lastPrinted>2025-04-03T01:39:56Z</cp:lastPrinted>
  <dcterms:created xsi:type="dcterms:W3CDTF">2014-02-25T05:02:03Z</dcterms:created>
  <dcterms:modified xsi:type="dcterms:W3CDTF">2026-04-27T06:51:11Z</dcterms:modified>
</cp:coreProperties>
</file>