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590" activeTab="0"/>
  </bookViews>
  <sheets>
    <sheet name="下水道処理人口普及率等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<sst xmlns="http://schemas.openxmlformats.org/spreadsheetml/2006/main" count="44" uniqueCount="24">
  <si>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種別</t>
  </si>
  <si>
    <t>農業集落排水施設</t>
  </si>
  <si>
    <t>コミュニティ・プラント</t>
  </si>
  <si>
    <t>公共下水道</t>
  </si>
  <si>
    <t>流域関連公共下水道</t>
  </si>
  <si>
    <t>矢作川処理区</t>
  </si>
  <si>
    <t>境川処理区</t>
  </si>
  <si>
    <t>特定環境保全公共下水道</t>
  </si>
  <si>
    <t>鞍ケ池処理区</t>
  </si>
  <si>
    <t>足助処理区</t>
  </si>
  <si>
    <t>その他の汚水処理施設</t>
  </si>
  <si>
    <t>共同し尿浄化槽（市管理）</t>
  </si>
  <si>
    <t>民間設置の集中浄化槽</t>
  </si>
  <si>
    <t>合併処理浄化槽</t>
  </si>
  <si>
    <t>処理区</t>
  </si>
  <si>
    <t>事業名</t>
  </si>
  <si>
    <t>下水道処理人口普及率</t>
  </si>
  <si>
    <t>汚水処理人口普及率</t>
  </si>
  <si>
    <t>－</t>
  </si>
  <si>
    <t>行政人口</t>
  </si>
  <si>
    <t>処理人口（人）</t>
  </si>
  <si>
    <t>普及率（％）</t>
  </si>
  <si>
    <t>令和５年４月１日現在</t>
  </si>
  <si>
    <t>下水道処理人口普及率等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</si>
</sst>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_ ;[Red]\-#,##0.00\ "/>
    <numFmt numFmtId="179" formatCode="#,##0&quot;ha&quot;;[Red]\-#,##0"/>
    <numFmt numFmtId="180" formatCode="#,##0.0_)&quot;ha&quot;;[Red]\(#,##0.0\)"/>
    <numFmt numFmtId="181" formatCode="0.0_);[Red]\(0.0\)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_ "/>
    <numFmt numFmtId="196" formatCode="#,##0_);[Red]\(#,##0\)"/>
    <numFmt numFmtId="197" formatCode="#,##0_);\(#,##0\)"/>
    <numFmt numFmtId="198" formatCode="\(0.0\)"/>
    <numFmt numFmtId="199" formatCode="\(0\)"/>
    <numFmt numFmtId="200" formatCode="\(0,000\)"/>
    <numFmt numFmtId="201" formatCode="0.0_);\(0.0\)"/>
    <numFmt numFmtId="202" formatCode="[&lt;=999]000;[&lt;=9999]000\-00;000\-0000"/>
    <numFmt numFmtId="203" formatCode="\(00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#,##0_ "/>
    <numFmt numFmtId="208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176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3">
    <xf numFmtId="176" fontId="0" fillId="0" borderId="0" xfId="0" applyAlignment="1">
      <alignment horizontal="center"/>
    </xf>
    <xf numFmtId="176" fontId="0" fillId="0" borderId="0" xfId="0" applyAlignment="1">
      <alignment horizontal="left"/>
    </xf>
    <xf numFmtId="176" fontId="0" fillId="0" borderId="0" xfId="0" applyAlignment="1">
      <alignment horizontal="right"/>
    </xf>
    <xf numFmtId="176" fontId="0" fillId="0" borderId="0" xfId="0" applyFont="1" applyAlignment="1">
      <alignment horizontal="left"/>
    </xf>
    <xf numFmtId="176" fontId="0" fillId="0" borderId="0" xfId="0" applyFont="1" applyAlignment="1">
      <alignment horizontal="right"/>
    </xf>
    <xf numFmtId="176" fontId="0" fillId="0" borderId="0" xfId="0" applyFont="1" applyAlignment="1">
      <alignment horizontal="center"/>
    </xf>
    <xf numFmtId="176" fontId="0" fillId="33" borderId="10" xfId="0" applyFont="1" applyFill="1" applyBorder="1" applyAlignment="1">
      <alignment horizontal="center"/>
    </xf>
    <xf numFmtId="176" fontId="0" fillId="0" borderId="10" xfId="0" applyFont="1" applyBorder="1" applyAlignment="1">
      <alignment horizontal="left"/>
    </xf>
    <xf numFmtId="196" fontId="0" fillId="0" borderId="10" xfId="49" applyNumberFormat="1" applyFont="1" applyBorder="1" applyAlignment="1">
      <alignment horizontal="right" vertical="center"/>
    </xf>
    <xf numFmtId="177" fontId="0" fillId="0" borderId="10" xfId="49" applyNumberFormat="1" applyFont="1" applyBorder="1" applyAlignment="1">
      <alignment vertical="center"/>
    </xf>
    <xf numFmtId="196" fontId="0" fillId="0" borderId="10" xfId="0" applyNumberFormat="1" applyFont="1" applyBorder="1" applyAlignment="1">
      <alignment horizontal="right"/>
    </xf>
    <xf numFmtId="176" fontId="0" fillId="0" borderId="10" xfId="0" applyFont="1" applyBorder="1" applyAlignment="1">
      <alignment horizontal="center"/>
    </xf>
    <xf numFmtId="207" fontId="0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C14" sqref="C14"/>
    </sheetView>
  </sheetViews>
  <sheetFormatPr defaultColWidth="9.00390625" defaultRowHeight="13.5"/>
  <cols>
    <col min="1" max="1" width="22.25390625" style="1" customWidth="1"/>
    <col min="2" max="2" width="24.25390625" style="1" customWidth="1"/>
    <col min="3" max="3" width="17.50390625" style="1" customWidth="1"/>
    <col min="4" max="4" width="12.625" style="2" customWidth="1"/>
    <col min="5" max="5" width="12.625" style="0" customWidth="1"/>
  </cols>
  <sheetData>
    <row r="1" spans="1:5" ht="13.5">
      <c r="A1" s="3" t="s">
        <v>22</v>
      </c>
      <c r="B1" s="3"/>
      <c r="C1" s="3"/>
      <c r="D1" s="4"/>
      <c r="E1" s="5"/>
    </row>
    <row r="2" spans="1:5" ht="13.5">
      <c r="A2" s="3" t="s">
        <v>23</v>
      </c>
      <c r="B2" s="3"/>
      <c r="C2" s="3"/>
      <c r="D2" s="4"/>
      <c r="E2" s="5"/>
    </row>
    <row r="3" spans="1:5" ht="13.5">
      <c r="A3" s="3"/>
      <c r="B3" s="3"/>
      <c r="C3" s="3"/>
      <c r="D3" s="4"/>
      <c r="E3" s="5"/>
    </row>
    <row r="4" spans="1:5" ht="13.5">
      <c r="A4" s="6" t="s">
        <v>0</v>
      </c>
      <c r="B4" s="6" t="s">
        <v>15</v>
      </c>
      <c r="C4" s="6" t="s">
        <v>14</v>
      </c>
      <c r="D4" s="6" t="s">
        <v>20</v>
      </c>
      <c r="E4" s="6" t="s">
        <v>21</v>
      </c>
    </row>
    <row r="5" spans="1:5" ht="13.5">
      <c r="A5" s="7" t="s">
        <v>3</v>
      </c>
      <c r="B5" s="7" t="s">
        <v>4</v>
      </c>
      <c r="C5" s="7" t="s">
        <v>5</v>
      </c>
      <c r="D5" s="8">
        <v>226132</v>
      </c>
      <c r="E5" s="9">
        <f>D5/D$16*100</f>
        <v>54.26121843708533</v>
      </c>
    </row>
    <row r="6" spans="1:5" ht="13.5">
      <c r="A6" s="7" t="s">
        <v>3</v>
      </c>
      <c r="B6" s="7" t="s">
        <v>4</v>
      </c>
      <c r="C6" s="7" t="s">
        <v>6</v>
      </c>
      <c r="D6" s="8">
        <v>89062</v>
      </c>
      <c r="E6" s="9">
        <f aca="true" t="shared" si="0" ref="E6:E15">D6/D$16*100</f>
        <v>21.37075971752646</v>
      </c>
    </row>
    <row r="7" spans="1:5" ht="13.5">
      <c r="A7" s="7" t="s">
        <v>3</v>
      </c>
      <c r="B7" s="7" t="s">
        <v>7</v>
      </c>
      <c r="C7" s="7" t="s">
        <v>8</v>
      </c>
      <c r="D7" s="10">
        <v>1178</v>
      </c>
      <c r="E7" s="9">
        <f t="shared" si="0"/>
        <v>0.28266550209119684</v>
      </c>
    </row>
    <row r="8" spans="1:5" ht="13.5">
      <c r="A8" s="7" t="s">
        <v>3</v>
      </c>
      <c r="B8" s="7" t="s">
        <v>7</v>
      </c>
      <c r="C8" s="7" t="s">
        <v>9</v>
      </c>
      <c r="D8" s="10">
        <v>1861</v>
      </c>
      <c r="E8" s="9">
        <f t="shared" si="0"/>
        <v>0.4465539044072303</v>
      </c>
    </row>
    <row r="9" spans="1:5" ht="13.5">
      <c r="A9" s="7" t="s">
        <v>10</v>
      </c>
      <c r="B9" s="7" t="s">
        <v>1</v>
      </c>
      <c r="C9" s="11" t="s">
        <v>18</v>
      </c>
      <c r="D9" s="10">
        <v>6834</v>
      </c>
      <c r="E9" s="9">
        <f t="shared" si="0"/>
        <v>1.6398438381080127</v>
      </c>
    </row>
    <row r="10" spans="1:5" ht="13.5">
      <c r="A10" s="7" t="s">
        <v>10</v>
      </c>
      <c r="B10" s="7" t="s">
        <v>2</v>
      </c>
      <c r="C10" s="11" t="s">
        <v>18</v>
      </c>
      <c r="D10" s="10">
        <v>723</v>
      </c>
      <c r="E10" s="9">
        <f t="shared" si="0"/>
        <v>0.17348655179281436</v>
      </c>
    </row>
    <row r="11" spans="1:5" ht="13.5">
      <c r="A11" s="7" t="s">
        <v>10</v>
      </c>
      <c r="B11" s="7" t="s">
        <v>11</v>
      </c>
      <c r="C11" s="11" t="s">
        <v>18</v>
      </c>
      <c r="D11" s="10">
        <v>212</v>
      </c>
      <c r="E11" s="9">
        <f t="shared" si="0"/>
        <v>0.05087019222693865</v>
      </c>
    </row>
    <row r="12" spans="1:5" ht="13.5">
      <c r="A12" s="7" t="s">
        <v>10</v>
      </c>
      <c r="B12" s="7" t="s">
        <v>12</v>
      </c>
      <c r="C12" s="11" t="s">
        <v>18</v>
      </c>
      <c r="D12" s="10">
        <v>1317</v>
      </c>
      <c r="E12" s="9">
        <f t="shared" si="0"/>
        <v>0.31601907152301034</v>
      </c>
    </row>
    <row r="13" spans="1:5" ht="13.5">
      <c r="A13" s="7" t="s">
        <v>10</v>
      </c>
      <c r="B13" s="7" t="s">
        <v>13</v>
      </c>
      <c r="C13" s="11" t="s">
        <v>18</v>
      </c>
      <c r="D13" s="10">
        <v>52714</v>
      </c>
      <c r="E13" s="9">
        <f t="shared" si="0"/>
        <v>12.648921287975678</v>
      </c>
    </row>
    <row r="14" spans="1:5" ht="13.5">
      <c r="A14" s="7" t="s">
        <v>16</v>
      </c>
      <c r="B14" s="11" t="s">
        <v>18</v>
      </c>
      <c r="C14" s="11" t="s">
        <v>18</v>
      </c>
      <c r="D14" s="10">
        <f>SUM(D5:D8)</f>
        <v>318233</v>
      </c>
      <c r="E14" s="9">
        <f t="shared" si="0"/>
        <v>76.36119756111022</v>
      </c>
    </row>
    <row r="15" spans="1:5" ht="13.5">
      <c r="A15" s="7" t="s">
        <v>17</v>
      </c>
      <c r="B15" s="11" t="s">
        <v>18</v>
      </c>
      <c r="C15" s="11" t="s">
        <v>18</v>
      </c>
      <c r="D15" s="12">
        <f>SUM(D5:D13)</f>
        <v>380033</v>
      </c>
      <c r="E15" s="9">
        <f t="shared" si="0"/>
        <v>91.19033850273667</v>
      </c>
    </row>
    <row r="16" spans="1:5" ht="13.5">
      <c r="A16" s="7" t="s">
        <v>19</v>
      </c>
      <c r="B16" s="11" t="s">
        <v>18</v>
      </c>
      <c r="C16" s="11" t="s">
        <v>18</v>
      </c>
      <c r="D16" s="12">
        <v>416747</v>
      </c>
      <c r="E16" s="11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濵崎　みゆき</dc:creator>
  <cp:keywords/>
  <dc:description/>
  <cp:lastModifiedBy>data</cp:lastModifiedBy>
  <cp:lastPrinted>2023-11-10T09:05:45Z</cp:lastPrinted>
  <dcterms:created xsi:type="dcterms:W3CDTF">1997-01-08T22:48:59Z</dcterms:created>
  <dcterms:modified xsi:type="dcterms:W3CDTF">2023-11-10T09:09:56Z</dcterms:modified>
  <cp:category/>
  <cp:version/>
  <cp:contentType/>
  <cp:contentStatus/>
</cp:coreProperties>
</file>