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助成事業\01.豊田市市民活動促進補助金(H23～)\R3年度\09.交付決定\03.交付決定団体へ\会計フォーマット\10万円分\"/>
    </mc:Choice>
  </mc:AlternateContent>
  <bookViews>
    <workbookView xWindow="-105" yWindow="-105" windowWidth="20730" windowHeight="11760" tabRatio="920" firstSheet="2" activeTab="6"/>
  </bookViews>
  <sheets>
    <sheet name="収支決算書" sheetId="11" r:id="rId1"/>
    <sheet name="現金出納簿" sheetId="29" r:id="rId2"/>
    <sheet name="科目別原紙" sheetId="27" r:id="rId3"/>
    <sheet name="人件費" sheetId="15" r:id="rId4"/>
    <sheet name="報償費" sheetId="16" r:id="rId5"/>
    <sheet name="旅費交通費" sheetId="17" r:id="rId6"/>
    <sheet name="活動表" sheetId="31" r:id="rId7"/>
    <sheet name="消耗品費" sheetId="18" r:id="rId8"/>
    <sheet name="燃料費" sheetId="19" r:id="rId9"/>
    <sheet name="印刷製本費" sheetId="20" r:id="rId10"/>
    <sheet name="通信運搬費" sheetId="22" r:id="rId11"/>
    <sheet name="保険料" sheetId="21" r:id="rId12"/>
    <sheet name="使用料" sheetId="23" r:id="rId13"/>
    <sheet name="備品購入費" sheetId="24" r:id="rId14"/>
    <sheet name="負担金" sheetId="25" r:id="rId15"/>
    <sheet name="その他" sheetId="26" r:id="rId16"/>
  </sheets>
  <definedNames>
    <definedName name="_xlnm.Print_Area" localSheetId="1">現金出納簿!$A$1:$J$135</definedName>
    <definedName name="_xlnm.Print_Area" localSheetId="0">収支決算書!$A$1:$G$31</definedName>
    <definedName name="_xlnm.Print_Titles" localSheetId="1">現金出納簿!$2:$2</definedName>
  </definedNames>
  <calcPr calcId="15251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11" l="1"/>
  <c r="E8" i="25" l="1"/>
  <c r="E8" i="22"/>
  <c r="E9" i="24" l="1"/>
  <c r="E11" i="18"/>
  <c r="E8" i="20"/>
  <c r="C14" i="11" l="1"/>
  <c r="D14" i="11"/>
  <c r="C29" i="11"/>
  <c r="E8" i="23"/>
  <c r="E8" i="19"/>
  <c r="E9" i="16"/>
  <c r="E8" i="26" l="1"/>
  <c r="E17" i="21"/>
  <c r="I135" i="29" l="1"/>
  <c r="H135" i="29"/>
  <c r="J135" i="29" s="1"/>
  <c r="J3" i="29"/>
  <c r="J4" i="29" s="1"/>
  <c r="J5" i="29" s="1"/>
  <c r="J6" i="29" s="1"/>
  <c r="J7" i="29" s="1"/>
  <c r="J8" i="29" s="1"/>
  <c r="J9" i="29" s="1"/>
  <c r="J10" i="29" s="1"/>
  <c r="J11" i="29" s="1"/>
  <c r="J12" i="29" s="1"/>
  <c r="J13" i="29" s="1"/>
  <c r="J14" i="29" s="1"/>
  <c r="J15" i="29" s="1"/>
  <c r="J16" i="29" s="1"/>
  <c r="J17" i="29" s="1"/>
  <c r="J18" i="29" s="1"/>
  <c r="J19" i="29" s="1"/>
  <c r="J20" i="29" s="1"/>
  <c r="J21" i="29" s="1"/>
  <c r="J22" i="29" s="1"/>
  <c r="J23" i="29" s="1"/>
  <c r="J24" i="29" s="1"/>
  <c r="J25" i="29" s="1"/>
  <c r="J26" i="29" s="1"/>
  <c r="J27" i="29" s="1"/>
  <c r="J28" i="29" s="1"/>
  <c r="J29" i="29" s="1"/>
  <c r="J30" i="29" s="1"/>
  <c r="J31" i="29" s="1"/>
  <c r="J32" i="29" s="1"/>
  <c r="J33" i="29" s="1"/>
  <c r="J34" i="29" s="1"/>
  <c r="J35" i="29" s="1"/>
  <c r="J36" i="29" s="1"/>
  <c r="J37" i="29" s="1"/>
  <c r="J38" i="29" s="1"/>
  <c r="J39" i="29" s="1"/>
  <c r="J40" i="29" s="1"/>
  <c r="J41" i="29" s="1"/>
  <c r="J42" i="29" s="1"/>
  <c r="J43" i="29" s="1"/>
  <c r="J44" i="29" s="1"/>
  <c r="J45" i="29" s="1"/>
  <c r="J46" i="29" s="1"/>
  <c r="J47" i="29" s="1"/>
  <c r="J48" i="29" s="1"/>
  <c r="J49" i="29" s="1"/>
  <c r="J50" i="29" s="1"/>
  <c r="J51" i="29" s="1"/>
  <c r="J52" i="29" s="1"/>
  <c r="J53" i="29" s="1"/>
  <c r="J54" i="29" s="1"/>
  <c r="J55" i="29" s="1"/>
  <c r="J56" i="29" s="1"/>
  <c r="J57" i="29" s="1"/>
  <c r="J58" i="29" s="1"/>
  <c r="J59" i="29" s="1"/>
  <c r="J60" i="29" s="1"/>
  <c r="J61" i="29" s="1"/>
  <c r="J62" i="29" s="1"/>
  <c r="J63" i="29" s="1"/>
  <c r="J64" i="29" s="1"/>
  <c r="J65" i="29" s="1"/>
  <c r="J66" i="29" s="1"/>
  <c r="J67" i="29" s="1"/>
  <c r="J68" i="29" s="1"/>
  <c r="J69" i="29" s="1"/>
  <c r="J70" i="29" s="1"/>
  <c r="J71" i="29" s="1"/>
  <c r="J72" i="29" s="1"/>
  <c r="J73" i="29" s="1"/>
  <c r="J74" i="29" s="1"/>
  <c r="J75" i="29" s="1"/>
  <c r="J76" i="29" s="1"/>
  <c r="J77" i="29" s="1"/>
  <c r="J78" i="29" s="1"/>
  <c r="J79" i="29" s="1"/>
  <c r="J80" i="29" s="1"/>
  <c r="J81" i="29" s="1"/>
  <c r="J82" i="29" s="1"/>
  <c r="J83" i="29" s="1"/>
  <c r="J84" i="29" s="1"/>
  <c r="J85" i="29" s="1"/>
  <c r="J86" i="29" s="1"/>
  <c r="J87" i="29" s="1"/>
  <c r="J88" i="29" s="1"/>
  <c r="J89" i="29" s="1"/>
  <c r="J90" i="29" s="1"/>
  <c r="J91" i="29" s="1"/>
  <c r="J92" i="29" s="1"/>
  <c r="J93" i="29" s="1"/>
  <c r="J94" i="29" s="1"/>
  <c r="J95" i="29" s="1"/>
  <c r="J96" i="29" s="1"/>
  <c r="J97" i="29" s="1"/>
  <c r="J98" i="29" s="1"/>
  <c r="J99" i="29" s="1"/>
  <c r="J100" i="29" s="1"/>
  <c r="J101" i="29" s="1"/>
  <c r="J102" i="29" s="1"/>
  <c r="J103" i="29" s="1"/>
  <c r="J104" i="29" s="1"/>
  <c r="J105" i="29" s="1"/>
  <c r="J106" i="29" s="1"/>
  <c r="J107" i="29" s="1"/>
  <c r="J108" i="29" s="1"/>
  <c r="J109" i="29" s="1"/>
  <c r="J110" i="29" s="1"/>
  <c r="J111" i="29" s="1"/>
  <c r="J112" i="29" s="1"/>
  <c r="J113" i="29" s="1"/>
  <c r="J114" i="29" s="1"/>
  <c r="J115" i="29" s="1"/>
  <c r="J116" i="29" s="1"/>
  <c r="J117" i="29" s="1"/>
  <c r="J118" i="29" s="1"/>
  <c r="J119" i="29" s="1"/>
  <c r="J120" i="29" s="1"/>
  <c r="J121" i="29" s="1"/>
  <c r="J122" i="29" s="1"/>
  <c r="J123" i="29" s="1"/>
  <c r="J124" i="29" s="1"/>
  <c r="J125" i="29" s="1"/>
  <c r="J126" i="29" s="1"/>
  <c r="J127" i="29" s="1"/>
  <c r="J128" i="29" s="1"/>
  <c r="J129" i="29" s="1"/>
  <c r="J130" i="29" s="1"/>
  <c r="J131" i="29" s="1"/>
  <c r="J132" i="29" s="1"/>
  <c r="J133" i="29" s="1"/>
  <c r="J134" i="29" s="1"/>
  <c r="E17" i="27" l="1"/>
</calcChain>
</file>

<file path=xl/sharedStrings.xml><?xml version="1.0" encoding="utf-8"?>
<sst xmlns="http://schemas.openxmlformats.org/spreadsheetml/2006/main" count="480" uniqueCount="215">
  <si>
    <t>収入の部</t>
    <rPh sb="0" eb="2">
      <t>シュウニュウ</t>
    </rPh>
    <rPh sb="3" eb="4">
      <t>ブ</t>
    </rPh>
    <phoneticPr fontId="2"/>
  </si>
  <si>
    <t>支出の部</t>
    <rPh sb="0" eb="2">
      <t>シシュツ</t>
    </rPh>
    <rPh sb="3" eb="4">
      <t>ブ</t>
    </rPh>
    <phoneticPr fontId="2"/>
  </si>
  <si>
    <t>支出合計②</t>
    <rPh sb="0" eb="2">
      <t>シシュツ</t>
    </rPh>
    <rPh sb="2" eb="4">
      <t>ゴウケイ</t>
    </rPh>
    <phoneticPr fontId="2"/>
  </si>
  <si>
    <t>収入合計①</t>
    <rPh sb="0" eb="2">
      <t>シュウニュウ</t>
    </rPh>
    <rPh sb="2" eb="4">
      <t>ゴウケイ</t>
    </rPh>
    <phoneticPr fontId="2"/>
  </si>
  <si>
    <t>予算額</t>
    <rPh sb="0" eb="3">
      <t>ヨサンガク</t>
    </rPh>
    <phoneticPr fontId="2"/>
  </si>
  <si>
    <t>備考</t>
    <rPh sb="0" eb="2">
      <t>ビコウ</t>
    </rPh>
    <phoneticPr fontId="2"/>
  </si>
  <si>
    <t>内訳</t>
    <rPh sb="0" eb="2">
      <t>ウチワケ</t>
    </rPh>
    <phoneticPr fontId="2"/>
  </si>
  <si>
    <t>その他</t>
    <phoneticPr fontId="2"/>
  </si>
  <si>
    <t>科目</t>
    <rPh sb="0" eb="2">
      <t>カモク</t>
    </rPh>
    <phoneticPr fontId="2"/>
  </si>
  <si>
    <t xml:space="preserve">※１　収入合計①と支出合計②が同額になるように作成してください。
※２　促進補助金以外に補助金や助成金を受けている場合は必ずご記入ください。
※３　科目は「募集要領」の５ページを参照ください。
</t>
    <rPh sb="74" eb="76">
      <t>カモク</t>
    </rPh>
    <phoneticPr fontId="2"/>
  </si>
  <si>
    <t>人件費</t>
  </si>
  <si>
    <t>講座、講演会等における講師への謝礼　等</t>
  </si>
  <si>
    <t>活動及び研修に参加する際の交通費、宿泊費　等</t>
  </si>
  <si>
    <t>会場使用料（交流館等）、物品等のレンタル料　等</t>
  </si>
  <si>
    <t>負担金</t>
  </si>
  <si>
    <t>研修参加費、受講料　等</t>
  </si>
  <si>
    <t>上記、各費目以外に必要な経費</t>
  </si>
  <si>
    <t>コピー代、事務用品（用紙・インク・文具等）、材料費　等
※税込20,000円／個　未満の物品</t>
    <phoneticPr fontId="2"/>
  </si>
  <si>
    <t>使用料</t>
    <rPh sb="0" eb="3">
      <t>シヨウリョウ</t>
    </rPh>
    <phoneticPr fontId="2"/>
  </si>
  <si>
    <t>消耗品費</t>
    <phoneticPr fontId="2"/>
  </si>
  <si>
    <t>旅費・交通費</t>
    <phoneticPr fontId="2"/>
  </si>
  <si>
    <t>人件費　出納記録</t>
    <rPh sb="0" eb="3">
      <t>ジンケンヒ</t>
    </rPh>
    <rPh sb="4" eb="6">
      <t>シュツノウ</t>
    </rPh>
    <rPh sb="6" eb="8">
      <t>キロク</t>
    </rPh>
    <phoneticPr fontId="2"/>
  </si>
  <si>
    <t>日付</t>
    <rPh sb="0" eb="2">
      <t>ヒヅケ</t>
    </rPh>
    <phoneticPr fontId="2"/>
  </si>
  <si>
    <t>領収書№</t>
    <rPh sb="0" eb="3">
      <t>リョウシュウショ</t>
    </rPh>
    <phoneticPr fontId="2"/>
  </si>
  <si>
    <t>備考（詳細）</t>
    <rPh sb="0" eb="2">
      <t>ビコウ</t>
    </rPh>
    <rPh sb="3" eb="5">
      <t>ショウサイ</t>
    </rPh>
    <phoneticPr fontId="2"/>
  </si>
  <si>
    <t>人件費　</t>
    <rPh sb="0" eb="3">
      <t>ジンケンヒ</t>
    </rPh>
    <phoneticPr fontId="2"/>
  </si>
  <si>
    <t>円　※1</t>
    <rPh sb="0" eb="1">
      <t>エン</t>
    </rPh>
    <phoneticPr fontId="2"/>
  </si>
  <si>
    <t>【人件費詳細】</t>
    <rPh sb="1" eb="4">
      <t>ジンケンヒ</t>
    </rPh>
    <rPh sb="4" eb="6">
      <t>ショウサイ</t>
    </rPh>
    <phoneticPr fontId="2"/>
  </si>
  <si>
    <t>団体ルール等</t>
    <rPh sb="0" eb="2">
      <t>ダンタイ</t>
    </rPh>
    <rPh sb="5" eb="6">
      <t>トウ</t>
    </rPh>
    <phoneticPr fontId="2"/>
  </si>
  <si>
    <t>※ 領収書№と領収書（原本）が対比できますよう、領収書に通し番号の記載をお願いします。</t>
    <rPh sb="2" eb="5">
      <t>リョウシュウショ</t>
    </rPh>
    <rPh sb="11" eb="13">
      <t>ゲンポン</t>
    </rPh>
    <phoneticPr fontId="2"/>
  </si>
  <si>
    <t>①</t>
    <phoneticPr fontId="2"/>
  </si>
  <si>
    <t>領収書の貼付け台紙</t>
  </si>
  <si>
    <t>領収書の貼付け台紙</t>
    <rPh sb="7" eb="9">
      <t>ダイシ</t>
    </rPh>
    <phoneticPr fontId="2"/>
  </si>
  <si>
    <t>※ 領収書（原本）は科目別にA4用紙（台紙）に貼ってください。（領収書自体がA4サイズの場合は除く。）</t>
    <rPh sb="6" eb="8">
      <t>ゲンポン</t>
    </rPh>
    <rPh sb="10" eb="12">
      <t>カモク</t>
    </rPh>
    <rPh sb="12" eb="13">
      <t>ベツ</t>
    </rPh>
    <rPh sb="19" eb="21">
      <t>ダイシ</t>
    </rPh>
    <phoneticPr fontId="2"/>
  </si>
  <si>
    <t>給料・賃金　等（注：講師謝礼は報償費で計上）</t>
    <rPh sb="8" eb="9">
      <t>チュウ</t>
    </rPh>
    <rPh sb="10" eb="12">
      <t>コウシ</t>
    </rPh>
    <rPh sb="12" eb="14">
      <t>シャレイ</t>
    </rPh>
    <rPh sb="15" eb="17">
      <t>ホウショウ</t>
    </rPh>
    <rPh sb="17" eb="18">
      <t>ヒ</t>
    </rPh>
    <rPh sb="19" eb="21">
      <t>ケイジョウ</t>
    </rPh>
    <phoneticPr fontId="2"/>
  </si>
  <si>
    <t>報償費</t>
    <phoneticPr fontId="2"/>
  </si>
  <si>
    <t>報償費　出納記録</t>
    <rPh sb="4" eb="6">
      <t>シュツノウ</t>
    </rPh>
    <rPh sb="6" eb="8">
      <t>キロク</t>
    </rPh>
    <phoneticPr fontId="2"/>
  </si>
  <si>
    <t>【報償費詳細】</t>
    <rPh sb="4" eb="6">
      <t>ショウサイ</t>
    </rPh>
    <phoneticPr fontId="2"/>
  </si>
  <si>
    <t>報償費　</t>
    <phoneticPr fontId="2"/>
  </si>
  <si>
    <t>旅費・交通費　出納記録</t>
    <rPh sb="0" eb="2">
      <t>リョヒ</t>
    </rPh>
    <rPh sb="3" eb="6">
      <t>コウツウヒ</t>
    </rPh>
    <rPh sb="7" eb="9">
      <t>シュツノウ</t>
    </rPh>
    <rPh sb="9" eb="11">
      <t>キロク</t>
    </rPh>
    <phoneticPr fontId="2"/>
  </si>
  <si>
    <t>旅費・交通費</t>
    <rPh sb="0" eb="2">
      <t>リョヒ</t>
    </rPh>
    <rPh sb="3" eb="6">
      <t>コウツウヒ</t>
    </rPh>
    <phoneticPr fontId="2"/>
  </si>
  <si>
    <t>【旅費・交通費詳細】団体ルール等</t>
    <rPh sb="1" eb="3">
      <t>リョヒ</t>
    </rPh>
    <rPh sb="4" eb="7">
      <t>コウツウヒ</t>
    </rPh>
    <rPh sb="7" eb="9">
      <t>ショウサイ</t>
    </rPh>
    <phoneticPr fontId="2"/>
  </si>
  <si>
    <t>消耗品費　出納記録</t>
    <rPh sb="0" eb="3">
      <t>ショウモウヒン</t>
    </rPh>
    <rPh sb="3" eb="4">
      <t>ヒ</t>
    </rPh>
    <rPh sb="5" eb="7">
      <t>シュツノウ</t>
    </rPh>
    <rPh sb="7" eb="9">
      <t>キロク</t>
    </rPh>
    <phoneticPr fontId="2"/>
  </si>
  <si>
    <t>【消耗品費詳細】</t>
    <rPh sb="1" eb="4">
      <t>ショウモウヒン</t>
    </rPh>
    <rPh sb="4" eb="5">
      <t>ヒ</t>
    </rPh>
    <rPh sb="5" eb="7">
      <t>ショウサイ</t>
    </rPh>
    <phoneticPr fontId="2"/>
  </si>
  <si>
    <t>燃料費</t>
    <phoneticPr fontId="2"/>
  </si>
  <si>
    <t>燃料費　出納記録</t>
    <rPh sb="4" eb="6">
      <t>シュツノウ</t>
    </rPh>
    <rPh sb="6" eb="8">
      <t>キロク</t>
    </rPh>
    <phoneticPr fontId="2"/>
  </si>
  <si>
    <t>燃料費</t>
    <rPh sb="0" eb="3">
      <t>ネンリョウヒ</t>
    </rPh>
    <phoneticPr fontId="2"/>
  </si>
  <si>
    <t>【燃料費詳細】</t>
    <rPh sb="4" eb="6">
      <t>ショウサイ</t>
    </rPh>
    <phoneticPr fontId="2"/>
  </si>
  <si>
    <t>ガソリン代　等</t>
    <phoneticPr fontId="2"/>
  </si>
  <si>
    <t>印刷製本費</t>
    <phoneticPr fontId="2"/>
  </si>
  <si>
    <t>印刷製本費　出納記録</t>
    <rPh sb="0" eb="2">
      <t>インサツ</t>
    </rPh>
    <rPh sb="2" eb="4">
      <t>セイホン</t>
    </rPh>
    <rPh sb="4" eb="5">
      <t>ヒ</t>
    </rPh>
    <rPh sb="6" eb="8">
      <t>シュツノウ</t>
    </rPh>
    <rPh sb="8" eb="10">
      <t>キロク</t>
    </rPh>
    <phoneticPr fontId="2"/>
  </si>
  <si>
    <t>印刷製本費</t>
    <rPh sb="0" eb="2">
      <t>インサツ</t>
    </rPh>
    <rPh sb="2" eb="4">
      <t>セイホン</t>
    </rPh>
    <rPh sb="4" eb="5">
      <t>ヒ</t>
    </rPh>
    <phoneticPr fontId="2"/>
  </si>
  <si>
    <t>【印刷製本費詳細】</t>
    <rPh sb="1" eb="3">
      <t>インサツ</t>
    </rPh>
    <rPh sb="3" eb="5">
      <t>セイホン</t>
    </rPh>
    <rPh sb="5" eb="6">
      <t>ヒ</t>
    </rPh>
    <rPh sb="6" eb="8">
      <t>ショウサイ</t>
    </rPh>
    <phoneticPr fontId="2"/>
  </si>
  <si>
    <t>チラシ、ポスター、リーフレット等の印刷　冊子作成のための製本費　等</t>
    <phoneticPr fontId="2"/>
  </si>
  <si>
    <t>通信運搬費</t>
    <phoneticPr fontId="2"/>
  </si>
  <si>
    <t>通信運搬費　出納記録</t>
    <rPh sb="0" eb="2">
      <t>ツウシン</t>
    </rPh>
    <rPh sb="2" eb="4">
      <t>ウンパン</t>
    </rPh>
    <rPh sb="4" eb="5">
      <t>ヒ</t>
    </rPh>
    <rPh sb="6" eb="8">
      <t>シュツノウ</t>
    </rPh>
    <rPh sb="8" eb="10">
      <t>キロク</t>
    </rPh>
    <phoneticPr fontId="2"/>
  </si>
  <si>
    <t>通信運搬費</t>
    <rPh sb="0" eb="2">
      <t>ツウシン</t>
    </rPh>
    <rPh sb="2" eb="4">
      <t>ウンパン</t>
    </rPh>
    <rPh sb="4" eb="5">
      <t>ヒ</t>
    </rPh>
    <phoneticPr fontId="2"/>
  </si>
  <si>
    <t>【通信運搬費詳細】</t>
    <rPh sb="1" eb="3">
      <t>ツウシン</t>
    </rPh>
    <rPh sb="3" eb="5">
      <t>ウンパン</t>
    </rPh>
    <rPh sb="5" eb="6">
      <t>ヒ</t>
    </rPh>
    <rPh sb="6" eb="8">
      <t>ショウサイ</t>
    </rPh>
    <phoneticPr fontId="2"/>
  </si>
  <si>
    <t>電話代、切手代、郵送代</t>
  </si>
  <si>
    <t>保険料</t>
    <phoneticPr fontId="2"/>
  </si>
  <si>
    <t>保険料　出納記録</t>
    <rPh sb="4" eb="6">
      <t>シュツノウ</t>
    </rPh>
    <rPh sb="6" eb="8">
      <t>キロク</t>
    </rPh>
    <phoneticPr fontId="2"/>
  </si>
  <si>
    <t>保険料</t>
    <rPh sb="0" eb="3">
      <t>ホケンリョウ</t>
    </rPh>
    <phoneticPr fontId="2"/>
  </si>
  <si>
    <t>【保険料詳細】</t>
    <rPh sb="4" eb="6">
      <t>ショウサイ</t>
    </rPh>
    <phoneticPr fontId="2"/>
  </si>
  <si>
    <t>ボランティア保険、レクリエーション保険　等</t>
    <phoneticPr fontId="2"/>
  </si>
  <si>
    <t>使用料</t>
    <phoneticPr fontId="2"/>
  </si>
  <si>
    <t>使用料　出納記録</t>
    <rPh sb="4" eb="6">
      <t>シュツノウ</t>
    </rPh>
    <rPh sb="6" eb="8">
      <t>キロク</t>
    </rPh>
    <phoneticPr fontId="2"/>
  </si>
  <si>
    <t>【使用料詳細】</t>
    <rPh sb="4" eb="6">
      <t>ショウサイ</t>
    </rPh>
    <phoneticPr fontId="2"/>
  </si>
  <si>
    <t>備品購入費</t>
    <phoneticPr fontId="2"/>
  </si>
  <si>
    <t>備品購入費　出納記録</t>
    <rPh sb="0" eb="2">
      <t>ビヒン</t>
    </rPh>
    <rPh sb="2" eb="4">
      <t>コウニュウ</t>
    </rPh>
    <rPh sb="4" eb="5">
      <t>ヒ</t>
    </rPh>
    <rPh sb="6" eb="8">
      <t>シュツノウ</t>
    </rPh>
    <rPh sb="8" eb="10">
      <t>キロク</t>
    </rPh>
    <phoneticPr fontId="2"/>
  </si>
  <si>
    <t>備品購入費</t>
    <rPh sb="0" eb="2">
      <t>ビヒン</t>
    </rPh>
    <rPh sb="2" eb="4">
      <t>コウニュウ</t>
    </rPh>
    <rPh sb="4" eb="5">
      <t>ヒ</t>
    </rPh>
    <phoneticPr fontId="2"/>
  </si>
  <si>
    <t>【備品購入費詳細】</t>
    <rPh sb="1" eb="3">
      <t>ビヒン</t>
    </rPh>
    <rPh sb="3" eb="5">
      <t>コウニュウ</t>
    </rPh>
    <rPh sb="5" eb="6">
      <t>ヒ</t>
    </rPh>
    <rPh sb="6" eb="8">
      <t>ショウサイ</t>
    </rPh>
    <phoneticPr fontId="2"/>
  </si>
  <si>
    <t>備品購入　（税込20,000円／個　以上の物品は申請時 要見積書）</t>
    <rPh sb="24" eb="26">
      <t>シンセイ</t>
    </rPh>
    <rPh sb="26" eb="27">
      <t>ジ</t>
    </rPh>
    <rPh sb="28" eb="29">
      <t>ヨウ</t>
    </rPh>
    <rPh sb="29" eb="31">
      <t>ミツモリ</t>
    </rPh>
    <rPh sb="31" eb="32">
      <t>ショ</t>
    </rPh>
    <phoneticPr fontId="2"/>
  </si>
  <si>
    <t>負担金　出納記録</t>
    <rPh sb="4" eb="6">
      <t>シュツノウ</t>
    </rPh>
    <rPh sb="6" eb="8">
      <t>キロク</t>
    </rPh>
    <phoneticPr fontId="2"/>
  </si>
  <si>
    <t>負担金</t>
    <rPh sb="0" eb="3">
      <t>フタンキン</t>
    </rPh>
    <phoneticPr fontId="2"/>
  </si>
  <si>
    <t>【負担金詳細】</t>
    <rPh sb="4" eb="6">
      <t>ショウサイ</t>
    </rPh>
    <phoneticPr fontId="2"/>
  </si>
  <si>
    <t>その他　出納記録</t>
    <rPh sb="4" eb="6">
      <t>シュツノウ</t>
    </rPh>
    <rPh sb="6" eb="8">
      <t>キロク</t>
    </rPh>
    <phoneticPr fontId="2"/>
  </si>
  <si>
    <t>その他</t>
    <rPh sb="2" eb="3">
      <t>タ</t>
    </rPh>
    <phoneticPr fontId="2"/>
  </si>
  <si>
    <t>【その他詳細】</t>
    <rPh sb="4" eb="6">
      <t>ショウサイ</t>
    </rPh>
    <phoneticPr fontId="2"/>
  </si>
  <si>
    <t>補助対象経費予算額</t>
    <rPh sb="0" eb="2">
      <t>ホジョ</t>
    </rPh>
    <rPh sb="2" eb="4">
      <t>タイショウ</t>
    </rPh>
    <rPh sb="4" eb="6">
      <t>ケイヒ</t>
    </rPh>
    <rPh sb="6" eb="8">
      <t>ヨサン</t>
    </rPh>
    <rPh sb="8" eb="9">
      <t>ガク</t>
    </rPh>
    <phoneticPr fontId="2"/>
  </si>
  <si>
    <r>
      <t>支出合計</t>
    </r>
    <r>
      <rPr>
        <sz val="8"/>
        <rFont val="メイリオ"/>
        <family val="3"/>
        <charset val="128"/>
      </rPr>
      <t>（※2）</t>
    </r>
    <r>
      <rPr>
        <sz val="11"/>
        <rFont val="メイリオ"/>
        <family val="3"/>
        <charset val="128"/>
      </rPr>
      <t>が予算額</t>
    </r>
    <r>
      <rPr>
        <sz val="8"/>
        <rFont val="メイリオ"/>
        <family val="3"/>
        <charset val="128"/>
      </rPr>
      <t>（※1）</t>
    </r>
    <r>
      <rPr>
        <sz val="11"/>
        <rFont val="メイリオ"/>
        <family val="3"/>
        <charset val="128"/>
      </rPr>
      <t>の80％～120％以内。</t>
    </r>
    <rPh sb="25" eb="27">
      <t>イナイ</t>
    </rPh>
    <phoneticPr fontId="2"/>
  </si>
  <si>
    <t>支出合計※2</t>
    <rPh sb="0" eb="2">
      <t>シシュツ</t>
    </rPh>
    <rPh sb="2" eb="4">
      <t>ゴウケイ</t>
    </rPh>
    <phoneticPr fontId="2"/>
  </si>
  <si>
    <t>欄が足りない場合は行を追加して使用ください</t>
    <rPh sb="0" eb="1">
      <t>ラン</t>
    </rPh>
    <rPh sb="2" eb="3">
      <t>タ</t>
    </rPh>
    <rPh sb="6" eb="8">
      <t>バアイ</t>
    </rPh>
    <rPh sb="9" eb="10">
      <t>ギョウ</t>
    </rPh>
    <rPh sb="11" eb="13">
      <t>ツイカ</t>
    </rPh>
    <rPh sb="15" eb="17">
      <t>シヨウ</t>
    </rPh>
    <phoneticPr fontId="2"/>
  </si>
  <si>
    <t>支出金額</t>
    <rPh sb="0" eb="2">
      <t>シシュツ</t>
    </rPh>
    <rPh sb="2" eb="4">
      <t>キンガク</t>
    </rPh>
    <phoneticPr fontId="2"/>
  </si>
  <si>
    <t>人件費</t>
    <phoneticPr fontId="2"/>
  </si>
  <si>
    <t>決算額</t>
    <rPh sb="0" eb="2">
      <t>ケッサン</t>
    </rPh>
    <rPh sb="2" eb="3">
      <t>ガク</t>
    </rPh>
    <phoneticPr fontId="2"/>
  </si>
  <si>
    <t>○○費</t>
  </si>
  <si>
    <t>○○費</t>
    <phoneticPr fontId="2"/>
  </si>
  <si>
    <t>○○費　出納記録</t>
    <rPh sb="2" eb="3">
      <t>ヒ</t>
    </rPh>
    <rPh sb="4" eb="6">
      <t>シュツノウ</t>
    </rPh>
    <rPh sb="6" eb="8">
      <t>キロク</t>
    </rPh>
    <phoneticPr fontId="2"/>
  </si>
  <si>
    <t>○○費</t>
    <phoneticPr fontId="2"/>
  </si>
  <si>
    <t>【○○費詳細】</t>
    <rPh sb="3" eb="4">
      <t>ヒ</t>
    </rPh>
    <rPh sb="4" eb="6">
      <t>ショウサイ</t>
    </rPh>
    <phoneticPr fontId="2"/>
  </si>
  <si>
    <t xml:space="preserve">  　　　現 金 出 納 簿</t>
    <rPh sb="5" eb="6">
      <t>ゲン</t>
    </rPh>
    <rPh sb="7" eb="8">
      <t>カネ</t>
    </rPh>
    <rPh sb="9" eb="10">
      <t>デ</t>
    </rPh>
    <rPh sb="11" eb="12">
      <t>オサメ</t>
    </rPh>
    <rPh sb="13" eb="14">
      <t>ボ</t>
    </rPh>
    <phoneticPr fontId="18"/>
  </si>
  <si>
    <t>(　　　　年　　月　　日～　　　　　年　　月　　日)</t>
    <rPh sb="5" eb="7">
      <t>ネンゲツ</t>
    </rPh>
    <rPh sb="8" eb="9">
      <t>ガツ</t>
    </rPh>
    <rPh sb="11" eb="12">
      <t>ニチ</t>
    </rPh>
    <rPh sb="18" eb="19">
      <t>トシ</t>
    </rPh>
    <rPh sb="21" eb="22">
      <t>ツキ</t>
    </rPh>
    <rPh sb="24" eb="25">
      <t>ヒ</t>
    </rPh>
    <phoneticPr fontId="18"/>
  </si>
  <si>
    <t>月</t>
    <rPh sb="0" eb="1">
      <t>ツキ</t>
    </rPh>
    <phoneticPr fontId="18"/>
  </si>
  <si>
    <t>日</t>
    <rPh sb="0" eb="1">
      <t>ニチ</t>
    </rPh>
    <phoneticPr fontId="18"/>
  </si>
  <si>
    <t>支出
№</t>
    <rPh sb="0" eb="2">
      <t>シシュツ</t>
    </rPh>
    <phoneticPr fontId="18"/>
  </si>
  <si>
    <t>備考</t>
    <rPh sb="0" eb="2">
      <t>ビコウ</t>
    </rPh>
    <phoneticPr fontId="18"/>
  </si>
  <si>
    <t>支出金額
　　　(円)</t>
    <rPh sb="0" eb="2">
      <t>シシュツ</t>
    </rPh>
    <rPh sb="2" eb="4">
      <t>キンガク</t>
    </rPh>
    <rPh sb="9" eb="10">
      <t>エン</t>
    </rPh>
    <phoneticPr fontId="18"/>
  </si>
  <si>
    <t>差引残高
　　　(円)</t>
    <rPh sb="0" eb="2">
      <t>サシヒキ</t>
    </rPh>
    <rPh sb="2" eb="4">
      <t>ザンダカ</t>
    </rPh>
    <rPh sb="9" eb="10">
      <t>エン</t>
    </rPh>
    <phoneticPr fontId="18"/>
  </si>
  <si>
    <t>合　　　計</t>
    <rPh sb="0" eb="1">
      <t>ゴウ</t>
    </rPh>
    <rPh sb="4" eb="5">
      <t>ケイ</t>
    </rPh>
    <phoneticPr fontId="18"/>
  </si>
  <si>
    <t>報償費</t>
  </si>
  <si>
    <t>旅費・交通費</t>
  </si>
  <si>
    <t>消耗品費</t>
  </si>
  <si>
    <t>燃料費</t>
  </si>
  <si>
    <t>印刷製本費</t>
  </si>
  <si>
    <t>通信運搬費</t>
  </si>
  <si>
    <t>保険料</t>
  </si>
  <si>
    <t>使用料</t>
  </si>
  <si>
    <t>備品購入費</t>
  </si>
  <si>
    <t>その他</t>
  </si>
  <si>
    <t>科目</t>
    <rPh sb="0" eb="2">
      <t>カモク</t>
    </rPh>
    <phoneticPr fontId="18"/>
  </si>
  <si>
    <t>内訳</t>
    <rPh sb="0" eb="2">
      <t>ウチワケ</t>
    </rPh>
    <phoneticPr fontId="18"/>
  </si>
  <si>
    <t>報償費</t>
    <rPh sb="0" eb="3">
      <t>ホウショウヒ</t>
    </rPh>
    <phoneticPr fontId="2"/>
  </si>
  <si>
    <t>旅費・交通費</t>
    <rPh sb="0" eb="2">
      <t>リョヒ</t>
    </rPh>
    <rPh sb="3" eb="6">
      <t>コウツウヒ</t>
    </rPh>
    <phoneticPr fontId="2"/>
  </si>
  <si>
    <t>消耗品費</t>
    <rPh sb="0" eb="3">
      <t>ショウモウヒン</t>
    </rPh>
    <rPh sb="3" eb="4">
      <t>ヒ</t>
    </rPh>
    <phoneticPr fontId="2"/>
  </si>
  <si>
    <t>燃料費</t>
    <rPh sb="0" eb="3">
      <t>ネンリョウヒ</t>
    </rPh>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</si>
  <si>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</si>
  <si>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</si>
  <si>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その他</t>
    <rPh sb="2" eb="3">
      <t>タ</t>
    </rPh>
    <phoneticPr fontId="2"/>
  </si>
  <si>
    <t>研修参加　B</t>
    <rPh sb="0" eb="2">
      <t>ケンシュウ</t>
    </rPh>
    <rPh sb="2" eb="4">
      <t>サンカ</t>
    </rPh>
    <phoneticPr fontId="2"/>
  </si>
  <si>
    <t>事務局員1か月　</t>
    <rPh sb="0" eb="3">
      <t>ジムキョク</t>
    </rPh>
    <rPh sb="3" eb="4">
      <t>イン</t>
    </rPh>
    <rPh sb="6" eb="7">
      <t>ゲツ</t>
    </rPh>
    <phoneticPr fontId="2"/>
  </si>
  <si>
    <t>900円</t>
    <rPh sb="3" eb="4">
      <t>エン</t>
    </rPh>
    <phoneticPr fontId="2"/>
  </si>
  <si>
    <t>【豊田市市民活動促進補助金対象費】</t>
    <rPh sb="1" eb="4">
      <t>トヨタシ</t>
    </rPh>
    <rPh sb="4" eb="6">
      <t>シミン</t>
    </rPh>
    <rPh sb="6" eb="8">
      <t>カツドウ</t>
    </rPh>
    <rPh sb="8" eb="10">
      <t>ソクシン</t>
    </rPh>
    <rPh sb="10" eb="13">
      <t>ホジョキン</t>
    </rPh>
    <rPh sb="13" eb="15">
      <t>タイショウ</t>
    </rPh>
    <rPh sb="15" eb="16">
      <t>ヒ</t>
    </rPh>
    <phoneticPr fontId="2"/>
  </si>
  <si>
    <t>会費収入</t>
    <rPh sb="0" eb="2">
      <t>カイヒ</t>
    </rPh>
    <rPh sb="2" eb="4">
      <t>シュウニュウ</t>
    </rPh>
    <phoneticPr fontId="2"/>
  </si>
  <si>
    <t>豊田市市民活動促進補助金</t>
    <rPh sb="0" eb="3">
      <t>トヨタシ</t>
    </rPh>
    <rPh sb="3" eb="7">
      <t>シミンカツドウ</t>
    </rPh>
    <rPh sb="7" eb="9">
      <t>ソクシン</t>
    </rPh>
    <rPh sb="9" eb="12">
      <t>ホジョキン</t>
    </rPh>
    <phoneticPr fontId="2"/>
  </si>
  <si>
    <t>補助金収入</t>
    <rPh sb="0" eb="3">
      <t>ホジョキン</t>
    </rPh>
    <rPh sb="3" eb="5">
      <t>シュウニュウ</t>
    </rPh>
    <phoneticPr fontId="2"/>
  </si>
  <si>
    <t>その他</t>
    <rPh sb="2" eb="3">
      <t>タ</t>
    </rPh>
    <phoneticPr fontId="2"/>
  </si>
  <si>
    <t>前年度繰越金</t>
    <rPh sb="0" eb="3">
      <t>ゼンネンド</t>
    </rPh>
    <rPh sb="3" eb="5">
      <t>クリコシ</t>
    </rPh>
    <rPh sb="5" eb="6">
      <t>キン</t>
    </rPh>
    <phoneticPr fontId="2"/>
  </si>
  <si>
    <t>機材持ち込み運搬</t>
    <rPh sb="0" eb="2">
      <t>キザイ</t>
    </rPh>
    <rPh sb="2" eb="3">
      <t>モ</t>
    </rPh>
    <rPh sb="4" eb="5">
      <t>コ</t>
    </rPh>
    <rPh sb="6" eb="8">
      <t>ウンパン</t>
    </rPh>
    <phoneticPr fontId="2"/>
  </si>
  <si>
    <t>プリンター</t>
    <phoneticPr fontId="2"/>
  </si>
  <si>
    <t>インク</t>
    <phoneticPr fontId="2"/>
  </si>
  <si>
    <t>コピー用紙</t>
    <rPh sb="3" eb="5">
      <t>ヨウシ</t>
    </rPh>
    <phoneticPr fontId="2"/>
  </si>
  <si>
    <t>事務用品</t>
    <rPh sb="0" eb="2">
      <t>ジム</t>
    </rPh>
    <rPh sb="2" eb="4">
      <t>ヨウヒン</t>
    </rPh>
    <phoneticPr fontId="2"/>
  </si>
  <si>
    <t>会場使用料・備品レンタル</t>
    <rPh sb="0" eb="2">
      <t>カイジョウ</t>
    </rPh>
    <rPh sb="2" eb="5">
      <t>シヨウリョウ</t>
    </rPh>
    <rPh sb="6" eb="8">
      <t>ビヒン</t>
    </rPh>
    <phoneticPr fontId="2"/>
  </si>
  <si>
    <t>繰越金</t>
    <rPh sb="0" eb="2">
      <t>クリコシ</t>
    </rPh>
    <rPh sb="2" eb="3">
      <t>キン</t>
    </rPh>
    <phoneticPr fontId="2"/>
  </si>
  <si>
    <t xml:space="preserve">【豊田市市民活動促進補助金対象費】
</t>
    <rPh sb="1" eb="4">
      <t>トヨタシ</t>
    </rPh>
    <rPh sb="4" eb="6">
      <t>シミン</t>
    </rPh>
    <rPh sb="6" eb="8">
      <t>カツドウ</t>
    </rPh>
    <rPh sb="8" eb="10">
      <t>ソクシン</t>
    </rPh>
    <rPh sb="10" eb="13">
      <t>ホジョキン</t>
    </rPh>
    <rPh sb="13" eb="15">
      <t>タイショウ</t>
    </rPh>
    <rPh sb="15" eb="16">
      <t>ヒ</t>
    </rPh>
    <phoneticPr fontId="2"/>
  </si>
  <si>
    <t>出金
№</t>
    <phoneticPr fontId="18"/>
  </si>
  <si>
    <t>出金金額
　　　(円)</t>
    <rPh sb="2" eb="4">
      <t>キンガク</t>
    </rPh>
    <rPh sb="9" eb="10">
      <t>エン</t>
    </rPh>
    <phoneticPr fontId="18"/>
  </si>
  <si>
    <t>科目</t>
  </si>
  <si>
    <t>内訳</t>
  </si>
  <si>
    <t>（支出の部）</t>
  </si>
  <si>
    <t>給料・賃金</t>
  </si>
  <si>
    <t>講師謝礼</t>
  </si>
  <si>
    <t>交通費</t>
  </si>
  <si>
    <t>宿泊費</t>
  </si>
  <si>
    <t>コピー代</t>
  </si>
  <si>
    <t>材料費</t>
  </si>
  <si>
    <t>電話代</t>
  </si>
  <si>
    <t>切手・郵送代</t>
  </si>
  <si>
    <t>ガソリン代</t>
  </si>
  <si>
    <t>(収入の部）</t>
  </si>
  <si>
    <t>会費収入</t>
  </si>
  <si>
    <t>事業収入</t>
  </si>
  <si>
    <t>補助金収入</t>
  </si>
  <si>
    <t>その他収入</t>
  </si>
  <si>
    <t>詳細は備考欄へ</t>
  </si>
  <si>
    <t>事務用品</t>
    <phoneticPr fontId="2"/>
  </si>
  <si>
    <t>事務用品</t>
    <phoneticPr fontId="2"/>
  </si>
  <si>
    <t>ガソリン代</t>
    <rPh sb="4" eb="5">
      <t>ダイ</t>
    </rPh>
    <phoneticPr fontId="2"/>
  </si>
  <si>
    <t>切手代</t>
    <rPh sb="0" eb="2">
      <t>キッテ</t>
    </rPh>
    <rPh sb="2" eb="3">
      <t>ダイ</t>
    </rPh>
    <phoneticPr fontId="2"/>
  </si>
  <si>
    <t>会場使用料</t>
    <phoneticPr fontId="2"/>
  </si>
  <si>
    <t>物品レンタル料</t>
    <phoneticPr fontId="2"/>
  </si>
  <si>
    <t>会場使用料、物品レンタル料</t>
    <phoneticPr fontId="2"/>
  </si>
  <si>
    <t>備品購入</t>
  </si>
  <si>
    <t>備品購入</t>
    <phoneticPr fontId="2"/>
  </si>
  <si>
    <t>参加費・受講料</t>
    <phoneticPr fontId="2"/>
  </si>
  <si>
    <t>参加費・受講料</t>
    <phoneticPr fontId="2"/>
  </si>
  <si>
    <t>交通費、宿泊費</t>
    <rPh sb="0" eb="3">
      <t>コウツウヒ</t>
    </rPh>
    <rPh sb="4" eb="6">
      <t>シュクハク</t>
    </rPh>
    <phoneticPr fontId="2"/>
  </si>
  <si>
    <t>講師謝礼</t>
    <phoneticPr fontId="2"/>
  </si>
  <si>
    <t>勉強会講師謝礼</t>
    <rPh sb="0" eb="3">
      <t>ベンキョウカイ</t>
    </rPh>
    <rPh sb="3" eb="5">
      <t>コウシ</t>
    </rPh>
    <rPh sb="5" eb="7">
      <t>シャレイ</t>
    </rPh>
    <phoneticPr fontId="2"/>
  </si>
  <si>
    <t>子ども向け講座講師謝礼</t>
    <rPh sb="0" eb="1">
      <t>コ</t>
    </rPh>
    <rPh sb="3" eb="4">
      <t>ム</t>
    </rPh>
    <rPh sb="5" eb="7">
      <t>コウザ</t>
    </rPh>
    <rPh sb="7" eb="9">
      <t>コウシ</t>
    </rPh>
    <rPh sb="9" eb="11">
      <t>シャレイ</t>
    </rPh>
    <phoneticPr fontId="2"/>
  </si>
  <si>
    <t>ガソリン代</t>
    <phoneticPr fontId="2"/>
  </si>
  <si>
    <t>印刷・製本代</t>
    <phoneticPr fontId="2"/>
  </si>
  <si>
    <t>切手・郵送代</t>
    <phoneticPr fontId="2"/>
  </si>
  <si>
    <t>ボランティア保険等</t>
    <phoneticPr fontId="2"/>
  </si>
  <si>
    <t>会員　A</t>
    <rPh sb="0" eb="2">
      <t>カイイン</t>
    </rPh>
    <phoneticPr fontId="2"/>
  </si>
  <si>
    <t>備品購入</t>
    <phoneticPr fontId="2"/>
  </si>
  <si>
    <t>参加費・受講料</t>
    <phoneticPr fontId="2"/>
  </si>
  <si>
    <t>交通費</t>
    <rPh sb="0" eb="3">
      <t>コウツウヒ</t>
    </rPh>
    <phoneticPr fontId="2"/>
  </si>
  <si>
    <t>リーフレット作成</t>
    <rPh sb="6" eb="8">
      <t>サクセイ</t>
    </rPh>
    <phoneticPr fontId="2"/>
  </si>
  <si>
    <t>コピー代</t>
    <rPh sb="3" eb="4">
      <t>ダイ</t>
    </rPh>
    <phoneticPr fontId="2"/>
  </si>
  <si>
    <t>カラーコピー代</t>
    <rPh sb="6" eb="7">
      <t>ダイ</t>
    </rPh>
    <phoneticPr fontId="2"/>
  </si>
  <si>
    <t>会員　B</t>
    <rPh sb="0" eb="2">
      <t>カイイン</t>
    </rPh>
    <phoneticPr fontId="2"/>
  </si>
  <si>
    <t>会員　C</t>
    <rPh sb="0" eb="2">
      <t>カイイン</t>
    </rPh>
    <phoneticPr fontId="2"/>
  </si>
  <si>
    <t>会員　D</t>
    <rPh sb="0" eb="2">
      <t>カイイン</t>
    </rPh>
    <phoneticPr fontId="2"/>
  </si>
  <si>
    <t>会員　E</t>
    <rPh sb="0" eb="2">
      <t>カイイン</t>
    </rPh>
    <phoneticPr fontId="2"/>
  </si>
  <si>
    <t>会員　F</t>
    <rPh sb="0" eb="2">
      <t>カイイン</t>
    </rPh>
    <phoneticPr fontId="2"/>
  </si>
  <si>
    <t>会員　G</t>
    <rPh sb="0" eb="2">
      <t>カイイン</t>
    </rPh>
    <phoneticPr fontId="2"/>
  </si>
  <si>
    <t>会員　H</t>
    <rPh sb="0" eb="2">
      <t>カイイン</t>
    </rPh>
    <phoneticPr fontId="2"/>
  </si>
  <si>
    <t>会員　I</t>
    <rPh sb="0" eb="2">
      <t>カイイン</t>
    </rPh>
    <phoneticPr fontId="2"/>
  </si>
  <si>
    <t>会員　J</t>
    <rPh sb="0" eb="2">
      <t>カイイン</t>
    </rPh>
    <phoneticPr fontId="2"/>
  </si>
  <si>
    <t>iPad（見積提出済み）</t>
    <rPh sb="5" eb="7">
      <t>ミツモリ</t>
    </rPh>
    <rPh sb="7" eb="9">
      <t>テイシュツ</t>
    </rPh>
    <rPh sb="9" eb="10">
      <t>ズ</t>
    </rPh>
    <phoneticPr fontId="2"/>
  </si>
  <si>
    <t>ボランティア保険</t>
    <phoneticPr fontId="2"/>
  </si>
  <si>
    <t>発送（84円×10通）</t>
    <rPh sb="0" eb="2">
      <t>ハッソウ</t>
    </rPh>
    <rPh sb="9" eb="10">
      <t>ツウ</t>
    </rPh>
    <phoneticPr fontId="2"/>
  </si>
  <si>
    <t>年会費　2,500円×10人</t>
    <rPh sb="0" eb="1">
      <t>ネン</t>
    </rPh>
    <rPh sb="1" eb="3">
      <t>カイヒ</t>
    </rPh>
    <rPh sb="9" eb="10">
      <t>エン</t>
    </rPh>
    <rPh sb="13" eb="14">
      <t>ニン</t>
    </rPh>
    <phoneticPr fontId="2"/>
  </si>
  <si>
    <t>※　講師謝礼　2時間　5000円</t>
    <rPh sb="2" eb="4">
      <t>コウシ</t>
    </rPh>
    <rPh sb="4" eb="6">
      <t>シャレイ</t>
    </rPh>
    <rPh sb="8" eb="10">
      <t>ジカン</t>
    </rPh>
    <rPh sb="15" eb="16">
      <t>エン</t>
    </rPh>
    <phoneticPr fontId="2"/>
  </si>
  <si>
    <t>令和　3年度　【　　　とよた市民活動の会　　　　】　収支決算書　【記入例】　</t>
    <rPh sb="0" eb="1">
      <t>レイ</t>
    </rPh>
    <rPh sb="1" eb="2">
      <t>ワ</t>
    </rPh>
    <rPh sb="4" eb="6">
      <t>ネンド</t>
    </rPh>
    <rPh sb="6" eb="8">
      <t>ヘイネンド</t>
    </rPh>
    <rPh sb="14" eb="18">
      <t>シミンカツドウ</t>
    </rPh>
    <rPh sb="19" eb="20">
      <t>カイ</t>
    </rPh>
    <rPh sb="26" eb="28">
      <t>シュウシ</t>
    </rPh>
    <rPh sb="28" eb="30">
      <t>ケッサン</t>
    </rPh>
    <rPh sb="30" eb="31">
      <t>ショ</t>
    </rPh>
    <rPh sb="33" eb="35">
      <t>キニュウ</t>
    </rPh>
    <rPh sb="35" eb="36">
      <t>レイ</t>
    </rPh>
    <phoneticPr fontId="2"/>
  </si>
  <si>
    <t>会計年度　　令和　3年　4月　1日～　令和　4年　3月　31日</t>
    <rPh sb="0" eb="2">
      <t>カイケイ</t>
    </rPh>
    <rPh sb="2" eb="4">
      <t>ネンド</t>
    </rPh>
    <rPh sb="6" eb="7">
      <t>レイ</t>
    </rPh>
    <rPh sb="7" eb="8">
      <t>ワ</t>
    </rPh>
    <rPh sb="10" eb="11">
      <t>ネン</t>
    </rPh>
    <rPh sb="13" eb="14">
      <t>ガツ</t>
    </rPh>
    <rPh sb="16" eb="17">
      <t>ニチ</t>
    </rPh>
    <rPh sb="19" eb="21">
      <t>レイワ</t>
    </rPh>
    <rPh sb="23" eb="24">
      <t>ネン</t>
    </rPh>
    <rPh sb="26" eb="27">
      <t>ガツ</t>
    </rPh>
    <rPh sb="30" eb="31">
      <t>ニチ</t>
    </rPh>
    <phoneticPr fontId="2"/>
  </si>
  <si>
    <t>B(11回分)</t>
    <rPh sb="4" eb="6">
      <t>カイブン</t>
    </rPh>
    <phoneticPr fontId="2"/>
  </si>
  <si>
    <t>A(９回分)</t>
    <rPh sb="3" eb="5">
      <t>カイブン</t>
    </rPh>
    <phoneticPr fontId="2"/>
  </si>
  <si>
    <t>活動日</t>
    <rPh sb="0" eb="3">
      <t>カツドウビ</t>
    </rPh>
    <phoneticPr fontId="2"/>
  </si>
  <si>
    <t>場所</t>
    <rPh sb="0" eb="2">
      <t>バショ</t>
    </rPh>
    <phoneticPr fontId="2"/>
  </si>
  <si>
    <t>センター</t>
    <phoneticPr fontId="2"/>
  </si>
  <si>
    <t>令和３年度　とよた市民活動の会　　活動表</t>
    <rPh sb="0" eb="2">
      <t>レイワ</t>
    </rPh>
    <rPh sb="3" eb="5">
      <t>ネンド</t>
    </rPh>
    <rPh sb="9" eb="13">
      <t>シミンカツドウ</t>
    </rPh>
    <rPh sb="14" eb="15">
      <t>カイ</t>
    </rPh>
    <rPh sb="17" eb="20">
      <t>カツドウヒョウ</t>
    </rPh>
    <phoneticPr fontId="2"/>
  </si>
  <si>
    <t>〇</t>
    <phoneticPr fontId="2"/>
  </si>
  <si>
    <t>△交流館</t>
    <rPh sb="1" eb="4">
      <t>コウリュウカン</t>
    </rPh>
    <phoneticPr fontId="2"/>
  </si>
  <si>
    <t>□交流館</t>
    <rPh sb="1" eb="4">
      <t>コウリュウカン</t>
    </rPh>
    <phoneticPr fontId="2"/>
  </si>
  <si>
    <t>◆交流館</t>
    <rPh sb="1" eb="4">
      <t>コウリュウカン</t>
    </rPh>
    <phoneticPr fontId="2"/>
  </si>
  <si>
    <t>合計</t>
    <rPh sb="0" eb="2">
      <t>ゴウケイ</t>
    </rPh>
    <phoneticPr fontId="2"/>
  </si>
  <si>
    <t>9回</t>
    <rPh sb="1" eb="2">
      <t>カイ</t>
    </rPh>
    <phoneticPr fontId="2"/>
  </si>
  <si>
    <t>11回</t>
    <rPh sb="2" eb="3">
      <t>カイ</t>
    </rPh>
    <phoneticPr fontId="2"/>
  </si>
  <si>
    <t>１回　500円</t>
    <rPh sb="1" eb="2">
      <t>カイ</t>
    </rPh>
    <rPh sb="6" eb="7">
      <t>エン</t>
    </rPh>
    <phoneticPr fontId="2"/>
  </si>
  <si>
    <t>Aさん</t>
    <phoneticPr fontId="2"/>
  </si>
  <si>
    <t>Bさん</t>
    <phoneticPr fontId="2"/>
  </si>
  <si>
    <t>Cさん</t>
    <phoneticPr fontId="2"/>
  </si>
  <si>
    <t>Dさん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</si>
</sst>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4"/>
      <name val="メイリオ"/>
      <family val="3"/>
      <charset val="128"/>
    </font>
    <font>
      <sz val="11"/>
      <name val="メイリオ"/>
      <family val="3"/>
      <charset val="128"/>
    </font>
    <font>
      <sz val="12"/>
      <name val="メイリオ"/>
      <family val="3"/>
      <charset val="128"/>
    </font>
    <font>
      <sz val="13"/>
      <name val="メイリオ"/>
      <family val="3"/>
      <charset val="128"/>
    </font>
    <font>
      <b/>
      <sz val="14"/>
      <name val="メイリオ"/>
      <family val="3"/>
      <charset val="128"/>
    </font>
    <font>
      <sz val="10"/>
      <name val="メイリオ"/>
      <family val="3"/>
      <charset val="128"/>
    </font>
    <font>
      <b/>
      <sz val="18"/>
      <name val="メイリオ"/>
      <family val="3"/>
      <charset val="128"/>
    </font>
    <font>
      <b/>
      <sz val="12"/>
      <name val="メイリオ"/>
      <family val="3"/>
      <charset val="128"/>
    </font>
    <font>
      <b/>
      <sz val="11"/>
      <name val="メイリオ"/>
      <family val="3"/>
      <charset val="128"/>
    </font>
    <font>
      <sz val="8"/>
      <name val="メイリオ"/>
      <family val="3"/>
      <charset val="128"/>
    </font>
    <font>
      <sz val="10.5"/>
      <name val="Meiryo UI"/>
      <family val="3"/>
      <charset val="128"/>
    </font>
    <font>
      <sz val="11"/>
      <color theme="0" tint="-0.499984740745262"/>
      <name val="メイリオ"/>
      <family val="3"/>
      <charset val="128"/>
    </font>
    <font>
      <b/>
      <sz val="20"/>
      <color theme="1"/>
      <name val="メイリオ"/>
      <family val="3"/>
      <charset val="128"/>
    </font>
    <font>
      <sz val="6"/>
      <name val="ＭＳ Ｐゴシック"/>
      <family val="3"/>
      <charset val="128"/>
      <scheme val="minor"/>
    </font>
    <font>
      <sz val="12"/>
      <color theme="1"/>
      <name val="メイリオ"/>
      <family val="3"/>
      <charset val="128"/>
    </font>
    <font>
      <sz val="10.5"/>
      <color theme="1"/>
      <name val="メイリオ"/>
      <family val="3"/>
      <charset val="128"/>
    </font>
    <font>
      <sz val="9"/>
      <name val="メイリオ"/>
      <family val="3"/>
      <charset val="128"/>
    </font>
  </fonts>
  <fills count="2">
    <fill>
      <patternFill patternType="none"/>
    </fill>
    <fill>
      <patternFill patternType="gray125"/>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8">
    <xf numFmtId="0" fontId="0" fillId="0" borderId="0" xfId="0">
      <alignment vertical="center"/>
    </xf>
    <xf numFmtId="0" fontId="3" fillId="0" borderId="0" xfId="0" applyFont="1" applyAlignment="1">
      <alignment vertical="center" shrinkToFit="1"/>
    </xf>
    <xf numFmtId="0" fontId="4" fillId="0" borderId="0" xfId="0" applyFont="1" applyAlignment="1">
      <alignment vertical="center" shrinkToFit="1"/>
    </xf>
    <xf numFmtId="49" fontId="4" fillId="0" borderId="0" xfId="0" applyNumberFormat="1" applyFont="1" applyAlignment="1">
      <alignment vertical="center" shrinkToFit="1"/>
    </xf>
    <xf numFmtId="38" fontId="4" fillId="0" borderId="0" xfId="1" applyFont="1" applyAlignment="1">
      <alignment vertical="center" shrinkToFit="1"/>
    </xf>
    <xf numFmtId="0" fontId="5" fillId="0" borderId="0" xfId="0" applyFont="1" applyAlignment="1">
      <alignment vertical="center" shrinkToFit="1"/>
    </xf>
    <xf numFmtId="0" fontId="7" fillId="0" borderId="0" xfId="0" applyFont="1" applyAlignment="1">
      <alignment vertical="center" shrinkToFit="1"/>
    </xf>
    <xf numFmtId="38" fontId="7" fillId="0" borderId="0" xfId="1" applyFont="1" applyAlignment="1">
      <alignment vertical="center" shrinkToFit="1"/>
    </xf>
    <xf numFmtId="49" fontId="7" fillId="0" borderId="0" xfId="0" applyNumberFormat="1" applyFont="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38" fontId="7" fillId="0" borderId="2" xfId="1" applyFont="1" applyBorder="1" applyAlignment="1">
      <alignment horizontal="center" vertical="center" shrinkToFit="1"/>
    </xf>
    <xf numFmtId="0" fontId="7" fillId="0" borderId="3" xfId="0" applyFont="1" applyBorder="1" applyAlignment="1">
      <alignment vertical="center" shrinkToFit="1"/>
    </xf>
    <xf numFmtId="38" fontId="8" fillId="0" borderId="3" xfId="1" applyFont="1" applyBorder="1" applyAlignment="1">
      <alignment vertical="center" shrinkToFit="1"/>
    </xf>
    <xf numFmtId="0" fontId="7" fillId="0" borderId="4" xfId="0" applyFont="1" applyBorder="1" applyAlignment="1">
      <alignment vertical="center" shrinkToFit="1"/>
    </xf>
    <xf numFmtId="38" fontId="8" fillId="0" borderId="4" xfId="1" applyFont="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38" fontId="8" fillId="0" borderId="2" xfId="1" applyFont="1" applyFill="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38" fontId="8" fillId="0" borderId="2" xfId="1" applyFont="1" applyBorder="1" applyAlignment="1">
      <alignment vertical="center" shrinkToFit="1"/>
    </xf>
    <xf numFmtId="0" fontId="7" fillId="0" borderId="8" xfId="0" applyFont="1" applyBorder="1" applyAlignment="1">
      <alignment horizontal="center" vertical="center" shrinkToFit="1"/>
    </xf>
    <xf numFmtId="0" fontId="7" fillId="0" borderId="8" xfId="0" applyFont="1" applyBorder="1" applyAlignment="1">
      <alignment vertical="center" shrinkToFit="1"/>
    </xf>
    <xf numFmtId="38" fontId="7" fillId="0" borderId="8" xfId="1" applyFont="1" applyBorder="1" applyAlignment="1">
      <alignment vertical="center" shrinkToFit="1"/>
    </xf>
    <xf numFmtId="49" fontId="7" fillId="0" borderId="8" xfId="0" applyNumberFormat="1" applyFont="1" applyBorder="1" applyAlignment="1">
      <alignment vertical="center" shrinkToFit="1"/>
    </xf>
    <xf numFmtId="0" fontId="7" fillId="0" borderId="9" xfId="0" applyFont="1" applyBorder="1" applyAlignment="1">
      <alignment vertical="center" shrinkToFit="1"/>
    </xf>
    <xf numFmtId="38" fontId="8" fillId="0" borderId="4" xfId="1" applyFont="1" applyBorder="1" applyAlignment="1">
      <alignment horizontal="right" vertical="center" shrinkToFit="1"/>
    </xf>
    <xf numFmtId="0" fontId="7" fillId="0" borderId="4" xfId="0" applyFont="1" applyBorder="1" applyAlignment="1">
      <alignment horizontal="left" vertical="center" wrapText="1" shrinkToFit="1"/>
    </xf>
    <xf numFmtId="38" fontId="8" fillId="0" borderId="3" xfId="1" applyFont="1" applyBorder="1" applyAlignment="1">
      <alignment horizontal="right" vertical="center" shrinkToFit="1"/>
    </xf>
    <xf numFmtId="0" fontId="7" fillId="0" borderId="12" xfId="0" applyFont="1" applyBorder="1" applyAlignment="1">
      <alignment vertical="center" shrinkToFit="1"/>
    </xf>
    <xf numFmtId="0" fontId="7" fillId="0" borderId="11" xfId="0" applyFont="1" applyBorder="1" applyAlignment="1">
      <alignment vertical="center" shrinkToFit="1"/>
    </xf>
    <xf numFmtId="0" fontId="7" fillId="0" borderId="6" xfId="0" applyFont="1" applyBorder="1" applyAlignment="1">
      <alignment horizontal="left" vertical="center" wrapText="1" shrinkToFit="1"/>
    </xf>
    <xf numFmtId="0" fontId="7" fillId="0" borderId="24" xfId="0" applyFont="1" applyBorder="1" applyAlignment="1">
      <alignment horizontal="left" vertical="center" shrinkToFit="1"/>
    </xf>
    <xf numFmtId="0" fontId="7" fillId="0" borderId="25" xfId="0" applyFont="1" applyBorder="1" applyAlignment="1">
      <alignment vertical="center" shrinkToFit="1"/>
    </xf>
    <xf numFmtId="38" fontId="8" fillId="0" borderId="26" xfId="1" applyFont="1" applyBorder="1" applyAlignment="1">
      <alignment vertical="center" shrinkToFit="1"/>
    </xf>
    <xf numFmtId="0" fontId="7" fillId="0" borderId="12" xfId="0" applyFont="1" applyBorder="1" applyAlignment="1">
      <alignment horizontal="left" vertical="center" shrinkToFit="1"/>
    </xf>
    <xf numFmtId="38" fontId="7" fillId="0" borderId="13" xfId="1" applyFont="1" applyBorder="1" applyAlignment="1">
      <alignment horizontal="center" vertical="center" shrinkToFit="1"/>
    </xf>
    <xf numFmtId="38" fontId="8" fillId="0" borderId="27" xfId="1" applyFont="1" applyBorder="1" applyAlignment="1">
      <alignment vertical="center" shrinkToFit="1"/>
    </xf>
    <xf numFmtId="38" fontId="8" fillId="0" borderId="18" xfId="1" applyFont="1" applyBorder="1" applyAlignment="1">
      <alignment vertical="center" shrinkToFit="1"/>
    </xf>
    <xf numFmtId="38" fontId="8" fillId="0" borderId="28" xfId="1" applyFont="1" applyBorder="1" applyAlignment="1">
      <alignment vertical="center" shrinkToFit="1"/>
    </xf>
    <xf numFmtId="38" fontId="8" fillId="0" borderId="13" xfId="1" applyFont="1" applyFill="1" applyBorder="1" applyAlignment="1">
      <alignment vertical="center" shrinkToFit="1"/>
    </xf>
    <xf numFmtId="38" fontId="8" fillId="0" borderId="27" xfId="1" applyFont="1" applyBorder="1" applyAlignment="1">
      <alignment horizontal="right" vertical="center" shrinkToFit="1"/>
    </xf>
    <xf numFmtId="38" fontId="8" fillId="0" borderId="18" xfId="1" applyFont="1" applyBorder="1" applyAlignment="1">
      <alignment horizontal="right" vertical="center" shrinkToFit="1"/>
    </xf>
    <xf numFmtId="38" fontId="8" fillId="0" borderId="21" xfId="1" applyFont="1" applyBorder="1" applyAlignment="1">
      <alignment vertical="center" shrinkToFit="1"/>
    </xf>
    <xf numFmtId="38" fontId="8" fillId="0" borderId="13" xfId="1" applyFont="1" applyBorder="1" applyAlignment="1">
      <alignment vertical="center" shrinkToFit="1"/>
    </xf>
    <xf numFmtId="0" fontId="7" fillId="0" borderId="0" xfId="0" applyFont="1" applyBorder="1">
      <alignment vertical="center"/>
    </xf>
    <xf numFmtId="0" fontId="6" fillId="0" borderId="0" xfId="0" applyFo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1" xfId="0" applyFont="1" applyBorder="1" applyAlignment="1">
      <alignment horizontal="center" vertical="center"/>
    </xf>
    <xf numFmtId="0" fontId="0" fillId="0" borderId="4" xfId="0" applyBorder="1">
      <alignment vertical="center"/>
    </xf>
    <xf numFmtId="0" fontId="0" fillId="0" borderId="3" xfId="0" applyBorder="1">
      <alignment vertical="center"/>
    </xf>
    <xf numFmtId="0" fontId="11" fillId="0" borderId="0" xfId="0" applyFont="1" applyBorder="1">
      <alignment vertical="center"/>
    </xf>
    <xf numFmtId="176" fontId="12" fillId="0" borderId="7" xfId="0" applyNumberFormat="1" applyFont="1" applyBorder="1" applyAlignment="1"/>
    <xf numFmtId="0" fontId="6" fillId="0" borderId="4" xfId="0" applyFont="1" applyBorder="1" applyAlignment="1">
      <alignment horizontal="center" vertical="center"/>
    </xf>
    <xf numFmtId="0" fontId="6" fillId="0" borderId="4" xfId="0" applyFont="1" applyBorder="1">
      <alignment vertical="center"/>
    </xf>
    <xf numFmtId="176" fontId="6" fillId="0" borderId="0" xfId="0" applyNumberFormat="1" applyFont="1">
      <alignment vertical="center"/>
    </xf>
    <xf numFmtId="176" fontId="12" fillId="0" borderId="14" xfId="0" applyNumberFormat="1" applyFont="1" applyBorder="1" applyAlignment="1"/>
    <xf numFmtId="176" fontId="0" fillId="0" borderId="4" xfId="0" applyNumberFormat="1" applyBorder="1">
      <alignment vertical="center"/>
    </xf>
    <xf numFmtId="176" fontId="0" fillId="0" borderId="3" xfId="0" applyNumberFormat="1" applyBorder="1">
      <alignment vertical="center"/>
    </xf>
    <xf numFmtId="176" fontId="0" fillId="0" borderId="0" xfId="0" applyNumberFormat="1">
      <alignment vertical="center"/>
    </xf>
    <xf numFmtId="0" fontId="6" fillId="0" borderId="3" xfId="0" applyFont="1" applyBorder="1" applyAlignment="1">
      <alignment horizontal="center" vertical="center"/>
    </xf>
    <xf numFmtId="0" fontId="6" fillId="0" borderId="3" xfId="0" applyFont="1" applyBorder="1">
      <alignment vertical="center"/>
    </xf>
    <xf numFmtId="56" fontId="0" fillId="0" borderId="3" xfId="0" applyNumberFormat="1" applyBorder="1">
      <alignment vertical="center"/>
    </xf>
    <xf numFmtId="176" fontId="13" fillId="0" borderId="2" xfId="0" applyNumberFormat="1" applyFont="1" applyBorder="1" applyAlignment="1">
      <alignment horizontal="center" vertical="center"/>
    </xf>
    <xf numFmtId="0" fontId="6" fillId="0" borderId="30" xfId="0" applyFont="1" applyBorder="1" applyAlignment="1">
      <alignment horizontal="center" vertical="center"/>
    </xf>
    <xf numFmtId="0" fontId="0" fillId="0" borderId="30" xfId="0" applyBorder="1">
      <alignment vertical="center"/>
    </xf>
    <xf numFmtId="176" fontId="0" fillId="0" borderId="30" xfId="0" applyNumberFormat="1" applyBorder="1">
      <alignment vertical="center"/>
    </xf>
    <xf numFmtId="0" fontId="0" fillId="0" borderId="0" xfId="0" applyBorder="1">
      <alignment vertical="center"/>
    </xf>
    <xf numFmtId="0" fontId="6" fillId="0" borderId="0" xfId="0" applyFont="1" applyFill="1" applyBorder="1" applyAlignment="1">
      <alignment horizontal="center" vertical="center"/>
    </xf>
    <xf numFmtId="0" fontId="15" fillId="0" borderId="0" xfId="0" applyFont="1" applyAlignment="1">
      <alignment horizontal="justify" vertical="center"/>
    </xf>
    <xf numFmtId="0" fontId="10" fillId="0" borderId="0" xfId="0" applyFont="1">
      <alignment vertical="center"/>
    </xf>
    <xf numFmtId="0" fontId="6" fillId="0" borderId="0" xfId="0" applyFont="1" applyFill="1"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16" fillId="0" borderId="30" xfId="0" applyFont="1" applyBorder="1">
      <alignment vertical="center"/>
    </xf>
    <xf numFmtId="0" fontId="10" fillId="0" borderId="0" xfId="0" applyFont="1" applyFill="1" applyBorder="1" applyAlignment="1">
      <alignment horizontal="center" vertical="center"/>
    </xf>
    <xf numFmtId="0" fontId="17" fillId="0" borderId="0" xfId="0" applyFont="1" applyAlignment="1">
      <alignment vertical="center"/>
    </xf>
    <xf numFmtId="0" fontId="19" fillId="0" borderId="0" xfId="0" applyFont="1" applyAlignment="1"/>
    <xf numFmtId="0" fontId="19" fillId="0" borderId="0" xfId="0" applyFont="1" applyAlignment="1">
      <alignment horizontal="right"/>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20" fillId="0" borderId="2" xfId="0" applyFont="1" applyBorder="1" applyAlignment="1">
      <alignment horizontal="center" vertical="center" wrapText="1"/>
    </xf>
    <xf numFmtId="0" fontId="19" fillId="0" borderId="2" xfId="0" applyFont="1" applyBorder="1" applyAlignment="1">
      <alignment horizontal="center" vertical="center" shrinkToFit="1"/>
    </xf>
    <xf numFmtId="0" fontId="19" fillId="0" borderId="2"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shrinkToFit="1"/>
    </xf>
    <xf numFmtId="0" fontId="19" fillId="0" borderId="10" xfId="0" applyFont="1" applyBorder="1" applyAlignment="1">
      <alignment shrinkToFit="1"/>
    </xf>
    <xf numFmtId="0" fontId="19" fillId="0" borderId="33" xfId="0" applyFont="1" applyBorder="1" applyAlignment="1">
      <alignment horizontal="center" vertical="center" shrinkToFit="1"/>
    </xf>
    <xf numFmtId="0" fontId="19" fillId="0" borderId="10" xfId="0" applyFont="1" applyBorder="1" applyAlignment="1">
      <alignment horizontal="center" vertical="center" shrinkToFit="1"/>
    </xf>
    <xf numFmtId="38" fontId="19" fillId="0" borderId="10" xfId="1" applyFont="1" applyBorder="1" applyAlignment="1">
      <alignment shrinkToFit="1"/>
    </xf>
    <xf numFmtId="38" fontId="19" fillId="0" borderId="34" xfId="1" applyFont="1" applyBorder="1" applyAlignment="1">
      <alignment shrinkToFit="1"/>
    </xf>
    <xf numFmtId="0" fontId="19" fillId="0" borderId="5" xfId="0" applyFont="1" applyBorder="1" applyAlignment="1">
      <alignment shrinkToFit="1"/>
    </xf>
    <xf numFmtId="0" fontId="19" fillId="0" borderId="4" xfId="0" applyFont="1" applyBorder="1" applyAlignment="1">
      <alignment shrinkToFit="1"/>
    </xf>
    <xf numFmtId="0" fontId="19" fillId="0" borderId="4" xfId="0" applyFont="1" applyBorder="1" applyAlignment="1">
      <alignment horizontal="center" vertical="center" shrinkToFit="1"/>
    </xf>
    <xf numFmtId="38" fontId="19" fillId="0" borderId="4" xfId="1" applyFont="1" applyBorder="1" applyAlignment="1">
      <alignment shrinkToFit="1"/>
    </xf>
    <xf numFmtId="38" fontId="19" fillId="0" borderId="35" xfId="1" applyFont="1" applyBorder="1" applyAlignment="1">
      <alignment shrinkToFit="1"/>
    </xf>
    <xf numFmtId="0" fontId="19" fillId="0" borderId="36" xfId="0" applyFont="1" applyBorder="1" applyAlignment="1">
      <alignment horizontal="center"/>
    </xf>
    <xf numFmtId="38" fontId="19" fillId="0" borderId="2" xfId="1" applyFont="1" applyBorder="1" applyAlignment="1"/>
    <xf numFmtId="38" fontId="19" fillId="0" borderId="31" xfId="1" applyFont="1" applyBorder="1" applyAlignment="1"/>
    <xf numFmtId="56" fontId="6" fillId="0" borderId="3" xfId="0" applyNumberFormat="1" applyFont="1" applyBorder="1">
      <alignment vertical="center"/>
    </xf>
    <xf numFmtId="176" fontId="6" fillId="0" borderId="3" xfId="0" applyNumberFormat="1" applyFont="1" applyBorder="1">
      <alignment vertical="center"/>
    </xf>
    <xf numFmtId="56" fontId="6" fillId="0" borderId="4" xfId="0" applyNumberFormat="1" applyFont="1" applyBorder="1">
      <alignment vertical="center"/>
    </xf>
    <xf numFmtId="176" fontId="6" fillId="0" borderId="4" xfId="0" applyNumberFormat="1" applyFont="1" applyBorder="1">
      <alignment vertical="center"/>
    </xf>
    <xf numFmtId="0" fontId="10" fillId="0" borderId="3" xfId="0" applyFont="1" applyBorder="1">
      <alignment vertical="center"/>
    </xf>
    <xf numFmtId="0" fontId="13" fillId="0" borderId="11" xfId="0" applyFont="1" applyBorder="1" applyAlignment="1">
      <alignment horizontal="center" vertical="center"/>
    </xf>
    <xf numFmtId="0" fontId="13" fillId="0" borderId="33" xfId="0" applyFont="1" applyBorder="1" applyAlignment="1">
      <alignment horizontal="center" vertical="center"/>
    </xf>
    <xf numFmtId="176" fontId="13" fillId="0" borderId="33" xfId="0" applyNumberFormat="1" applyFont="1" applyBorder="1" applyAlignment="1">
      <alignment horizontal="center" vertical="center"/>
    </xf>
    <xf numFmtId="56" fontId="6" fillId="0" borderId="4" xfId="0" applyNumberFormat="1" applyFont="1" applyBorder="1" applyAlignment="1">
      <alignment horizontal="center" vertical="center"/>
    </xf>
    <xf numFmtId="176" fontId="6" fillId="0" borderId="4" xfId="0" applyNumberFormat="1" applyFont="1" applyBorder="1" applyAlignment="1">
      <alignment horizontal="right" vertical="center"/>
    </xf>
    <xf numFmtId="0" fontId="6" fillId="0" borderId="4" xfId="0" applyFont="1" applyBorder="1" applyAlignment="1">
      <alignment horizontal="left" vertical="center"/>
    </xf>
    <xf numFmtId="0" fontId="6" fillId="0" borderId="4" xfId="0" applyFont="1" applyBorder="1" applyAlignment="1">
      <alignment vertical="center" shrinkToFit="1"/>
    </xf>
    <xf numFmtId="0" fontId="6" fillId="0" borderId="3" xfId="0" applyFont="1" applyBorder="1" applyAlignment="1">
      <alignment vertical="center" shrinkToFit="1"/>
    </xf>
    <xf numFmtId="0" fontId="13" fillId="0" borderId="33" xfId="0" applyFont="1" applyBorder="1" applyAlignment="1">
      <alignment horizontal="center" vertical="center" shrinkToFit="1"/>
    </xf>
    <xf numFmtId="176" fontId="6" fillId="0" borderId="0" xfId="0" applyNumberFormat="1" applyFont="1" applyAlignment="1">
      <alignment horizontal="right" vertical="center"/>
    </xf>
    <xf numFmtId="176" fontId="12" fillId="0" borderId="14" xfId="0" applyNumberFormat="1" applyFont="1" applyBorder="1" applyAlignment="1">
      <alignment horizontal="right"/>
    </xf>
    <xf numFmtId="176" fontId="0" fillId="0" borderId="0" xfId="0" applyNumberFormat="1" applyAlignment="1">
      <alignment horizontal="right" vertical="center"/>
    </xf>
    <xf numFmtId="0" fontId="6" fillId="0" borderId="0" xfId="0" applyFont="1" applyAlignment="1">
      <alignment horizontal="left" vertical="center"/>
    </xf>
    <xf numFmtId="176" fontId="12" fillId="0" borderId="7" xfId="0" applyNumberFormat="1" applyFont="1" applyBorder="1" applyAlignment="1">
      <alignment horizontal="left"/>
    </xf>
    <xf numFmtId="0" fontId="6" fillId="0" borderId="4" xfId="0" applyFont="1" applyBorder="1" applyAlignment="1">
      <alignment horizontal="left" vertical="center" shrinkToFit="1"/>
    </xf>
    <xf numFmtId="0" fontId="0" fillId="0" borderId="0" xfId="0" applyAlignment="1">
      <alignment horizontal="left" vertical="center"/>
    </xf>
    <xf numFmtId="0" fontId="6" fillId="0" borderId="3" xfId="0" applyFont="1" applyBorder="1" applyAlignment="1">
      <alignment horizontal="left" vertical="center"/>
    </xf>
    <xf numFmtId="0" fontId="13" fillId="0" borderId="2" xfId="0" applyFont="1" applyBorder="1" applyAlignment="1">
      <alignment horizontal="left" vertical="center"/>
    </xf>
    <xf numFmtId="176" fontId="6" fillId="0" borderId="3" xfId="0" applyNumberFormat="1" applyFont="1" applyBorder="1" applyAlignment="1">
      <alignment horizontal="right" vertical="center"/>
    </xf>
    <xf numFmtId="176" fontId="13" fillId="0" borderId="2" xfId="0" applyNumberFormat="1" applyFont="1" applyBorder="1" applyAlignment="1">
      <alignment horizontal="right" vertical="center"/>
    </xf>
    <xf numFmtId="176" fontId="6" fillId="0" borderId="30" xfId="0" applyNumberFormat="1" applyFont="1" applyBorder="1" applyAlignment="1">
      <alignment horizontal="right" vertical="center"/>
    </xf>
    <xf numFmtId="0" fontId="6" fillId="0" borderId="30" xfId="0" applyFont="1" applyBorder="1">
      <alignment vertical="center"/>
    </xf>
    <xf numFmtId="56" fontId="6" fillId="0" borderId="30" xfId="0" applyNumberFormat="1" applyFont="1" applyBorder="1">
      <alignment vertical="center"/>
    </xf>
    <xf numFmtId="0" fontId="21" fillId="0" borderId="30" xfId="0" applyFont="1" applyBorder="1">
      <alignment vertical="center"/>
    </xf>
    <xf numFmtId="0" fontId="7" fillId="0" borderId="0" xfId="0" applyFont="1" applyBorder="1" applyAlignment="1">
      <alignment horizontal="left" vertical="center" shrinkToFit="1"/>
    </xf>
    <xf numFmtId="0" fontId="6" fillId="0" borderId="0" xfId="0" applyFont="1" applyAlignment="1">
      <alignment horizontal="left" vertical="center" shrinkToFit="1"/>
    </xf>
    <xf numFmtId="0" fontId="0" fillId="0" borderId="0" xfId="0" applyAlignment="1">
      <alignment horizontal="left" vertical="center" shrinkToFit="1"/>
    </xf>
    <xf numFmtId="0" fontId="6" fillId="0" borderId="0" xfId="0" applyFont="1" applyAlignment="1">
      <alignment horizontal="right" vertical="center"/>
    </xf>
    <xf numFmtId="0" fontId="0" fillId="0" borderId="0" xfId="0" applyAlignment="1">
      <alignment horizontal="right" vertical="center"/>
    </xf>
    <xf numFmtId="176" fontId="0" fillId="0" borderId="0" xfId="0" applyNumberFormat="1" applyBorder="1">
      <alignment vertical="center"/>
    </xf>
    <xf numFmtId="0" fontId="6" fillId="0" borderId="10" xfId="0" applyFont="1" applyBorder="1">
      <alignment vertical="center"/>
    </xf>
    <xf numFmtId="0" fontId="10" fillId="0" borderId="6" xfId="0" applyFont="1" applyBorder="1" applyAlignment="1">
      <alignment vertical="center" shrinkToFit="1"/>
    </xf>
    <xf numFmtId="0" fontId="6" fillId="0" borderId="10" xfId="0" applyFont="1" applyBorder="1" applyAlignment="1">
      <alignment horizontal="center" vertical="center"/>
    </xf>
    <xf numFmtId="0" fontId="14" fillId="0" borderId="4" xfId="0" applyFont="1" applyBorder="1" applyAlignment="1">
      <alignment horizontal="left" vertical="center" wrapText="1"/>
    </xf>
    <xf numFmtId="56" fontId="6" fillId="0" borderId="10" xfId="0" applyNumberFormat="1" applyFont="1" applyBorder="1" applyAlignment="1">
      <alignment horizontal="center" vertical="center"/>
    </xf>
    <xf numFmtId="176" fontId="6" fillId="0" borderId="2" xfId="0" applyNumberFormat="1" applyFont="1" applyBorder="1">
      <alignment vertical="center"/>
    </xf>
    <xf numFmtId="56" fontId="6" fillId="0" borderId="3" xfId="0" applyNumberFormat="1" applyFont="1" applyBorder="1" applyAlignment="1">
      <alignment horizontal="right" vertical="center"/>
    </xf>
    <xf numFmtId="0" fontId="13" fillId="0" borderId="2" xfId="0" applyFont="1" applyBorder="1" applyAlignment="1">
      <alignment horizontal="right" vertical="center"/>
    </xf>
    <xf numFmtId="0" fontId="7" fillId="0" borderId="2" xfId="0" applyFont="1" applyBorder="1" applyAlignment="1">
      <alignment horizontal="left" vertical="center" shrinkToFit="1"/>
    </xf>
    <xf numFmtId="0" fontId="6" fillId="0" borderId="4" xfId="0" applyFont="1" applyFill="1" applyBorder="1">
      <alignment vertical="center"/>
    </xf>
    <xf numFmtId="38" fontId="6" fillId="0" borderId="4" xfId="1" applyFont="1" applyBorder="1">
      <alignment vertical="center"/>
    </xf>
    <xf numFmtId="49" fontId="7" fillId="0" borderId="18" xfId="0" applyNumberFormat="1" applyFont="1" applyBorder="1" applyAlignment="1">
      <alignment horizontal="left" vertical="center" shrinkToFit="1"/>
    </xf>
    <xf numFmtId="49" fontId="7" fillId="0" borderId="19" xfId="0" applyNumberFormat="1" applyFont="1" applyBorder="1" applyAlignment="1">
      <alignment horizontal="left" vertical="center" shrinkToFit="1"/>
    </xf>
    <xf numFmtId="49" fontId="7" fillId="0" borderId="20" xfId="0" applyNumberFormat="1" applyFont="1" applyBorder="1" applyAlignment="1">
      <alignment horizontal="left" vertical="center" shrinkToFit="1"/>
    </xf>
    <xf numFmtId="0" fontId="9" fillId="0" borderId="0" xfId="0" applyFont="1" applyAlignment="1">
      <alignment horizontal="center" vertical="center" shrinkToFit="1"/>
    </xf>
    <xf numFmtId="0" fontId="7" fillId="0" borderId="0" xfId="0" applyFont="1" applyAlignment="1">
      <alignment horizontal="right" vertical="center" shrinkToFit="1"/>
    </xf>
    <xf numFmtId="49" fontId="7" fillId="0" borderId="13"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left" vertical="center" shrinkToFit="1"/>
    </xf>
    <xf numFmtId="49" fontId="7" fillId="0" borderId="16" xfId="0" applyNumberFormat="1" applyFont="1" applyBorder="1" applyAlignment="1">
      <alignment horizontal="left" vertical="center" shrinkToFit="1"/>
    </xf>
    <xf numFmtId="49" fontId="7" fillId="0" borderId="17" xfId="0" applyNumberFormat="1" applyFont="1" applyBorder="1" applyAlignment="1">
      <alignment horizontal="left" vertical="center" shrinkToFit="1"/>
    </xf>
    <xf numFmtId="49" fontId="14" fillId="0" borderId="4" xfId="0" applyNumberFormat="1" applyFont="1" applyBorder="1" applyAlignment="1">
      <alignment horizontal="left" vertical="top" wrapText="1" shrinkToFit="1"/>
    </xf>
    <xf numFmtId="49" fontId="14" fillId="0" borderId="4" xfId="0" applyNumberFormat="1" applyFont="1" applyBorder="1" applyAlignment="1">
      <alignment horizontal="left" vertical="top" shrinkToFit="1"/>
    </xf>
    <xf numFmtId="49" fontId="7" fillId="0" borderId="18"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left" vertical="center" shrinkToFit="1"/>
    </xf>
    <xf numFmtId="49" fontId="7" fillId="0" borderId="22" xfId="0" applyNumberFormat="1" applyFont="1" applyBorder="1" applyAlignment="1">
      <alignment horizontal="left" vertical="center" shrinkToFit="1"/>
    </xf>
    <xf numFmtId="49" fontId="7" fillId="0" borderId="23" xfId="0" applyNumberFormat="1" applyFont="1" applyBorder="1" applyAlignment="1">
      <alignment horizontal="left" vertical="center" shrinkToFit="1"/>
    </xf>
    <xf numFmtId="49" fontId="14" fillId="0" borderId="37" xfId="0" applyNumberFormat="1" applyFont="1" applyBorder="1" applyAlignment="1">
      <alignment horizontal="left" vertical="top" wrapText="1" shrinkToFit="1"/>
    </xf>
    <xf numFmtId="49" fontId="14" fillId="0" borderId="8" xfId="0" applyNumberFormat="1" applyFont="1" applyBorder="1" applyAlignment="1">
      <alignment horizontal="left" vertical="top" wrapText="1" shrinkToFit="1"/>
    </xf>
    <xf numFmtId="49" fontId="14" fillId="0" borderId="38" xfId="0" applyNumberFormat="1" applyFont="1" applyBorder="1" applyAlignment="1">
      <alignment horizontal="left" vertical="top" wrapText="1" shrinkToFit="1"/>
    </xf>
    <xf numFmtId="49" fontId="14" fillId="0" borderId="28" xfId="0" applyNumberFormat="1" applyFont="1" applyBorder="1" applyAlignment="1">
      <alignment horizontal="left" vertical="top" wrapText="1" shrinkToFit="1"/>
    </xf>
    <xf numFmtId="49" fontId="14" fillId="0" borderId="39" xfId="0" applyNumberFormat="1" applyFont="1" applyBorder="1" applyAlignment="1">
      <alignment horizontal="left" vertical="top" wrapText="1" shrinkToFit="1"/>
    </xf>
    <xf numFmtId="49" fontId="14" fillId="0" borderId="40" xfId="0" applyNumberFormat="1" applyFont="1" applyBorder="1" applyAlignment="1">
      <alignment horizontal="left" vertical="top" shrinkToFit="1"/>
    </xf>
    <xf numFmtId="0" fontId="7" fillId="0" borderId="0" xfId="0" applyFont="1" applyAlignment="1">
      <alignment horizontal="left" vertical="top" wrapText="1" shrinkToFit="1"/>
    </xf>
    <xf numFmtId="0" fontId="7" fillId="0" borderId="0" xfId="0" applyFont="1" applyAlignment="1">
      <alignment horizontal="left" vertical="top" shrinkToFit="1"/>
    </xf>
    <xf numFmtId="49" fontId="14" fillId="0" borderId="41" xfId="0" applyNumberFormat="1" applyFont="1" applyBorder="1" applyAlignment="1">
      <alignment horizontal="left" vertical="top" wrapText="1" shrinkToFit="1"/>
    </xf>
    <xf numFmtId="49" fontId="14" fillId="0" borderId="0" xfId="0" applyNumberFormat="1" applyFont="1" applyBorder="1" applyAlignment="1">
      <alignment horizontal="left" vertical="top" wrapText="1" shrinkToFit="1"/>
    </xf>
    <xf numFmtId="49" fontId="14" fillId="0" borderId="42" xfId="0" applyNumberFormat="1" applyFont="1" applyBorder="1" applyAlignment="1">
      <alignment horizontal="left" vertical="top" shrinkToFit="1"/>
    </xf>
    <xf numFmtId="49" fontId="14" fillId="0" borderId="21" xfId="0" applyNumberFormat="1" applyFont="1" applyBorder="1" applyAlignment="1">
      <alignment horizontal="left" vertical="top" wrapText="1" shrinkToFit="1"/>
    </xf>
    <xf numFmtId="49" fontId="14" fillId="0" borderId="22" xfId="0" applyNumberFormat="1" applyFont="1" applyBorder="1" applyAlignment="1">
      <alignment horizontal="left" vertical="top" wrapText="1" shrinkToFit="1"/>
    </xf>
    <xf numFmtId="49" fontId="14" fillId="0" borderId="23" xfId="0" applyNumberFormat="1" applyFont="1" applyBorder="1" applyAlignment="1">
      <alignment horizontal="left" vertical="top" shrinkToFit="1"/>
    </xf>
    <xf numFmtId="0" fontId="19" fillId="0" borderId="29" xfId="0" applyFont="1" applyBorder="1" applyAlignment="1">
      <alignment horizontal="center" vertical="center"/>
    </xf>
    <xf numFmtId="0" fontId="19" fillId="0" borderId="7" xfId="0" applyFont="1" applyBorder="1" applyAlignment="1">
      <alignment horizontal="center" vertical="center"/>
    </xf>
    <xf numFmtId="0" fontId="19" fillId="0" borderId="36" xfId="0" applyFont="1" applyBorder="1" applyAlignment="1">
      <alignment horizontal="center" vertical="center"/>
    </xf>
    <xf numFmtId="0" fontId="12" fillId="0" borderId="29" xfId="0" applyFont="1" applyBorder="1" applyAlignment="1">
      <alignment horizontal="center"/>
    </xf>
    <xf numFmtId="0" fontId="12" fillId="0" borderId="7" xfId="0" applyFont="1" applyBorder="1" applyAlignment="1">
      <alignment horizontal="center"/>
    </xf>
    <xf numFmtId="0" fontId="13" fillId="0" borderId="29" xfId="0" applyFont="1" applyBorder="1" applyAlignment="1">
      <alignment horizontal="center" vertical="center"/>
    </xf>
    <xf numFmtId="0" fontId="13" fillId="0" borderId="7" xfId="0" applyFont="1" applyBorder="1" applyAlignment="1">
      <alignment horizontal="center" vertical="center"/>
    </xf>
    <xf numFmtId="176" fontId="0" fillId="0" borderId="29" xfId="0" applyNumberFormat="1" applyBorder="1" applyAlignment="1">
      <alignment horizontal="right" vertical="center"/>
    </xf>
    <xf numFmtId="176" fontId="0" fillId="0" borderId="14" xfId="0" applyNumberFormat="1" applyBorder="1" applyAlignment="1">
      <alignment horizontal="right" vertical="center"/>
    </xf>
    <xf numFmtId="0" fontId="6" fillId="0" borderId="0" xfId="0" applyFont="1" applyBorder="1" applyAlignment="1">
      <alignment horizontal="right" vertical="top"/>
    </xf>
    <xf numFmtId="176" fontId="6" fillId="0" borderId="29" xfId="0" applyNumberFormat="1" applyFont="1" applyBorder="1" applyAlignment="1">
      <alignment horizontal="right" vertical="center"/>
    </xf>
    <xf numFmtId="176" fontId="6" fillId="0" borderId="14" xfId="0" applyNumberFormat="1" applyFont="1" applyBorder="1" applyAlignment="1">
      <alignment horizontal="right" vertical="center"/>
    </xf>
    <xf numFmtId="0" fontId="6" fillId="0" borderId="0" xfId="0" applyFont="1" applyAlignment="1">
      <alignment horizontal="center" vertical="center"/>
    </xf>
    <xf numFmtId="0" fontId="13" fillId="0" borderId="14" xfId="0" applyFont="1" applyBorder="1" applyAlignment="1">
      <alignment horizontal="center" vertical="center"/>
    </xf>
    <xf numFmtId="0" fontId="6" fillId="0" borderId="8" xfId="0" applyFont="1" applyBorder="1" applyAlignment="1">
      <alignment horizontal="right" vertical="top"/>
    </xf>
    <xf numFmtId="0" fontId="6" fillId="0" borderId="0"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809625</xdr:colOff>
      <xdr:row>1</xdr:row>
      <xdr:rowOff>266700</xdr:rowOff>
    </xdr:from>
    <xdr:to>
      <xdr:col>3</xdr:col>
      <xdr:colOff>304800</xdr:colOff>
      <xdr:row>3</xdr:row>
      <xdr:rowOff>190948</xdr:rowOff>
    </xdr:to>
    <xdr:sp macro="" textlink="">
      <xdr:nvSpPr>
        <xdr:cNvPr id="3" name="四角形吹き出し 7"/>
        <xdr:cNvSpPr/>
      </xdr:nvSpPr>
      <xdr:spPr>
        <a:xfrm>
          <a:off x="809625" y="838200"/>
          <a:ext cx="3429000" cy="762448"/>
        </a:xfrm>
        <a:custGeom>
          <a:avLst/>
          <a:gdLst>
            <a:gd name="connsiteX0" fmla="*/ 0 w 2519680"/>
            <a:gd name="connsiteY0" fmla="*/ 0 h 586105"/>
            <a:gd name="connsiteX1" fmla="*/ 1469813 w 2519680"/>
            <a:gd name="connsiteY1" fmla="*/ 0 h 586105"/>
            <a:gd name="connsiteX2" fmla="*/ 1469813 w 2519680"/>
            <a:gd name="connsiteY2" fmla="*/ 0 h 586105"/>
            <a:gd name="connsiteX3" fmla="*/ 2099733 w 2519680"/>
            <a:gd name="connsiteY3" fmla="*/ 0 h 586105"/>
            <a:gd name="connsiteX4" fmla="*/ 2519680 w 2519680"/>
            <a:gd name="connsiteY4" fmla="*/ 0 h 586105"/>
            <a:gd name="connsiteX5" fmla="*/ 2519680 w 2519680"/>
            <a:gd name="connsiteY5" fmla="*/ 341895 h 586105"/>
            <a:gd name="connsiteX6" fmla="*/ 2519680 w 2519680"/>
            <a:gd name="connsiteY6" fmla="*/ 341895 h 586105"/>
            <a:gd name="connsiteX7" fmla="*/ 2519680 w 2519680"/>
            <a:gd name="connsiteY7" fmla="*/ 488421 h 586105"/>
            <a:gd name="connsiteX8" fmla="*/ 2519680 w 2519680"/>
            <a:gd name="connsiteY8" fmla="*/ 586105 h 586105"/>
            <a:gd name="connsiteX9" fmla="*/ 2099733 w 2519680"/>
            <a:gd name="connsiteY9" fmla="*/ 586105 h 586105"/>
            <a:gd name="connsiteX10" fmla="*/ 1905735 w 2519680"/>
            <a:gd name="connsiteY10" fmla="*/ 829034 h 586105"/>
            <a:gd name="connsiteX11" fmla="*/ 1469813 w 2519680"/>
            <a:gd name="connsiteY11" fmla="*/ 586105 h 586105"/>
            <a:gd name="connsiteX12" fmla="*/ 0 w 2519680"/>
            <a:gd name="connsiteY12" fmla="*/ 586105 h 586105"/>
            <a:gd name="connsiteX13" fmla="*/ 0 w 2519680"/>
            <a:gd name="connsiteY13" fmla="*/ 488421 h 586105"/>
            <a:gd name="connsiteX14" fmla="*/ 0 w 2519680"/>
            <a:gd name="connsiteY14" fmla="*/ 341895 h 586105"/>
            <a:gd name="connsiteX15" fmla="*/ 0 w 2519680"/>
            <a:gd name="connsiteY15" fmla="*/ 341895 h 586105"/>
            <a:gd name="connsiteX16" fmla="*/ 0 w 2519680"/>
            <a:gd name="connsiteY16" fmla="*/ 0 h 586105"/>
            <a:gd name="connsiteX0" fmla="*/ 0 w 2519680"/>
            <a:gd name="connsiteY0" fmla="*/ 0 h 829034"/>
            <a:gd name="connsiteX1" fmla="*/ 1469813 w 2519680"/>
            <a:gd name="connsiteY1" fmla="*/ 0 h 829034"/>
            <a:gd name="connsiteX2" fmla="*/ 1469813 w 2519680"/>
            <a:gd name="connsiteY2" fmla="*/ 0 h 829034"/>
            <a:gd name="connsiteX3" fmla="*/ 2099733 w 2519680"/>
            <a:gd name="connsiteY3" fmla="*/ 0 h 829034"/>
            <a:gd name="connsiteX4" fmla="*/ 2519680 w 2519680"/>
            <a:gd name="connsiteY4" fmla="*/ 0 h 829034"/>
            <a:gd name="connsiteX5" fmla="*/ 2519680 w 2519680"/>
            <a:gd name="connsiteY5" fmla="*/ 341895 h 829034"/>
            <a:gd name="connsiteX6" fmla="*/ 2519680 w 2519680"/>
            <a:gd name="connsiteY6" fmla="*/ 341895 h 829034"/>
            <a:gd name="connsiteX7" fmla="*/ 2519680 w 2519680"/>
            <a:gd name="connsiteY7" fmla="*/ 488421 h 829034"/>
            <a:gd name="connsiteX8" fmla="*/ 2519680 w 2519680"/>
            <a:gd name="connsiteY8" fmla="*/ 586105 h 829034"/>
            <a:gd name="connsiteX9" fmla="*/ 2099733 w 2519680"/>
            <a:gd name="connsiteY9" fmla="*/ 586105 h 829034"/>
            <a:gd name="connsiteX10" fmla="*/ 1905735 w 2519680"/>
            <a:gd name="connsiteY10" fmla="*/ 829034 h 829034"/>
            <a:gd name="connsiteX11" fmla="*/ 1469813 w 2519680"/>
            <a:gd name="connsiteY11" fmla="*/ 586105 h 829034"/>
            <a:gd name="connsiteX12" fmla="*/ 323850 w 2519680"/>
            <a:gd name="connsiteY12" fmla="*/ 590550 h 829034"/>
            <a:gd name="connsiteX13" fmla="*/ 0 w 2519680"/>
            <a:gd name="connsiteY13" fmla="*/ 586105 h 829034"/>
            <a:gd name="connsiteX14" fmla="*/ 0 w 2519680"/>
            <a:gd name="connsiteY14" fmla="*/ 488421 h 829034"/>
            <a:gd name="connsiteX15" fmla="*/ 0 w 2519680"/>
            <a:gd name="connsiteY15" fmla="*/ 341895 h 829034"/>
            <a:gd name="connsiteX16" fmla="*/ 0 w 2519680"/>
            <a:gd name="connsiteY16" fmla="*/ 341895 h 829034"/>
            <a:gd name="connsiteX17" fmla="*/ 0 w 2519680"/>
            <a:gd name="connsiteY17" fmla="*/ 0 h 829034"/>
            <a:gd name="connsiteX0" fmla="*/ 0 w 2519680"/>
            <a:gd name="connsiteY0" fmla="*/ 0 h 885831"/>
            <a:gd name="connsiteX1" fmla="*/ 1469813 w 2519680"/>
            <a:gd name="connsiteY1" fmla="*/ 0 h 885831"/>
            <a:gd name="connsiteX2" fmla="*/ 1469813 w 2519680"/>
            <a:gd name="connsiteY2" fmla="*/ 0 h 885831"/>
            <a:gd name="connsiteX3" fmla="*/ 2099733 w 2519680"/>
            <a:gd name="connsiteY3" fmla="*/ 0 h 885831"/>
            <a:gd name="connsiteX4" fmla="*/ 2519680 w 2519680"/>
            <a:gd name="connsiteY4" fmla="*/ 0 h 885831"/>
            <a:gd name="connsiteX5" fmla="*/ 2519680 w 2519680"/>
            <a:gd name="connsiteY5" fmla="*/ 341895 h 885831"/>
            <a:gd name="connsiteX6" fmla="*/ 2519680 w 2519680"/>
            <a:gd name="connsiteY6" fmla="*/ 341895 h 885831"/>
            <a:gd name="connsiteX7" fmla="*/ 2519680 w 2519680"/>
            <a:gd name="connsiteY7" fmla="*/ 488421 h 885831"/>
            <a:gd name="connsiteX8" fmla="*/ 2519680 w 2519680"/>
            <a:gd name="connsiteY8" fmla="*/ 586105 h 885831"/>
            <a:gd name="connsiteX9" fmla="*/ 2099733 w 2519680"/>
            <a:gd name="connsiteY9" fmla="*/ 586105 h 885831"/>
            <a:gd name="connsiteX10" fmla="*/ 1905735 w 2519680"/>
            <a:gd name="connsiteY10" fmla="*/ 829034 h 885831"/>
            <a:gd name="connsiteX11" fmla="*/ 1469813 w 2519680"/>
            <a:gd name="connsiteY11" fmla="*/ 586105 h 885831"/>
            <a:gd name="connsiteX12" fmla="*/ 447675 w 2519680"/>
            <a:gd name="connsiteY12" fmla="*/ 885824 h 885831"/>
            <a:gd name="connsiteX13" fmla="*/ 323850 w 2519680"/>
            <a:gd name="connsiteY13" fmla="*/ 590550 h 885831"/>
            <a:gd name="connsiteX14" fmla="*/ 0 w 2519680"/>
            <a:gd name="connsiteY14" fmla="*/ 586105 h 885831"/>
            <a:gd name="connsiteX15" fmla="*/ 0 w 2519680"/>
            <a:gd name="connsiteY15" fmla="*/ 488421 h 885831"/>
            <a:gd name="connsiteX16" fmla="*/ 0 w 2519680"/>
            <a:gd name="connsiteY16" fmla="*/ 341895 h 885831"/>
            <a:gd name="connsiteX17" fmla="*/ 0 w 2519680"/>
            <a:gd name="connsiteY17" fmla="*/ 341895 h 885831"/>
            <a:gd name="connsiteX18" fmla="*/ 0 w 2519680"/>
            <a:gd name="connsiteY18" fmla="*/ 0 h 885831"/>
            <a:gd name="connsiteX0" fmla="*/ 0 w 2519680"/>
            <a:gd name="connsiteY0" fmla="*/ 0 h 886838"/>
            <a:gd name="connsiteX1" fmla="*/ 1469813 w 2519680"/>
            <a:gd name="connsiteY1" fmla="*/ 0 h 886838"/>
            <a:gd name="connsiteX2" fmla="*/ 1469813 w 2519680"/>
            <a:gd name="connsiteY2" fmla="*/ 0 h 886838"/>
            <a:gd name="connsiteX3" fmla="*/ 2099733 w 2519680"/>
            <a:gd name="connsiteY3" fmla="*/ 0 h 886838"/>
            <a:gd name="connsiteX4" fmla="*/ 2519680 w 2519680"/>
            <a:gd name="connsiteY4" fmla="*/ 0 h 886838"/>
            <a:gd name="connsiteX5" fmla="*/ 2519680 w 2519680"/>
            <a:gd name="connsiteY5" fmla="*/ 341895 h 886838"/>
            <a:gd name="connsiteX6" fmla="*/ 2519680 w 2519680"/>
            <a:gd name="connsiteY6" fmla="*/ 341895 h 886838"/>
            <a:gd name="connsiteX7" fmla="*/ 2519680 w 2519680"/>
            <a:gd name="connsiteY7" fmla="*/ 488421 h 886838"/>
            <a:gd name="connsiteX8" fmla="*/ 2519680 w 2519680"/>
            <a:gd name="connsiteY8" fmla="*/ 586105 h 886838"/>
            <a:gd name="connsiteX9" fmla="*/ 2099733 w 2519680"/>
            <a:gd name="connsiteY9" fmla="*/ 586105 h 886838"/>
            <a:gd name="connsiteX10" fmla="*/ 1905735 w 2519680"/>
            <a:gd name="connsiteY10" fmla="*/ 829034 h 886838"/>
            <a:gd name="connsiteX11" fmla="*/ 1469813 w 2519680"/>
            <a:gd name="connsiteY11" fmla="*/ 586105 h 886838"/>
            <a:gd name="connsiteX12" fmla="*/ 800100 w 2519680"/>
            <a:gd name="connsiteY12" fmla="*/ 600074 h 886838"/>
            <a:gd name="connsiteX13" fmla="*/ 447675 w 2519680"/>
            <a:gd name="connsiteY13" fmla="*/ 885824 h 886838"/>
            <a:gd name="connsiteX14" fmla="*/ 323850 w 2519680"/>
            <a:gd name="connsiteY14" fmla="*/ 590550 h 886838"/>
            <a:gd name="connsiteX15" fmla="*/ 0 w 2519680"/>
            <a:gd name="connsiteY15" fmla="*/ 586105 h 886838"/>
            <a:gd name="connsiteX16" fmla="*/ 0 w 2519680"/>
            <a:gd name="connsiteY16" fmla="*/ 488421 h 886838"/>
            <a:gd name="connsiteX17" fmla="*/ 0 w 2519680"/>
            <a:gd name="connsiteY17" fmla="*/ 341895 h 886838"/>
            <a:gd name="connsiteX18" fmla="*/ 0 w 2519680"/>
            <a:gd name="connsiteY18" fmla="*/ 341895 h 886838"/>
            <a:gd name="connsiteX19" fmla="*/ 0 w 2519680"/>
            <a:gd name="connsiteY19" fmla="*/ 0 h 886838"/>
            <a:gd name="connsiteX0" fmla="*/ 0 w 2519680"/>
            <a:gd name="connsiteY0" fmla="*/ 0 h 886838"/>
            <a:gd name="connsiteX1" fmla="*/ 1469813 w 2519680"/>
            <a:gd name="connsiteY1" fmla="*/ 0 h 886838"/>
            <a:gd name="connsiteX2" fmla="*/ 1469813 w 2519680"/>
            <a:gd name="connsiteY2" fmla="*/ 0 h 886838"/>
            <a:gd name="connsiteX3" fmla="*/ 2099733 w 2519680"/>
            <a:gd name="connsiteY3" fmla="*/ 0 h 886838"/>
            <a:gd name="connsiteX4" fmla="*/ 2519680 w 2519680"/>
            <a:gd name="connsiteY4" fmla="*/ 0 h 886838"/>
            <a:gd name="connsiteX5" fmla="*/ 2519680 w 2519680"/>
            <a:gd name="connsiteY5" fmla="*/ 341895 h 886838"/>
            <a:gd name="connsiteX6" fmla="*/ 2519680 w 2519680"/>
            <a:gd name="connsiteY6" fmla="*/ 341895 h 886838"/>
            <a:gd name="connsiteX7" fmla="*/ 2519680 w 2519680"/>
            <a:gd name="connsiteY7" fmla="*/ 488421 h 886838"/>
            <a:gd name="connsiteX8" fmla="*/ 2519680 w 2519680"/>
            <a:gd name="connsiteY8" fmla="*/ 586105 h 886838"/>
            <a:gd name="connsiteX9" fmla="*/ 2099733 w 2519680"/>
            <a:gd name="connsiteY9" fmla="*/ 586105 h 886838"/>
            <a:gd name="connsiteX10" fmla="*/ 1905735 w 2519680"/>
            <a:gd name="connsiteY10" fmla="*/ 829034 h 886838"/>
            <a:gd name="connsiteX11" fmla="*/ 1469813 w 2519680"/>
            <a:gd name="connsiteY11" fmla="*/ 586105 h 886838"/>
            <a:gd name="connsiteX12" fmla="*/ 800100 w 2519680"/>
            <a:gd name="connsiteY12" fmla="*/ 600074 h 886838"/>
            <a:gd name="connsiteX13" fmla="*/ 447675 w 2519680"/>
            <a:gd name="connsiteY13" fmla="*/ 885824 h 886838"/>
            <a:gd name="connsiteX14" fmla="*/ 323850 w 2519680"/>
            <a:gd name="connsiteY14" fmla="*/ 590550 h 886838"/>
            <a:gd name="connsiteX15" fmla="*/ 0 w 2519680"/>
            <a:gd name="connsiteY15" fmla="*/ 586105 h 886838"/>
            <a:gd name="connsiteX16" fmla="*/ 0 w 2519680"/>
            <a:gd name="connsiteY16" fmla="*/ 488421 h 886838"/>
            <a:gd name="connsiteX17" fmla="*/ 0 w 2519680"/>
            <a:gd name="connsiteY17" fmla="*/ 341895 h 886838"/>
            <a:gd name="connsiteX18" fmla="*/ 0 w 2519680"/>
            <a:gd name="connsiteY18" fmla="*/ 341895 h 886838"/>
            <a:gd name="connsiteX19" fmla="*/ 0 w 2519680"/>
            <a:gd name="connsiteY19" fmla="*/ 0 h 886838"/>
            <a:gd name="connsiteX0" fmla="*/ 0 w 2519680"/>
            <a:gd name="connsiteY0" fmla="*/ 0 h 886838"/>
            <a:gd name="connsiteX1" fmla="*/ 1469813 w 2519680"/>
            <a:gd name="connsiteY1" fmla="*/ 0 h 886838"/>
            <a:gd name="connsiteX2" fmla="*/ 1469813 w 2519680"/>
            <a:gd name="connsiteY2" fmla="*/ 0 h 886838"/>
            <a:gd name="connsiteX3" fmla="*/ 2099733 w 2519680"/>
            <a:gd name="connsiteY3" fmla="*/ 0 h 886838"/>
            <a:gd name="connsiteX4" fmla="*/ 2519680 w 2519680"/>
            <a:gd name="connsiteY4" fmla="*/ 0 h 886838"/>
            <a:gd name="connsiteX5" fmla="*/ 2519680 w 2519680"/>
            <a:gd name="connsiteY5" fmla="*/ 341895 h 886838"/>
            <a:gd name="connsiteX6" fmla="*/ 2519680 w 2519680"/>
            <a:gd name="connsiteY6" fmla="*/ 341895 h 886838"/>
            <a:gd name="connsiteX7" fmla="*/ 2519680 w 2519680"/>
            <a:gd name="connsiteY7" fmla="*/ 488421 h 886838"/>
            <a:gd name="connsiteX8" fmla="*/ 2519680 w 2519680"/>
            <a:gd name="connsiteY8" fmla="*/ 586105 h 886838"/>
            <a:gd name="connsiteX9" fmla="*/ 2099733 w 2519680"/>
            <a:gd name="connsiteY9" fmla="*/ 586105 h 886838"/>
            <a:gd name="connsiteX10" fmla="*/ 1905735 w 2519680"/>
            <a:gd name="connsiteY10" fmla="*/ 829034 h 886838"/>
            <a:gd name="connsiteX11" fmla="*/ 1469813 w 2519680"/>
            <a:gd name="connsiteY11" fmla="*/ 586105 h 886838"/>
            <a:gd name="connsiteX12" fmla="*/ 800100 w 2519680"/>
            <a:gd name="connsiteY12" fmla="*/ 600074 h 886838"/>
            <a:gd name="connsiteX13" fmla="*/ 447675 w 2519680"/>
            <a:gd name="connsiteY13" fmla="*/ 885824 h 886838"/>
            <a:gd name="connsiteX14" fmla="*/ 323850 w 2519680"/>
            <a:gd name="connsiteY14" fmla="*/ 590550 h 886838"/>
            <a:gd name="connsiteX15" fmla="*/ 0 w 2519680"/>
            <a:gd name="connsiteY15" fmla="*/ 586105 h 886838"/>
            <a:gd name="connsiteX16" fmla="*/ 0 w 2519680"/>
            <a:gd name="connsiteY16" fmla="*/ 488421 h 886838"/>
            <a:gd name="connsiteX17" fmla="*/ 0 w 2519680"/>
            <a:gd name="connsiteY17" fmla="*/ 341895 h 886838"/>
            <a:gd name="connsiteX18" fmla="*/ 0 w 2519680"/>
            <a:gd name="connsiteY18" fmla="*/ 341895 h 886838"/>
            <a:gd name="connsiteX19" fmla="*/ 0 w 2519680"/>
            <a:gd name="connsiteY19" fmla="*/ 0 h 886838"/>
            <a:gd name="connsiteX0" fmla="*/ 0 w 2519680"/>
            <a:gd name="connsiteY0" fmla="*/ 0 h 886838"/>
            <a:gd name="connsiteX1" fmla="*/ 1469813 w 2519680"/>
            <a:gd name="connsiteY1" fmla="*/ 0 h 886838"/>
            <a:gd name="connsiteX2" fmla="*/ 1469813 w 2519680"/>
            <a:gd name="connsiteY2" fmla="*/ 0 h 886838"/>
            <a:gd name="connsiteX3" fmla="*/ 2099733 w 2519680"/>
            <a:gd name="connsiteY3" fmla="*/ 0 h 886838"/>
            <a:gd name="connsiteX4" fmla="*/ 2519680 w 2519680"/>
            <a:gd name="connsiteY4" fmla="*/ 0 h 886838"/>
            <a:gd name="connsiteX5" fmla="*/ 2519680 w 2519680"/>
            <a:gd name="connsiteY5" fmla="*/ 341895 h 886838"/>
            <a:gd name="connsiteX6" fmla="*/ 2519680 w 2519680"/>
            <a:gd name="connsiteY6" fmla="*/ 341895 h 886838"/>
            <a:gd name="connsiteX7" fmla="*/ 2519680 w 2519680"/>
            <a:gd name="connsiteY7" fmla="*/ 488421 h 886838"/>
            <a:gd name="connsiteX8" fmla="*/ 2519680 w 2519680"/>
            <a:gd name="connsiteY8" fmla="*/ 586105 h 886838"/>
            <a:gd name="connsiteX9" fmla="*/ 2099733 w 2519680"/>
            <a:gd name="connsiteY9" fmla="*/ 586105 h 886838"/>
            <a:gd name="connsiteX10" fmla="*/ 1905735 w 2519680"/>
            <a:gd name="connsiteY10" fmla="*/ 829034 h 886838"/>
            <a:gd name="connsiteX11" fmla="*/ 1469813 w 2519680"/>
            <a:gd name="connsiteY11" fmla="*/ 586105 h 886838"/>
            <a:gd name="connsiteX12" fmla="*/ 800100 w 2519680"/>
            <a:gd name="connsiteY12" fmla="*/ 600074 h 886838"/>
            <a:gd name="connsiteX13" fmla="*/ 447675 w 2519680"/>
            <a:gd name="connsiteY13" fmla="*/ 885824 h 886838"/>
            <a:gd name="connsiteX14" fmla="*/ 323850 w 2519680"/>
            <a:gd name="connsiteY14" fmla="*/ 590550 h 886838"/>
            <a:gd name="connsiteX15" fmla="*/ 0 w 2519680"/>
            <a:gd name="connsiteY15" fmla="*/ 586105 h 886838"/>
            <a:gd name="connsiteX16" fmla="*/ 0 w 2519680"/>
            <a:gd name="connsiteY16" fmla="*/ 488421 h 886838"/>
            <a:gd name="connsiteX17" fmla="*/ 0 w 2519680"/>
            <a:gd name="connsiteY17" fmla="*/ 341895 h 886838"/>
            <a:gd name="connsiteX18" fmla="*/ 0 w 2519680"/>
            <a:gd name="connsiteY18" fmla="*/ 341895 h 886838"/>
            <a:gd name="connsiteX19" fmla="*/ 0 w 2519680"/>
            <a:gd name="connsiteY19" fmla="*/ 0 h 886838"/>
            <a:gd name="connsiteX0" fmla="*/ 0 w 2519680"/>
            <a:gd name="connsiteY0" fmla="*/ 0 h 886838"/>
            <a:gd name="connsiteX1" fmla="*/ 1469813 w 2519680"/>
            <a:gd name="connsiteY1" fmla="*/ 0 h 886838"/>
            <a:gd name="connsiteX2" fmla="*/ 1469813 w 2519680"/>
            <a:gd name="connsiteY2" fmla="*/ 0 h 886838"/>
            <a:gd name="connsiteX3" fmla="*/ 2099733 w 2519680"/>
            <a:gd name="connsiteY3" fmla="*/ 0 h 886838"/>
            <a:gd name="connsiteX4" fmla="*/ 2519680 w 2519680"/>
            <a:gd name="connsiteY4" fmla="*/ 0 h 886838"/>
            <a:gd name="connsiteX5" fmla="*/ 2519680 w 2519680"/>
            <a:gd name="connsiteY5" fmla="*/ 341895 h 886838"/>
            <a:gd name="connsiteX6" fmla="*/ 2519680 w 2519680"/>
            <a:gd name="connsiteY6" fmla="*/ 341895 h 886838"/>
            <a:gd name="connsiteX7" fmla="*/ 2519680 w 2519680"/>
            <a:gd name="connsiteY7" fmla="*/ 488421 h 886838"/>
            <a:gd name="connsiteX8" fmla="*/ 2519680 w 2519680"/>
            <a:gd name="connsiteY8" fmla="*/ 586105 h 886838"/>
            <a:gd name="connsiteX9" fmla="*/ 2099733 w 2519680"/>
            <a:gd name="connsiteY9" fmla="*/ 586105 h 886838"/>
            <a:gd name="connsiteX10" fmla="*/ 1905735 w 2519680"/>
            <a:gd name="connsiteY10" fmla="*/ 829034 h 886838"/>
            <a:gd name="connsiteX11" fmla="*/ 1469813 w 2519680"/>
            <a:gd name="connsiteY11" fmla="*/ 586105 h 886838"/>
            <a:gd name="connsiteX12" fmla="*/ 800100 w 2519680"/>
            <a:gd name="connsiteY12" fmla="*/ 600074 h 886838"/>
            <a:gd name="connsiteX13" fmla="*/ 447675 w 2519680"/>
            <a:gd name="connsiteY13" fmla="*/ 885824 h 886838"/>
            <a:gd name="connsiteX14" fmla="*/ 323850 w 2519680"/>
            <a:gd name="connsiteY14" fmla="*/ 590550 h 886838"/>
            <a:gd name="connsiteX15" fmla="*/ 0 w 2519680"/>
            <a:gd name="connsiteY15" fmla="*/ 586105 h 886838"/>
            <a:gd name="connsiteX16" fmla="*/ 0 w 2519680"/>
            <a:gd name="connsiteY16" fmla="*/ 488421 h 886838"/>
            <a:gd name="connsiteX17" fmla="*/ 0 w 2519680"/>
            <a:gd name="connsiteY17" fmla="*/ 341895 h 886838"/>
            <a:gd name="connsiteX18" fmla="*/ 0 w 2519680"/>
            <a:gd name="connsiteY18" fmla="*/ 341895 h 886838"/>
            <a:gd name="connsiteX19" fmla="*/ 0 w 2519680"/>
            <a:gd name="connsiteY19" fmla="*/ 0 h 886838"/>
            <a:gd name="connsiteX0" fmla="*/ 0 w 2519680"/>
            <a:gd name="connsiteY0" fmla="*/ 0 h 887075"/>
            <a:gd name="connsiteX1" fmla="*/ 1469813 w 2519680"/>
            <a:gd name="connsiteY1" fmla="*/ 0 h 887075"/>
            <a:gd name="connsiteX2" fmla="*/ 1469813 w 2519680"/>
            <a:gd name="connsiteY2" fmla="*/ 0 h 887075"/>
            <a:gd name="connsiteX3" fmla="*/ 2099733 w 2519680"/>
            <a:gd name="connsiteY3" fmla="*/ 0 h 887075"/>
            <a:gd name="connsiteX4" fmla="*/ 2519680 w 2519680"/>
            <a:gd name="connsiteY4" fmla="*/ 0 h 887075"/>
            <a:gd name="connsiteX5" fmla="*/ 2519680 w 2519680"/>
            <a:gd name="connsiteY5" fmla="*/ 341895 h 887075"/>
            <a:gd name="connsiteX6" fmla="*/ 2519680 w 2519680"/>
            <a:gd name="connsiteY6" fmla="*/ 341895 h 887075"/>
            <a:gd name="connsiteX7" fmla="*/ 2519680 w 2519680"/>
            <a:gd name="connsiteY7" fmla="*/ 488421 h 887075"/>
            <a:gd name="connsiteX8" fmla="*/ 2519680 w 2519680"/>
            <a:gd name="connsiteY8" fmla="*/ 586105 h 887075"/>
            <a:gd name="connsiteX9" fmla="*/ 2099733 w 2519680"/>
            <a:gd name="connsiteY9" fmla="*/ 586105 h 887075"/>
            <a:gd name="connsiteX10" fmla="*/ 1905735 w 2519680"/>
            <a:gd name="connsiteY10" fmla="*/ 829034 h 887075"/>
            <a:gd name="connsiteX11" fmla="*/ 1469813 w 2519680"/>
            <a:gd name="connsiteY11" fmla="*/ 586105 h 887075"/>
            <a:gd name="connsiteX12" fmla="*/ 800100 w 2519680"/>
            <a:gd name="connsiteY12" fmla="*/ 600074 h 887075"/>
            <a:gd name="connsiteX13" fmla="*/ 447675 w 2519680"/>
            <a:gd name="connsiteY13" fmla="*/ 885824 h 887075"/>
            <a:gd name="connsiteX14" fmla="*/ 323850 w 2519680"/>
            <a:gd name="connsiteY14" fmla="*/ 590550 h 887075"/>
            <a:gd name="connsiteX15" fmla="*/ 0 w 2519680"/>
            <a:gd name="connsiteY15" fmla="*/ 586105 h 887075"/>
            <a:gd name="connsiteX16" fmla="*/ 0 w 2519680"/>
            <a:gd name="connsiteY16" fmla="*/ 488421 h 887075"/>
            <a:gd name="connsiteX17" fmla="*/ 0 w 2519680"/>
            <a:gd name="connsiteY17" fmla="*/ 341895 h 887075"/>
            <a:gd name="connsiteX18" fmla="*/ 0 w 2519680"/>
            <a:gd name="connsiteY18" fmla="*/ 341895 h 887075"/>
            <a:gd name="connsiteX19" fmla="*/ 0 w 2519680"/>
            <a:gd name="connsiteY19" fmla="*/ 0 h 887075"/>
            <a:gd name="connsiteX0" fmla="*/ 0 w 2519680"/>
            <a:gd name="connsiteY0" fmla="*/ 0 h 885824"/>
            <a:gd name="connsiteX1" fmla="*/ 1469813 w 2519680"/>
            <a:gd name="connsiteY1" fmla="*/ 0 h 885824"/>
            <a:gd name="connsiteX2" fmla="*/ 1469813 w 2519680"/>
            <a:gd name="connsiteY2" fmla="*/ 0 h 885824"/>
            <a:gd name="connsiteX3" fmla="*/ 2099733 w 2519680"/>
            <a:gd name="connsiteY3" fmla="*/ 0 h 885824"/>
            <a:gd name="connsiteX4" fmla="*/ 2519680 w 2519680"/>
            <a:gd name="connsiteY4" fmla="*/ 0 h 885824"/>
            <a:gd name="connsiteX5" fmla="*/ 2519680 w 2519680"/>
            <a:gd name="connsiteY5" fmla="*/ 341895 h 885824"/>
            <a:gd name="connsiteX6" fmla="*/ 2519680 w 2519680"/>
            <a:gd name="connsiteY6" fmla="*/ 341895 h 885824"/>
            <a:gd name="connsiteX7" fmla="*/ 2519680 w 2519680"/>
            <a:gd name="connsiteY7" fmla="*/ 488421 h 885824"/>
            <a:gd name="connsiteX8" fmla="*/ 2519680 w 2519680"/>
            <a:gd name="connsiteY8" fmla="*/ 586105 h 885824"/>
            <a:gd name="connsiteX9" fmla="*/ 2099733 w 2519680"/>
            <a:gd name="connsiteY9" fmla="*/ 586105 h 885824"/>
            <a:gd name="connsiteX10" fmla="*/ 1905735 w 2519680"/>
            <a:gd name="connsiteY10" fmla="*/ 829034 h 885824"/>
            <a:gd name="connsiteX11" fmla="*/ 1469813 w 2519680"/>
            <a:gd name="connsiteY11" fmla="*/ 586105 h 885824"/>
            <a:gd name="connsiteX12" fmla="*/ 800100 w 2519680"/>
            <a:gd name="connsiteY12" fmla="*/ 600074 h 885824"/>
            <a:gd name="connsiteX13" fmla="*/ 447675 w 2519680"/>
            <a:gd name="connsiteY13" fmla="*/ 885824 h 885824"/>
            <a:gd name="connsiteX14" fmla="*/ 323850 w 2519680"/>
            <a:gd name="connsiteY14" fmla="*/ 590550 h 885824"/>
            <a:gd name="connsiteX15" fmla="*/ 0 w 2519680"/>
            <a:gd name="connsiteY15" fmla="*/ 586105 h 885824"/>
            <a:gd name="connsiteX16" fmla="*/ 0 w 2519680"/>
            <a:gd name="connsiteY16" fmla="*/ 488421 h 885824"/>
            <a:gd name="connsiteX17" fmla="*/ 0 w 2519680"/>
            <a:gd name="connsiteY17" fmla="*/ 341895 h 885824"/>
            <a:gd name="connsiteX18" fmla="*/ 0 w 2519680"/>
            <a:gd name="connsiteY18" fmla="*/ 341895 h 885824"/>
            <a:gd name="connsiteX19" fmla="*/ 0 w 2519680"/>
            <a:gd name="connsiteY19" fmla="*/ 0 h 885824"/>
            <a:gd name="connsiteX0" fmla="*/ 0 w 2519680"/>
            <a:gd name="connsiteY0" fmla="*/ 0 h 885824"/>
            <a:gd name="connsiteX1" fmla="*/ 1469813 w 2519680"/>
            <a:gd name="connsiteY1" fmla="*/ 0 h 885824"/>
            <a:gd name="connsiteX2" fmla="*/ 1469813 w 2519680"/>
            <a:gd name="connsiteY2" fmla="*/ 0 h 885824"/>
            <a:gd name="connsiteX3" fmla="*/ 2099733 w 2519680"/>
            <a:gd name="connsiteY3" fmla="*/ 0 h 885824"/>
            <a:gd name="connsiteX4" fmla="*/ 2519680 w 2519680"/>
            <a:gd name="connsiteY4" fmla="*/ 0 h 885824"/>
            <a:gd name="connsiteX5" fmla="*/ 2519680 w 2519680"/>
            <a:gd name="connsiteY5" fmla="*/ 341895 h 885824"/>
            <a:gd name="connsiteX6" fmla="*/ 2519680 w 2519680"/>
            <a:gd name="connsiteY6" fmla="*/ 341895 h 885824"/>
            <a:gd name="connsiteX7" fmla="*/ 2519680 w 2519680"/>
            <a:gd name="connsiteY7" fmla="*/ 488421 h 885824"/>
            <a:gd name="connsiteX8" fmla="*/ 2519680 w 2519680"/>
            <a:gd name="connsiteY8" fmla="*/ 586105 h 885824"/>
            <a:gd name="connsiteX9" fmla="*/ 2099733 w 2519680"/>
            <a:gd name="connsiteY9" fmla="*/ 586105 h 885824"/>
            <a:gd name="connsiteX10" fmla="*/ 1905735 w 2519680"/>
            <a:gd name="connsiteY10" fmla="*/ 829034 h 885824"/>
            <a:gd name="connsiteX11" fmla="*/ 1469813 w 2519680"/>
            <a:gd name="connsiteY11" fmla="*/ 586105 h 885824"/>
            <a:gd name="connsiteX12" fmla="*/ 800100 w 2519680"/>
            <a:gd name="connsiteY12" fmla="*/ 600074 h 885824"/>
            <a:gd name="connsiteX13" fmla="*/ 447675 w 2519680"/>
            <a:gd name="connsiteY13" fmla="*/ 885824 h 885824"/>
            <a:gd name="connsiteX14" fmla="*/ 323850 w 2519680"/>
            <a:gd name="connsiteY14" fmla="*/ 590550 h 885824"/>
            <a:gd name="connsiteX15" fmla="*/ 0 w 2519680"/>
            <a:gd name="connsiteY15" fmla="*/ 586105 h 885824"/>
            <a:gd name="connsiteX16" fmla="*/ 0 w 2519680"/>
            <a:gd name="connsiteY16" fmla="*/ 488421 h 885824"/>
            <a:gd name="connsiteX17" fmla="*/ 0 w 2519680"/>
            <a:gd name="connsiteY17" fmla="*/ 341895 h 885824"/>
            <a:gd name="connsiteX18" fmla="*/ 0 w 2519680"/>
            <a:gd name="connsiteY18" fmla="*/ 341895 h 885824"/>
            <a:gd name="connsiteX19" fmla="*/ 0 w 2519680"/>
            <a:gd name="connsiteY19" fmla="*/ 0 h 885824"/>
            <a:gd name="connsiteX0" fmla="*/ 0 w 2519680"/>
            <a:gd name="connsiteY0" fmla="*/ 0 h 885824"/>
            <a:gd name="connsiteX1" fmla="*/ 1469813 w 2519680"/>
            <a:gd name="connsiteY1" fmla="*/ 0 h 885824"/>
            <a:gd name="connsiteX2" fmla="*/ 1469813 w 2519680"/>
            <a:gd name="connsiteY2" fmla="*/ 0 h 885824"/>
            <a:gd name="connsiteX3" fmla="*/ 2099733 w 2519680"/>
            <a:gd name="connsiteY3" fmla="*/ 0 h 885824"/>
            <a:gd name="connsiteX4" fmla="*/ 2519680 w 2519680"/>
            <a:gd name="connsiteY4" fmla="*/ 0 h 885824"/>
            <a:gd name="connsiteX5" fmla="*/ 2519680 w 2519680"/>
            <a:gd name="connsiteY5" fmla="*/ 341895 h 885824"/>
            <a:gd name="connsiteX6" fmla="*/ 2519680 w 2519680"/>
            <a:gd name="connsiteY6" fmla="*/ 341895 h 885824"/>
            <a:gd name="connsiteX7" fmla="*/ 2519680 w 2519680"/>
            <a:gd name="connsiteY7" fmla="*/ 488421 h 885824"/>
            <a:gd name="connsiteX8" fmla="*/ 2519680 w 2519680"/>
            <a:gd name="connsiteY8" fmla="*/ 586105 h 885824"/>
            <a:gd name="connsiteX9" fmla="*/ 2099733 w 2519680"/>
            <a:gd name="connsiteY9" fmla="*/ 586105 h 885824"/>
            <a:gd name="connsiteX10" fmla="*/ 1905735 w 2519680"/>
            <a:gd name="connsiteY10" fmla="*/ 829034 h 885824"/>
            <a:gd name="connsiteX11" fmla="*/ 1469813 w 2519680"/>
            <a:gd name="connsiteY11" fmla="*/ 586105 h 885824"/>
            <a:gd name="connsiteX12" fmla="*/ 800100 w 2519680"/>
            <a:gd name="connsiteY12" fmla="*/ 600074 h 885824"/>
            <a:gd name="connsiteX13" fmla="*/ 447675 w 2519680"/>
            <a:gd name="connsiteY13" fmla="*/ 885824 h 885824"/>
            <a:gd name="connsiteX14" fmla="*/ 323850 w 2519680"/>
            <a:gd name="connsiteY14" fmla="*/ 590550 h 885824"/>
            <a:gd name="connsiteX15" fmla="*/ 0 w 2519680"/>
            <a:gd name="connsiteY15" fmla="*/ 586105 h 885824"/>
            <a:gd name="connsiteX16" fmla="*/ 0 w 2519680"/>
            <a:gd name="connsiteY16" fmla="*/ 488421 h 885824"/>
            <a:gd name="connsiteX17" fmla="*/ 0 w 2519680"/>
            <a:gd name="connsiteY17" fmla="*/ 341895 h 885824"/>
            <a:gd name="connsiteX18" fmla="*/ 0 w 2519680"/>
            <a:gd name="connsiteY18" fmla="*/ 341895 h 885824"/>
            <a:gd name="connsiteX19" fmla="*/ 0 w 2519680"/>
            <a:gd name="connsiteY19" fmla="*/ 0 h 885824"/>
            <a:gd name="connsiteX0" fmla="*/ 0 w 2519680"/>
            <a:gd name="connsiteY0" fmla="*/ 0 h 885824"/>
            <a:gd name="connsiteX1" fmla="*/ 1469813 w 2519680"/>
            <a:gd name="connsiteY1" fmla="*/ 0 h 885824"/>
            <a:gd name="connsiteX2" fmla="*/ 1469813 w 2519680"/>
            <a:gd name="connsiteY2" fmla="*/ 0 h 885824"/>
            <a:gd name="connsiteX3" fmla="*/ 2099733 w 2519680"/>
            <a:gd name="connsiteY3" fmla="*/ 0 h 885824"/>
            <a:gd name="connsiteX4" fmla="*/ 2519680 w 2519680"/>
            <a:gd name="connsiteY4" fmla="*/ 0 h 885824"/>
            <a:gd name="connsiteX5" fmla="*/ 2519680 w 2519680"/>
            <a:gd name="connsiteY5" fmla="*/ 341895 h 885824"/>
            <a:gd name="connsiteX6" fmla="*/ 2519680 w 2519680"/>
            <a:gd name="connsiteY6" fmla="*/ 341895 h 885824"/>
            <a:gd name="connsiteX7" fmla="*/ 2519680 w 2519680"/>
            <a:gd name="connsiteY7" fmla="*/ 488421 h 885824"/>
            <a:gd name="connsiteX8" fmla="*/ 2519680 w 2519680"/>
            <a:gd name="connsiteY8" fmla="*/ 586105 h 885824"/>
            <a:gd name="connsiteX9" fmla="*/ 2099733 w 2519680"/>
            <a:gd name="connsiteY9" fmla="*/ 586105 h 885824"/>
            <a:gd name="connsiteX10" fmla="*/ 1905735 w 2519680"/>
            <a:gd name="connsiteY10" fmla="*/ 829034 h 885824"/>
            <a:gd name="connsiteX11" fmla="*/ 1469813 w 2519680"/>
            <a:gd name="connsiteY11" fmla="*/ 586105 h 885824"/>
            <a:gd name="connsiteX12" fmla="*/ 828786 w 2519680"/>
            <a:gd name="connsiteY12" fmla="*/ 587075 h 885824"/>
            <a:gd name="connsiteX13" fmla="*/ 447675 w 2519680"/>
            <a:gd name="connsiteY13" fmla="*/ 885824 h 885824"/>
            <a:gd name="connsiteX14" fmla="*/ 323850 w 2519680"/>
            <a:gd name="connsiteY14" fmla="*/ 590550 h 885824"/>
            <a:gd name="connsiteX15" fmla="*/ 0 w 2519680"/>
            <a:gd name="connsiteY15" fmla="*/ 586105 h 885824"/>
            <a:gd name="connsiteX16" fmla="*/ 0 w 2519680"/>
            <a:gd name="connsiteY16" fmla="*/ 488421 h 885824"/>
            <a:gd name="connsiteX17" fmla="*/ 0 w 2519680"/>
            <a:gd name="connsiteY17" fmla="*/ 341895 h 885824"/>
            <a:gd name="connsiteX18" fmla="*/ 0 w 2519680"/>
            <a:gd name="connsiteY18" fmla="*/ 341895 h 885824"/>
            <a:gd name="connsiteX19" fmla="*/ 0 w 2519680"/>
            <a:gd name="connsiteY19" fmla="*/ 0 h 885824"/>
            <a:gd name="connsiteX0" fmla="*/ 0 w 2519680"/>
            <a:gd name="connsiteY0" fmla="*/ 0 h 885824"/>
            <a:gd name="connsiteX1" fmla="*/ 1469813 w 2519680"/>
            <a:gd name="connsiteY1" fmla="*/ 0 h 885824"/>
            <a:gd name="connsiteX2" fmla="*/ 1469813 w 2519680"/>
            <a:gd name="connsiteY2" fmla="*/ 0 h 885824"/>
            <a:gd name="connsiteX3" fmla="*/ 2099733 w 2519680"/>
            <a:gd name="connsiteY3" fmla="*/ 0 h 885824"/>
            <a:gd name="connsiteX4" fmla="*/ 2519680 w 2519680"/>
            <a:gd name="connsiteY4" fmla="*/ 0 h 885824"/>
            <a:gd name="connsiteX5" fmla="*/ 2519680 w 2519680"/>
            <a:gd name="connsiteY5" fmla="*/ 341895 h 885824"/>
            <a:gd name="connsiteX6" fmla="*/ 2519680 w 2519680"/>
            <a:gd name="connsiteY6" fmla="*/ 341895 h 885824"/>
            <a:gd name="connsiteX7" fmla="*/ 2519680 w 2519680"/>
            <a:gd name="connsiteY7" fmla="*/ 488421 h 885824"/>
            <a:gd name="connsiteX8" fmla="*/ 2519680 w 2519680"/>
            <a:gd name="connsiteY8" fmla="*/ 586105 h 885824"/>
            <a:gd name="connsiteX9" fmla="*/ 2099733 w 2519680"/>
            <a:gd name="connsiteY9" fmla="*/ 586105 h 885824"/>
            <a:gd name="connsiteX10" fmla="*/ 1905735 w 2519680"/>
            <a:gd name="connsiteY10" fmla="*/ 829034 h 885824"/>
            <a:gd name="connsiteX11" fmla="*/ 1469813 w 2519680"/>
            <a:gd name="connsiteY11" fmla="*/ 586105 h 885824"/>
            <a:gd name="connsiteX12" fmla="*/ 828786 w 2519680"/>
            <a:gd name="connsiteY12" fmla="*/ 587075 h 885824"/>
            <a:gd name="connsiteX13" fmla="*/ 447675 w 2519680"/>
            <a:gd name="connsiteY13" fmla="*/ 885824 h 885824"/>
            <a:gd name="connsiteX14" fmla="*/ 312375 w 2519680"/>
            <a:gd name="connsiteY14" fmla="*/ 590550 h 885824"/>
            <a:gd name="connsiteX15" fmla="*/ 0 w 2519680"/>
            <a:gd name="connsiteY15" fmla="*/ 586105 h 885824"/>
            <a:gd name="connsiteX16" fmla="*/ 0 w 2519680"/>
            <a:gd name="connsiteY16" fmla="*/ 488421 h 885824"/>
            <a:gd name="connsiteX17" fmla="*/ 0 w 2519680"/>
            <a:gd name="connsiteY17" fmla="*/ 341895 h 885824"/>
            <a:gd name="connsiteX18" fmla="*/ 0 w 2519680"/>
            <a:gd name="connsiteY18" fmla="*/ 341895 h 885824"/>
            <a:gd name="connsiteX19" fmla="*/ 0 w 2519680"/>
            <a:gd name="connsiteY19" fmla="*/ 0 h 8858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519680" h="885824">
              <a:moveTo>
                <a:pt x="0" y="0"/>
              </a:moveTo>
              <a:lnTo>
                <a:pt x="1469813" y="0"/>
              </a:lnTo>
              <a:lnTo>
                <a:pt x="1469813" y="0"/>
              </a:lnTo>
              <a:lnTo>
                <a:pt x="2099733" y="0"/>
              </a:lnTo>
              <a:lnTo>
                <a:pt x="2519680" y="0"/>
              </a:lnTo>
              <a:lnTo>
                <a:pt x="2519680" y="341895"/>
              </a:lnTo>
              <a:lnTo>
                <a:pt x="2519680" y="341895"/>
              </a:lnTo>
              <a:lnTo>
                <a:pt x="2519680" y="488421"/>
              </a:lnTo>
              <a:lnTo>
                <a:pt x="2519680" y="586105"/>
              </a:lnTo>
              <a:lnTo>
                <a:pt x="2099733" y="586105"/>
              </a:lnTo>
              <a:lnTo>
                <a:pt x="1905735" y="829034"/>
              </a:lnTo>
              <a:lnTo>
                <a:pt x="1469813" y="586105"/>
              </a:lnTo>
              <a:lnTo>
                <a:pt x="828786" y="587075"/>
              </a:lnTo>
              <a:cubicBezTo>
                <a:pt x="696166" y="688644"/>
                <a:pt x="642162" y="726563"/>
                <a:pt x="447675" y="885824"/>
              </a:cubicBezTo>
              <a:cubicBezTo>
                <a:pt x="396966" y="749860"/>
                <a:pt x="353650" y="688975"/>
                <a:pt x="312375" y="590550"/>
              </a:cubicBezTo>
              <a:lnTo>
                <a:pt x="0" y="586105"/>
              </a:lnTo>
              <a:lnTo>
                <a:pt x="0" y="488421"/>
              </a:lnTo>
              <a:lnTo>
                <a:pt x="0" y="341895"/>
              </a:lnTo>
              <a:lnTo>
                <a:pt x="0" y="341895"/>
              </a:lnTo>
              <a:lnTo>
                <a:pt x="0" y="0"/>
              </a:lnTo>
              <a:close/>
            </a:path>
          </a:pathLst>
        </a:custGeom>
        <a:solidFill>
          <a:sysClr val="window" lastClr="FFFFFF"/>
        </a:solidFill>
        <a:ln w="15875" cap="flat" cmpd="dbl" algn="ctr">
          <a:solidFill>
            <a:sysClr val="windowText" lastClr="000000"/>
          </a:solidFill>
          <a:prstDash val="sysDash"/>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500"/>
            </a:lnSpc>
            <a:spcAft>
              <a:spcPts val="0"/>
            </a:spcAft>
          </a:pPr>
          <a:r>
            <a:rPr lang="ja-JP" sz="1050" b="1" kern="100">
              <a:effectLst/>
              <a:latin typeface="メイリオ" panose="020B0604030504040204" pitchFamily="50" charset="-128"/>
              <a:ea typeface="メイリオ" panose="020B0604030504040204" pitchFamily="50" charset="-128"/>
              <a:cs typeface="Times New Roman"/>
            </a:rPr>
            <a:t>★</a:t>
          </a:r>
          <a:r>
            <a:rPr lang="en-US" altLang="ja-JP" sz="1050" b="1" kern="100">
              <a:effectLst/>
              <a:latin typeface="メイリオ" panose="020B0604030504040204" pitchFamily="50" charset="-128"/>
              <a:ea typeface="メイリオ" panose="020B0604030504040204" pitchFamily="50" charset="-128"/>
              <a:cs typeface="Times New Roman"/>
            </a:rPr>
            <a:t>4</a:t>
          </a:r>
          <a:r>
            <a:rPr lang="ja-JP" altLang="en-US" sz="1050" b="1" kern="100">
              <a:effectLst/>
              <a:latin typeface="メイリオ" panose="020B0604030504040204" pitchFamily="50" charset="-128"/>
              <a:ea typeface="メイリオ" panose="020B0604030504040204" pitchFamily="50" charset="-128"/>
              <a:cs typeface="Times New Roman"/>
            </a:rPr>
            <a:t>月の申請時に提出した収支予算書の内容をそのまま記入してください。追加科目があれば記入。</a:t>
          </a:r>
          <a:endParaRPr lang="ja-JP" sz="1050" kern="100">
            <a:effectLst/>
            <a:latin typeface="メイリオ" panose="020B0604030504040204" pitchFamily="50" charset="-128"/>
            <a:ea typeface="メイリオ" panose="020B0604030504040204" pitchFamily="50" charset="-128"/>
            <a:cs typeface="Times New Roman"/>
          </a:endParaRPr>
        </a:p>
      </xdr:txBody>
    </xdr:sp>
    <xdr:clientData/>
  </xdr:twoCellAnchor>
  <xdr:twoCellAnchor>
    <xdr:from>
      <xdr:col>3</xdr:col>
      <xdr:colOff>419100</xdr:colOff>
      <xdr:row>2</xdr:row>
      <xdr:rowOff>0</xdr:rowOff>
    </xdr:from>
    <xdr:to>
      <xdr:col>6</xdr:col>
      <xdr:colOff>1574802</xdr:colOff>
      <xdr:row>2</xdr:row>
      <xdr:rowOff>362857</xdr:rowOff>
    </xdr:to>
    <xdr:sp macro="" textlink="">
      <xdr:nvSpPr>
        <xdr:cNvPr id="5" name="四角形吹き出し 4"/>
        <xdr:cNvSpPr/>
      </xdr:nvSpPr>
      <xdr:spPr>
        <a:xfrm>
          <a:off x="4352925" y="952500"/>
          <a:ext cx="3479802" cy="362857"/>
        </a:xfrm>
        <a:prstGeom prst="wedgeRectCallout">
          <a:avLst>
            <a:gd name="adj1" fmla="val -41004"/>
            <a:gd name="adj2" fmla="val 101199"/>
          </a:avLst>
        </a:prstGeom>
        <a:solidFill>
          <a:sysClr val="window" lastClr="FFFFFF"/>
        </a:solidFill>
        <a:ln w="15875" cap="flat" cmpd="dbl" algn="ctr">
          <a:solidFill>
            <a:sysClr val="windowText" lastClr="000000"/>
          </a:solidFill>
          <a:prstDash val="sysDash"/>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500"/>
            </a:lnSpc>
            <a:spcAft>
              <a:spcPts val="0"/>
            </a:spcAft>
          </a:pPr>
          <a:r>
            <a:rPr lang="ja-JP" altLang="en-US" sz="1050" b="1" kern="100">
              <a:effectLst/>
              <a:latin typeface="メイリオ" panose="020B0604030504040204" pitchFamily="50" charset="-128"/>
              <a:ea typeface="メイリオ" panose="020B0604030504040204" pitchFamily="50" charset="-128"/>
              <a:cs typeface="Times New Roman"/>
            </a:rPr>
            <a:t>★</a:t>
          </a:r>
          <a:r>
            <a:rPr lang="en-US" altLang="ja-JP" sz="1050" b="1" kern="100">
              <a:effectLst/>
              <a:latin typeface="メイリオ" panose="020B0604030504040204" pitchFamily="50" charset="-128"/>
              <a:ea typeface="メイリオ" panose="020B0604030504040204" pitchFamily="50" charset="-128"/>
              <a:cs typeface="Times New Roman"/>
            </a:rPr>
            <a:t>3</a:t>
          </a:r>
          <a:r>
            <a:rPr lang="ja-JP" altLang="en-US" sz="1050" b="1" kern="100">
              <a:effectLst/>
              <a:latin typeface="メイリオ" panose="020B0604030504040204" pitchFamily="50" charset="-128"/>
              <a:ea typeface="メイリオ" panose="020B0604030504040204" pitchFamily="50" charset="-128"/>
              <a:cs typeface="Times New Roman"/>
            </a:rPr>
            <a:t>月末時点の実際の決算額を記入してください。</a:t>
          </a:r>
          <a:endParaRPr lang="ja-JP" sz="1050" b="1" kern="100">
            <a:effectLst/>
            <a:latin typeface="メイリオ" panose="020B0604030504040204" pitchFamily="50" charset="-128"/>
            <a:ea typeface="メイリオ" panose="020B0604030504040204" pitchFamily="50" charset="-128"/>
            <a:cs typeface="Times New Roman"/>
          </a:endParaRPr>
        </a:p>
      </xdr:txBody>
    </xdr:sp>
    <xdr:clientData/>
  </xdr:twoCellAnchor>
  <xdr:twoCellAnchor>
    <xdr:from>
      <xdr:col>0</xdr:col>
      <xdr:colOff>809625</xdr:colOff>
      <xdr:row>15</xdr:row>
      <xdr:rowOff>57150</xdr:rowOff>
    </xdr:from>
    <xdr:to>
      <xdr:col>3</xdr:col>
      <xdr:colOff>85725</xdr:colOff>
      <xdr:row>17</xdr:row>
      <xdr:rowOff>175073</xdr:rowOff>
    </xdr:to>
    <xdr:sp macro="" textlink="">
      <xdr:nvSpPr>
        <xdr:cNvPr id="7" name="四角形吹き出し 7"/>
        <xdr:cNvSpPr/>
      </xdr:nvSpPr>
      <xdr:spPr>
        <a:xfrm>
          <a:off x="809625" y="5762625"/>
          <a:ext cx="3209925" cy="841823"/>
        </a:xfrm>
        <a:custGeom>
          <a:avLst/>
          <a:gdLst>
            <a:gd name="connsiteX0" fmla="*/ 0 w 2519680"/>
            <a:gd name="connsiteY0" fmla="*/ 0 h 586105"/>
            <a:gd name="connsiteX1" fmla="*/ 1469813 w 2519680"/>
            <a:gd name="connsiteY1" fmla="*/ 0 h 586105"/>
            <a:gd name="connsiteX2" fmla="*/ 1469813 w 2519680"/>
            <a:gd name="connsiteY2" fmla="*/ 0 h 586105"/>
            <a:gd name="connsiteX3" fmla="*/ 2099733 w 2519680"/>
            <a:gd name="connsiteY3" fmla="*/ 0 h 586105"/>
            <a:gd name="connsiteX4" fmla="*/ 2519680 w 2519680"/>
            <a:gd name="connsiteY4" fmla="*/ 0 h 586105"/>
            <a:gd name="connsiteX5" fmla="*/ 2519680 w 2519680"/>
            <a:gd name="connsiteY5" fmla="*/ 341895 h 586105"/>
            <a:gd name="connsiteX6" fmla="*/ 2519680 w 2519680"/>
            <a:gd name="connsiteY6" fmla="*/ 341895 h 586105"/>
            <a:gd name="connsiteX7" fmla="*/ 2519680 w 2519680"/>
            <a:gd name="connsiteY7" fmla="*/ 488421 h 586105"/>
            <a:gd name="connsiteX8" fmla="*/ 2519680 w 2519680"/>
            <a:gd name="connsiteY8" fmla="*/ 586105 h 586105"/>
            <a:gd name="connsiteX9" fmla="*/ 2099733 w 2519680"/>
            <a:gd name="connsiteY9" fmla="*/ 586105 h 586105"/>
            <a:gd name="connsiteX10" fmla="*/ 1905735 w 2519680"/>
            <a:gd name="connsiteY10" fmla="*/ 829034 h 586105"/>
            <a:gd name="connsiteX11" fmla="*/ 1469813 w 2519680"/>
            <a:gd name="connsiteY11" fmla="*/ 586105 h 586105"/>
            <a:gd name="connsiteX12" fmla="*/ 0 w 2519680"/>
            <a:gd name="connsiteY12" fmla="*/ 586105 h 586105"/>
            <a:gd name="connsiteX13" fmla="*/ 0 w 2519680"/>
            <a:gd name="connsiteY13" fmla="*/ 488421 h 586105"/>
            <a:gd name="connsiteX14" fmla="*/ 0 w 2519680"/>
            <a:gd name="connsiteY14" fmla="*/ 341895 h 586105"/>
            <a:gd name="connsiteX15" fmla="*/ 0 w 2519680"/>
            <a:gd name="connsiteY15" fmla="*/ 341895 h 586105"/>
            <a:gd name="connsiteX16" fmla="*/ 0 w 2519680"/>
            <a:gd name="connsiteY16" fmla="*/ 0 h 586105"/>
            <a:gd name="connsiteX0" fmla="*/ 0 w 2519680"/>
            <a:gd name="connsiteY0" fmla="*/ 0 h 829034"/>
            <a:gd name="connsiteX1" fmla="*/ 1469813 w 2519680"/>
            <a:gd name="connsiteY1" fmla="*/ 0 h 829034"/>
            <a:gd name="connsiteX2" fmla="*/ 1469813 w 2519680"/>
            <a:gd name="connsiteY2" fmla="*/ 0 h 829034"/>
            <a:gd name="connsiteX3" fmla="*/ 2099733 w 2519680"/>
            <a:gd name="connsiteY3" fmla="*/ 0 h 829034"/>
            <a:gd name="connsiteX4" fmla="*/ 2519680 w 2519680"/>
            <a:gd name="connsiteY4" fmla="*/ 0 h 829034"/>
            <a:gd name="connsiteX5" fmla="*/ 2519680 w 2519680"/>
            <a:gd name="connsiteY5" fmla="*/ 341895 h 829034"/>
            <a:gd name="connsiteX6" fmla="*/ 2519680 w 2519680"/>
            <a:gd name="connsiteY6" fmla="*/ 341895 h 829034"/>
            <a:gd name="connsiteX7" fmla="*/ 2519680 w 2519680"/>
            <a:gd name="connsiteY7" fmla="*/ 488421 h 829034"/>
            <a:gd name="connsiteX8" fmla="*/ 2519680 w 2519680"/>
            <a:gd name="connsiteY8" fmla="*/ 586105 h 829034"/>
            <a:gd name="connsiteX9" fmla="*/ 2099733 w 2519680"/>
            <a:gd name="connsiteY9" fmla="*/ 586105 h 829034"/>
            <a:gd name="connsiteX10" fmla="*/ 1905735 w 2519680"/>
            <a:gd name="connsiteY10" fmla="*/ 829034 h 829034"/>
            <a:gd name="connsiteX11" fmla="*/ 1469813 w 2519680"/>
            <a:gd name="connsiteY11" fmla="*/ 586105 h 829034"/>
            <a:gd name="connsiteX12" fmla="*/ 323850 w 2519680"/>
            <a:gd name="connsiteY12" fmla="*/ 590550 h 829034"/>
            <a:gd name="connsiteX13" fmla="*/ 0 w 2519680"/>
            <a:gd name="connsiteY13" fmla="*/ 586105 h 829034"/>
            <a:gd name="connsiteX14" fmla="*/ 0 w 2519680"/>
            <a:gd name="connsiteY14" fmla="*/ 488421 h 829034"/>
            <a:gd name="connsiteX15" fmla="*/ 0 w 2519680"/>
            <a:gd name="connsiteY15" fmla="*/ 341895 h 829034"/>
            <a:gd name="connsiteX16" fmla="*/ 0 w 2519680"/>
            <a:gd name="connsiteY16" fmla="*/ 341895 h 829034"/>
            <a:gd name="connsiteX17" fmla="*/ 0 w 2519680"/>
            <a:gd name="connsiteY17" fmla="*/ 0 h 829034"/>
            <a:gd name="connsiteX0" fmla="*/ 0 w 2519680"/>
            <a:gd name="connsiteY0" fmla="*/ 0 h 885831"/>
            <a:gd name="connsiteX1" fmla="*/ 1469813 w 2519680"/>
            <a:gd name="connsiteY1" fmla="*/ 0 h 885831"/>
            <a:gd name="connsiteX2" fmla="*/ 1469813 w 2519680"/>
            <a:gd name="connsiteY2" fmla="*/ 0 h 885831"/>
            <a:gd name="connsiteX3" fmla="*/ 2099733 w 2519680"/>
            <a:gd name="connsiteY3" fmla="*/ 0 h 885831"/>
            <a:gd name="connsiteX4" fmla="*/ 2519680 w 2519680"/>
            <a:gd name="connsiteY4" fmla="*/ 0 h 885831"/>
            <a:gd name="connsiteX5" fmla="*/ 2519680 w 2519680"/>
            <a:gd name="connsiteY5" fmla="*/ 341895 h 885831"/>
            <a:gd name="connsiteX6" fmla="*/ 2519680 w 2519680"/>
            <a:gd name="connsiteY6" fmla="*/ 341895 h 885831"/>
            <a:gd name="connsiteX7" fmla="*/ 2519680 w 2519680"/>
            <a:gd name="connsiteY7" fmla="*/ 488421 h 885831"/>
            <a:gd name="connsiteX8" fmla="*/ 2519680 w 2519680"/>
            <a:gd name="connsiteY8" fmla="*/ 586105 h 885831"/>
            <a:gd name="connsiteX9" fmla="*/ 2099733 w 2519680"/>
            <a:gd name="connsiteY9" fmla="*/ 586105 h 885831"/>
            <a:gd name="connsiteX10" fmla="*/ 1905735 w 2519680"/>
            <a:gd name="connsiteY10" fmla="*/ 829034 h 885831"/>
            <a:gd name="connsiteX11" fmla="*/ 1469813 w 2519680"/>
            <a:gd name="connsiteY11" fmla="*/ 586105 h 885831"/>
            <a:gd name="connsiteX12" fmla="*/ 447675 w 2519680"/>
            <a:gd name="connsiteY12" fmla="*/ 885824 h 885831"/>
            <a:gd name="connsiteX13" fmla="*/ 323850 w 2519680"/>
            <a:gd name="connsiteY13" fmla="*/ 590550 h 885831"/>
            <a:gd name="connsiteX14" fmla="*/ 0 w 2519680"/>
            <a:gd name="connsiteY14" fmla="*/ 586105 h 885831"/>
            <a:gd name="connsiteX15" fmla="*/ 0 w 2519680"/>
            <a:gd name="connsiteY15" fmla="*/ 488421 h 885831"/>
            <a:gd name="connsiteX16" fmla="*/ 0 w 2519680"/>
            <a:gd name="connsiteY16" fmla="*/ 341895 h 885831"/>
            <a:gd name="connsiteX17" fmla="*/ 0 w 2519680"/>
            <a:gd name="connsiteY17" fmla="*/ 341895 h 885831"/>
            <a:gd name="connsiteX18" fmla="*/ 0 w 2519680"/>
            <a:gd name="connsiteY18" fmla="*/ 0 h 885831"/>
            <a:gd name="connsiteX0" fmla="*/ 0 w 2519680"/>
            <a:gd name="connsiteY0" fmla="*/ 0 h 886838"/>
            <a:gd name="connsiteX1" fmla="*/ 1469813 w 2519680"/>
            <a:gd name="connsiteY1" fmla="*/ 0 h 886838"/>
            <a:gd name="connsiteX2" fmla="*/ 1469813 w 2519680"/>
            <a:gd name="connsiteY2" fmla="*/ 0 h 886838"/>
            <a:gd name="connsiteX3" fmla="*/ 2099733 w 2519680"/>
            <a:gd name="connsiteY3" fmla="*/ 0 h 886838"/>
            <a:gd name="connsiteX4" fmla="*/ 2519680 w 2519680"/>
            <a:gd name="connsiteY4" fmla="*/ 0 h 886838"/>
            <a:gd name="connsiteX5" fmla="*/ 2519680 w 2519680"/>
            <a:gd name="connsiteY5" fmla="*/ 341895 h 886838"/>
            <a:gd name="connsiteX6" fmla="*/ 2519680 w 2519680"/>
            <a:gd name="connsiteY6" fmla="*/ 341895 h 886838"/>
            <a:gd name="connsiteX7" fmla="*/ 2519680 w 2519680"/>
            <a:gd name="connsiteY7" fmla="*/ 488421 h 886838"/>
            <a:gd name="connsiteX8" fmla="*/ 2519680 w 2519680"/>
            <a:gd name="connsiteY8" fmla="*/ 586105 h 886838"/>
            <a:gd name="connsiteX9" fmla="*/ 2099733 w 2519680"/>
            <a:gd name="connsiteY9" fmla="*/ 586105 h 886838"/>
            <a:gd name="connsiteX10" fmla="*/ 1905735 w 2519680"/>
            <a:gd name="connsiteY10" fmla="*/ 829034 h 886838"/>
            <a:gd name="connsiteX11" fmla="*/ 1469813 w 2519680"/>
            <a:gd name="connsiteY11" fmla="*/ 586105 h 886838"/>
            <a:gd name="connsiteX12" fmla="*/ 800100 w 2519680"/>
            <a:gd name="connsiteY12" fmla="*/ 600074 h 886838"/>
            <a:gd name="connsiteX13" fmla="*/ 447675 w 2519680"/>
            <a:gd name="connsiteY13" fmla="*/ 885824 h 886838"/>
            <a:gd name="connsiteX14" fmla="*/ 323850 w 2519680"/>
            <a:gd name="connsiteY14" fmla="*/ 590550 h 886838"/>
            <a:gd name="connsiteX15" fmla="*/ 0 w 2519680"/>
            <a:gd name="connsiteY15" fmla="*/ 586105 h 886838"/>
            <a:gd name="connsiteX16" fmla="*/ 0 w 2519680"/>
            <a:gd name="connsiteY16" fmla="*/ 488421 h 886838"/>
            <a:gd name="connsiteX17" fmla="*/ 0 w 2519680"/>
            <a:gd name="connsiteY17" fmla="*/ 341895 h 886838"/>
            <a:gd name="connsiteX18" fmla="*/ 0 w 2519680"/>
            <a:gd name="connsiteY18" fmla="*/ 341895 h 886838"/>
            <a:gd name="connsiteX19" fmla="*/ 0 w 2519680"/>
            <a:gd name="connsiteY19" fmla="*/ 0 h 886838"/>
            <a:gd name="connsiteX0" fmla="*/ 0 w 2519680"/>
            <a:gd name="connsiteY0" fmla="*/ 0 h 886838"/>
            <a:gd name="connsiteX1" fmla="*/ 1469813 w 2519680"/>
            <a:gd name="connsiteY1" fmla="*/ 0 h 886838"/>
            <a:gd name="connsiteX2" fmla="*/ 1469813 w 2519680"/>
            <a:gd name="connsiteY2" fmla="*/ 0 h 886838"/>
            <a:gd name="connsiteX3" fmla="*/ 2099733 w 2519680"/>
            <a:gd name="connsiteY3" fmla="*/ 0 h 886838"/>
            <a:gd name="connsiteX4" fmla="*/ 2519680 w 2519680"/>
            <a:gd name="connsiteY4" fmla="*/ 0 h 886838"/>
            <a:gd name="connsiteX5" fmla="*/ 2519680 w 2519680"/>
            <a:gd name="connsiteY5" fmla="*/ 341895 h 886838"/>
            <a:gd name="connsiteX6" fmla="*/ 2519680 w 2519680"/>
            <a:gd name="connsiteY6" fmla="*/ 341895 h 886838"/>
            <a:gd name="connsiteX7" fmla="*/ 2519680 w 2519680"/>
            <a:gd name="connsiteY7" fmla="*/ 488421 h 886838"/>
            <a:gd name="connsiteX8" fmla="*/ 2519680 w 2519680"/>
            <a:gd name="connsiteY8" fmla="*/ 586105 h 886838"/>
            <a:gd name="connsiteX9" fmla="*/ 2099733 w 2519680"/>
            <a:gd name="connsiteY9" fmla="*/ 586105 h 886838"/>
            <a:gd name="connsiteX10" fmla="*/ 1905735 w 2519680"/>
            <a:gd name="connsiteY10" fmla="*/ 829034 h 886838"/>
            <a:gd name="connsiteX11" fmla="*/ 1469813 w 2519680"/>
            <a:gd name="connsiteY11" fmla="*/ 586105 h 886838"/>
            <a:gd name="connsiteX12" fmla="*/ 800100 w 2519680"/>
            <a:gd name="connsiteY12" fmla="*/ 600074 h 886838"/>
            <a:gd name="connsiteX13" fmla="*/ 447675 w 2519680"/>
            <a:gd name="connsiteY13" fmla="*/ 885824 h 886838"/>
            <a:gd name="connsiteX14" fmla="*/ 323850 w 2519680"/>
            <a:gd name="connsiteY14" fmla="*/ 590550 h 886838"/>
            <a:gd name="connsiteX15" fmla="*/ 0 w 2519680"/>
            <a:gd name="connsiteY15" fmla="*/ 586105 h 886838"/>
            <a:gd name="connsiteX16" fmla="*/ 0 w 2519680"/>
            <a:gd name="connsiteY16" fmla="*/ 488421 h 886838"/>
            <a:gd name="connsiteX17" fmla="*/ 0 w 2519680"/>
            <a:gd name="connsiteY17" fmla="*/ 341895 h 886838"/>
            <a:gd name="connsiteX18" fmla="*/ 0 w 2519680"/>
            <a:gd name="connsiteY18" fmla="*/ 341895 h 886838"/>
            <a:gd name="connsiteX19" fmla="*/ 0 w 2519680"/>
            <a:gd name="connsiteY19" fmla="*/ 0 h 886838"/>
            <a:gd name="connsiteX0" fmla="*/ 0 w 2519680"/>
            <a:gd name="connsiteY0" fmla="*/ 0 h 886838"/>
            <a:gd name="connsiteX1" fmla="*/ 1469813 w 2519680"/>
            <a:gd name="connsiteY1" fmla="*/ 0 h 886838"/>
            <a:gd name="connsiteX2" fmla="*/ 1469813 w 2519680"/>
            <a:gd name="connsiteY2" fmla="*/ 0 h 886838"/>
            <a:gd name="connsiteX3" fmla="*/ 2099733 w 2519680"/>
            <a:gd name="connsiteY3" fmla="*/ 0 h 886838"/>
            <a:gd name="connsiteX4" fmla="*/ 2519680 w 2519680"/>
            <a:gd name="connsiteY4" fmla="*/ 0 h 886838"/>
            <a:gd name="connsiteX5" fmla="*/ 2519680 w 2519680"/>
            <a:gd name="connsiteY5" fmla="*/ 341895 h 886838"/>
            <a:gd name="connsiteX6" fmla="*/ 2519680 w 2519680"/>
            <a:gd name="connsiteY6" fmla="*/ 341895 h 886838"/>
            <a:gd name="connsiteX7" fmla="*/ 2519680 w 2519680"/>
            <a:gd name="connsiteY7" fmla="*/ 488421 h 886838"/>
            <a:gd name="connsiteX8" fmla="*/ 2519680 w 2519680"/>
            <a:gd name="connsiteY8" fmla="*/ 586105 h 886838"/>
            <a:gd name="connsiteX9" fmla="*/ 2099733 w 2519680"/>
            <a:gd name="connsiteY9" fmla="*/ 586105 h 886838"/>
            <a:gd name="connsiteX10" fmla="*/ 1905735 w 2519680"/>
            <a:gd name="connsiteY10" fmla="*/ 829034 h 886838"/>
            <a:gd name="connsiteX11" fmla="*/ 1469813 w 2519680"/>
            <a:gd name="connsiteY11" fmla="*/ 586105 h 886838"/>
            <a:gd name="connsiteX12" fmla="*/ 800100 w 2519680"/>
            <a:gd name="connsiteY12" fmla="*/ 600074 h 886838"/>
            <a:gd name="connsiteX13" fmla="*/ 447675 w 2519680"/>
            <a:gd name="connsiteY13" fmla="*/ 885824 h 886838"/>
            <a:gd name="connsiteX14" fmla="*/ 323850 w 2519680"/>
            <a:gd name="connsiteY14" fmla="*/ 590550 h 886838"/>
            <a:gd name="connsiteX15" fmla="*/ 0 w 2519680"/>
            <a:gd name="connsiteY15" fmla="*/ 586105 h 886838"/>
            <a:gd name="connsiteX16" fmla="*/ 0 w 2519680"/>
            <a:gd name="connsiteY16" fmla="*/ 488421 h 886838"/>
            <a:gd name="connsiteX17" fmla="*/ 0 w 2519680"/>
            <a:gd name="connsiteY17" fmla="*/ 341895 h 886838"/>
            <a:gd name="connsiteX18" fmla="*/ 0 w 2519680"/>
            <a:gd name="connsiteY18" fmla="*/ 341895 h 886838"/>
            <a:gd name="connsiteX19" fmla="*/ 0 w 2519680"/>
            <a:gd name="connsiteY19" fmla="*/ 0 h 886838"/>
            <a:gd name="connsiteX0" fmla="*/ 0 w 2519680"/>
            <a:gd name="connsiteY0" fmla="*/ 0 h 886838"/>
            <a:gd name="connsiteX1" fmla="*/ 1469813 w 2519680"/>
            <a:gd name="connsiteY1" fmla="*/ 0 h 886838"/>
            <a:gd name="connsiteX2" fmla="*/ 1469813 w 2519680"/>
            <a:gd name="connsiteY2" fmla="*/ 0 h 886838"/>
            <a:gd name="connsiteX3" fmla="*/ 2099733 w 2519680"/>
            <a:gd name="connsiteY3" fmla="*/ 0 h 886838"/>
            <a:gd name="connsiteX4" fmla="*/ 2519680 w 2519680"/>
            <a:gd name="connsiteY4" fmla="*/ 0 h 886838"/>
            <a:gd name="connsiteX5" fmla="*/ 2519680 w 2519680"/>
            <a:gd name="connsiteY5" fmla="*/ 341895 h 886838"/>
            <a:gd name="connsiteX6" fmla="*/ 2519680 w 2519680"/>
            <a:gd name="connsiteY6" fmla="*/ 341895 h 886838"/>
            <a:gd name="connsiteX7" fmla="*/ 2519680 w 2519680"/>
            <a:gd name="connsiteY7" fmla="*/ 488421 h 886838"/>
            <a:gd name="connsiteX8" fmla="*/ 2519680 w 2519680"/>
            <a:gd name="connsiteY8" fmla="*/ 586105 h 886838"/>
            <a:gd name="connsiteX9" fmla="*/ 2099733 w 2519680"/>
            <a:gd name="connsiteY9" fmla="*/ 586105 h 886838"/>
            <a:gd name="connsiteX10" fmla="*/ 1905735 w 2519680"/>
            <a:gd name="connsiteY10" fmla="*/ 829034 h 886838"/>
            <a:gd name="connsiteX11" fmla="*/ 1469813 w 2519680"/>
            <a:gd name="connsiteY11" fmla="*/ 586105 h 886838"/>
            <a:gd name="connsiteX12" fmla="*/ 800100 w 2519680"/>
            <a:gd name="connsiteY12" fmla="*/ 600074 h 886838"/>
            <a:gd name="connsiteX13" fmla="*/ 447675 w 2519680"/>
            <a:gd name="connsiteY13" fmla="*/ 885824 h 886838"/>
            <a:gd name="connsiteX14" fmla="*/ 323850 w 2519680"/>
            <a:gd name="connsiteY14" fmla="*/ 590550 h 886838"/>
            <a:gd name="connsiteX15" fmla="*/ 0 w 2519680"/>
            <a:gd name="connsiteY15" fmla="*/ 586105 h 886838"/>
            <a:gd name="connsiteX16" fmla="*/ 0 w 2519680"/>
            <a:gd name="connsiteY16" fmla="*/ 488421 h 886838"/>
            <a:gd name="connsiteX17" fmla="*/ 0 w 2519680"/>
            <a:gd name="connsiteY17" fmla="*/ 341895 h 886838"/>
            <a:gd name="connsiteX18" fmla="*/ 0 w 2519680"/>
            <a:gd name="connsiteY18" fmla="*/ 341895 h 886838"/>
            <a:gd name="connsiteX19" fmla="*/ 0 w 2519680"/>
            <a:gd name="connsiteY19" fmla="*/ 0 h 886838"/>
            <a:gd name="connsiteX0" fmla="*/ 0 w 2519680"/>
            <a:gd name="connsiteY0" fmla="*/ 0 h 886838"/>
            <a:gd name="connsiteX1" fmla="*/ 1469813 w 2519680"/>
            <a:gd name="connsiteY1" fmla="*/ 0 h 886838"/>
            <a:gd name="connsiteX2" fmla="*/ 1469813 w 2519680"/>
            <a:gd name="connsiteY2" fmla="*/ 0 h 886838"/>
            <a:gd name="connsiteX3" fmla="*/ 2099733 w 2519680"/>
            <a:gd name="connsiteY3" fmla="*/ 0 h 886838"/>
            <a:gd name="connsiteX4" fmla="*/ 2519680 w 2519680"/>
            <a:gd name="connsiteY4" fmla="*/ 0 h 886838"/>
            <a:gd name="connsiteX5" fmla="*/ 2519680 w 2519680"/>
            <a:gd name="connsiteY5" fmla="*/ 341895 h 886838"/>
            <a:gd name="connsiteX6" fmla="*/ 2519680 w 2519680"/>
            <a:gd name="connsiteY6" fmla="*/ 341895 h 886838"/>
            <a:gd name="connsiteX7" fmla="*/ 2519680 w 2519680"/>
            <a:gd name="connsiteY7" fmla="*/ 488421 h 886838"/>
            <a:gd name="connsiteX8" fmla="*/ 2519680 w 2519680"/>
            <a:gd name="connsiteY8" fmla="*/ 586105 h 886838"/>
            <a:gd name="connsiteX9" fmla="*/ 2099733 w 2519680"/>
            <a:gd name="connsiteY9" fmla="*/ 586105 h 886838"/>
            <a:gd name="connsiteX10" fmla="*/ 1905735 w 2519680"/>
            <a:gd name="connsiteY10" fmla="*/ 829034 h 886838"/>
            <a:gd name="connsiteX11" fmla="*/ 1469813 w 2519680"/>
            <a:gd name="connsiteY11" fmla="*/ 586105 h 886838"/>
            <a:gd name="connsiteX12" fmla="*/ 800100 w 2519680"/>
            <a:gd name="connsiteY12" fmla="*/ 600074 h 886838"/>
            <a:gd name="connsiteX13" fmla="*/ 447675 w 2519680"/>
            <a:gd name="connsiteY13" fmla="*/ 885824 h 886838"/>
            <a:gd name="connsiteX14" fmla="*/ 323850 w 2519680"/>
            <a:gd name="connsiteY14" fmla="*/ 590550 h 886838"/>
            <a:gd name="connsiteX15" fmla="*/ 0 w 2519680"/>
            <a:gd name="connsiteY15" fmla="*/ 586105 h 886838"/>
            <a:gd name="connsiteX16" fmla="*/ 0 w 2519680"/>
            <a:gd name="connsiteY16" fmla="*/ 488421 h 886838"/>
            <a:gd name="connsiteX17" fmla="*/ 0 w 2519680"/>
            <a:gd name="connsiteY17" fmla="*/ 341895 h 886838"/>
            <a:gd name="connsiteX18" fmla="*/ 0 w 2519680"/>
            <a:gd name="connsiteY18" fmla="*/ 341895 h 886838"/>
            <a:gd name="connsiteX19" fmla="*/ 0 w 2519680"/>
            <a:gd name="connsiteY19" fmla="*/ 0 h 886838"/>
            <a:gd name="connsiteX0" fmla="*/ 0 w 2519680"/>
            <a:gd name="connsiteY0" fmla="*/ 0 h 887075"/>
            <a:gd name="connsiteX1" fmla="*/ 1469813 w 2519680"/>
            <a:gd name="connsiteY1" fmla="*/ 0 h 887075"/>
            <a:gd name="connsiteX2" fmla="*/ 1469813 w 2519680"/>
            <a:gd name="connsiteY2" fmla="*/ 0 h 887075"/>
            <a:gd name="connsiteX3" fmla="*/ 2099733 w 2519680"/>
            <a:gd name="connsiteY3" fmla="*/ 0 h 887075"/>
            <a:gd name="connsiteX4" fmla="*/ 2519680 w 2519680"/>
            <a:gd name="connsiteY4" fmla="*/ 0 h 887075"/>
            <a:gd name="connsiteX5" fmla="*/ 2519680 w 2519680"/>
            <a:gd name="connsiteY5" fmla="*/ 341895 h 887075"/>
            <a:gd name="connsiteX6" fmla="*/ 2519680 w 2519680"/>
            <a:gd name="connsiteY6" fmla="*/ 341895 h 887075"/>
            <a:gd name="connsiteX7" fmla="*/ 2519680 w 2519680"/>
            <a:gd name="connsiteY7" fmla="*/ 488421 h 887075"/>
            <a:gd name="connsiteX8" fmla="*/ 2519680 w 2519680"/>
            <a:gd name="connsiteY8" fmla="*/ 586105 h 887075"/>
            <a:gd name="connsiteX9" fmla="*/ 2099733 w 2519680"/>
            <a:gd name="connsiteY9" fmla="*/ 586105 h 887075"/>
            <a:gd name="connsiteX10" fmla="*/ 1905735 w 2519680"/>
            <a:gd name="connsiteY10" fmla="*/ 829034 h 887075"/>
            <a:gd name="connsiteX11" fmla="*/ 1469813 w 2519680"/>
            <a:gd name="connsiteY11" fmla="*/ 586105 h 887075"/>
            <a:gd name="connsiteX12" fmla="*/ 800100 w 2519680"/>
            <a:gd name="connsiteY12" fmla="*/ 600074 h 887075"/>
            <a:gd name="connsiteX13" fmla="*/ 447675 w 2519680"/>
            <a:gd name="connsiteY13" fmla="*/ 885824 h 887075"/>
            <a:gd name="connsiteX14" fmla="*/ 323850 w 2519680"/>
            <a:gd name="connsiteY14" fmla="*/ 590550 h 887075"/>
            <a:gd name="connsiteX15" fmla="*/ 0 w 2519680"/>
            <a:gd name="connsiteY15" fmla="*/ 586105 h 887075"/>
            <a:gd name="connsiteX16" fmla="*/ 0 w 2519680"/>
            <a:gd name="connsiteY16" fmla="*/ 488421 h 887075"/>
            <a:gd name="connsiteX17" fmla="*/ 0 w 2519680"/>
            <a:gd name="connsiteY17" fmla="*/ 341895 h 887075"/>
            <a:gd name="connsiteX18" fmla="*/ 0 w 2519680"/>
            <a:gd name="connsiteY18" fmla="*/ 341895 h 887075"/>
            <a:gd name="connsiteX19" fmla="*/ 0 w 2519680"/>
            <a:gd name="connsiteY19" fmla="*/ 0 h 887075"/>
            <a:gd name="connsiteX0" fmla="*/ 0 w 2519680"/>
            <a:gd name="connsiteY0" fmla="*/ 0 h 885824"/>
            <a:gd name="connsiteX1" fmla="*/ 1469813 w 2519680"/>
            <a:gd name="connsiteY1" fmla="*/ 0 h 885824"/>
            <a:gd name="connsiteX2" fmla="*/ 1469813 w 2519680"/>
            <a:gd name="connsiteY2" fmla="*/ 0 h 885824"/>
            <a:gd name="connsiteX3" fmla="*/ 2099733 w 2519680"/>
            <a:gd name="connsiteY3" fmla="*/ 0 h 885824"/>
            <a:gd name="connsiteX4" fmla="*/ 2519680 w 2519680"/>
            <a:gd name="connsiteY4" fmla="*/ 0 h 885824"/>
            <a:gd name="connsiteX5" fmla="*/ 2519680 w 2519680"/>
            <a:gd name="connsiteY5" fmla="*/ 341895 h 885824"/>
            <a:gd name="connsiteX6" fmla="*/ 2519680 w 2519680"/>
            <a:gd name="connsiteY6" fmla="*/ 341895 h 885824"/>
            <a:gd name="connsiteX7" fmla="*/ 2519680 w 2519680"/>
            <a:gd name="connsiteY7" fmla="*/ 488421 h 885824"/>
            <a:gd name="connsiteX8" fmla="*/ 2519680 w 2519680"/>
            <a:gd name="connsiteY8" fmla="*/ 586105 h 885824"/>
            <a:gd name="connsiteX9" fmla="*/ 2099733 w 2519680"/>
            <a:gd name="connsiteY9" fmla="*/ 586105 h 885824"/>
            <a:gd name="connsiteX10" fmla="*/ 1905735 w 2519680"/>
            <a:gd name="connsiteY10" fmla="*/ 829034 h 885824"/>
            <a:gd name="connsiteX11" fmla="*/ 1469813 w 2519680"/>
            <a:gd name="connsiteY11" fmla="*/ 586105 h 885824"/>
            <a:gd name="connsiteX12" fmla="*/ 800100 w 2519680"/>
            <a:gd name="connsiteY12" fmla="*/ 600074 h 885824"/>
            <a:gd name="connsiteX13" fmla="*/ 447675 w 2519680"/>
            <a:gd name="connsiteY13" fmla="*/ 885824 h 885824"/>
            <a:gd name="connsiteX14" fmla="*/ 323850 w 2519680"/>
            <a:gd name="connsiteY14" fmla="*/ 590550 h 885824"/>
            <a:gd name="connsiteX15" fmla="*/ 0 w 2519680"/>
            <a:gd name="connsiteY15" fmla="*/ 586105 h 885824"/>
            <a:gd name="connsiteX16" fmla="*/ 0 w 2519680"/>
            <a:gd name="connsiteY16" fmla="*/ 488421 h 885824"/>
            <a:gd name="connsiteX17" fmla="*/ 0 w 2519680"/>
            <a:gd name="connsiteY17" fmla="*/ 341895 h 885824"/>
            <a:gd name="connsiteX18" fmla="*/ 0 w 2519680"/>
            <a:gd name="connsiteY18" fmla="*/ 341895 h 885824"/>
            <a:gd name="connsiteX19" fmla="*/ 0 w 2519680"/>
            <a:gd name="connsiteY19" fmla="*/ 0 h 885824"/>
            <a:gd name="connsiteX0" fmla="*/ 0 w 2519680"/>
            <a:gd name="connsiteY0" fmla="*/ 0 h 885824"/>
            <a:gd name="connsiteX1" fmla="*/ 1469813 w 2519680"/>
            <a:gd name="connsiteY1" fmla="*/ 0 h 885824"/>
            <a:gd name="connsiteX2" fmla="*/ 1469813 w 2519680"/>
            <a:gd name="connsiteY2" fmla="*/ 0 h 885824"/>
            <a:gd name="connsiteX3" fmla="*/ 2099733 w 2519680"/>
            <a:gd name="connsiteY3" fmla="*/ 0 h 885824"/>
            <a:gd name="connsiteX4" fmla="*/ 2519680 w 2519680"/>
            <a:gd name="connsiteY4" fmla="*/ 0 h 885824"/>
            <a:gd name="connsiteX5" fmla="*/ 2519680 w 2519680"/>
            <a:gd name="connsiteY5" fmla="*/ 341895 h 885824"/>
            <a:gd name="connsiteX6" fmla="*/ 2519680 w 2519680"/>
            <a:gd name="connsiteY6" fmla="*/ 341895 h 885824"/>
            <a:gd name="connsiteX7" fmla="*/ 2519680 w 2519680"/>
            <a:gd name="connsiteY7" fmla="*/ 488421 h 885824"/>
            <a:gd name="connsiteX8" fmla="*/ 2519680 w 2519680"/>
            <a:gd name="connsiteY8" fmla="*/ 586105 h 885824"/>
            <a:gd name="connsiteX9" fmla="*/ 2099733 w 2519680"/>
            <a:gd name="connsiteY9" fmla="*/ 586105 h 885824"/>
            <a:gd name="connsiteX10" fmla="*/ 1905735 w 2519680"/>
            <a:gd name="connsiteY10" fmla="*/ 829034 h 885824"/>
            <a:gd name="connsiteX11" fmla="*/ 1469813 w 2519680"/>
            <a:gd name="connsiteY11" fmla="*/ 586105 h 885824"/>
            <a:gd name="connsiteX12" fmla="*/ 800100 w 2519680"/>
            <a:gd name="connsiteY12" fmla="*/ 600074 h 885824"/>
            <a:gd name="connsiteX13" fmla="*/ 447675 w 2519680"/>
            <a:gd name="connsiteY13" fmla="*/ 885824 h 885824"/>
            <a:gd name="connsiteX14" fmla="*/ 323850 w 2519680"/>
            <a:gd name="connsiteY14" fmla="*/ 590550 h 885824"/>
            <a:gd name="connsiteX15" fmla="*/ 0 w 2519680"/>
            <a:gd name="connsiteY15" fmla="*/ 586105 h 885824"/>
            <a:gd name="connsiteX16" fmla="*/ 0 w 2519680"/>
            <a:gd name="connsiteY16" fmla="*/ 488421 h 885824"/>
            <a:gd name="connsiteX17" fmla="*/ 0 w 2519680"/>
            <a:gd name="connsiteY17" fmla="*/ 341895 h 885824"/>
            <a:gd name="connsiteX18" fmla="*/ 0 w 2519680"/>
            <a:gd name="connsiteY18" fmla="*/ 341895 h 885824"/>
            <a:gd name="connsiteX19" fmla="*/ 0 w 2519680"/>
            <a:gd name="connsiteY19" fmla="*/ 0 h 885824"/>
            <a:gd name="connsiteX0" fmla="*/ 0 w 2519680"/>
            <a:gd name="connsiteY0" fmla="*/ 0 h 885824"/>
            <a:gd name="connsiteX1" fmla="*/ 1469813 w 2519680"/>
            <a:gd name="connsiteY1" fmla="*/ 0 h 885824"/>
            <a:gd name="connsiteX2" fmla="*/ 1469813 w 2519680"/>
            <a:gd name="connsiteY2" fmla="*/ 0 h 885824"/>
            <a:gd name="connsiteX3" fmla="*/ 2099733 w 2519680"/>
            <a:gd name="connsiteY3" fmla="*/ 0 h 885824"/>
            <a:gd name="connsiteX4" fmla="*/ 2519680 w 2519680"/>
            <a:gd name="connsiteY4" fmla="*/ 0 h 885824"/>
            <a:gd name="connsiteX5" fmla="*/ 2519680 w 2519680"/>
            <a:gd name="connsiteY5" fmla="*/ 341895 h 885824"/>
            <a:gd name="connsiteX6" fmla="*/ 2519680 w 2519680"/>
            <a:gd name="connsiteY6" fmla="*/ 341895 h 885824"/>
            <a:gd name="connsiteX7" fmla="*/ 2519680 w 2519680"/>
            <a:gd name="connsiteY7" fmla="*/ 488421 h 885824"/>
            <a:gd name="connsiteX8" fmla="*/ 2519680 w 2519680"/>
            <a:gd name="connsiteY8" fmla="*/ 586105 h 885824"/>
            <a:gd name="connsiteX9" fmla="*/ 2099733 w 2519680"/>
            <a:gd name="connsiteY9" fmla="*/ 586105 h 885824"/>
            <a:gd name="connsiteX10" fmla="*/ 1905735 w 2519680"/>
            <a:gd name="connsiteY10" fmla="*/ 829034 h 885824"/>
            <a:gd name="connsiteX11" fmla="*/ 1469813 w 2519680"/>
            <a:gd name="connsiteY11" fmla="*/ 586105 h 885824"/>
            <a:gd name="connsiteX12" fmla="*/ 800100 w 2519680"/>
            <a:gd name="connsiteY12" fmla="*/ 600074 h 885824"/>
            <a:gd name="connsiteX13" fmla="*/ 447675 w 2519680"/>
            <a:gd name="connsiteY13" fmla="*/ 885824 h 885824"/>
            <a:gd name="connsiteX14" fmla="*/ 323850 w 2519680"/>
            <a:gd name="connsiteY14" fmla="*/ 590550 h 885824"/>
            <a:gd name="connsiteX15" fmla="*/ 0 w 2519680"/>
            <a:gd name="connsiteY15" fmla="*/ 586105 h 885824"/>
            <a:gd name="connsiteX16" fmla="*/ 0 w 2519680"/>
            <a:gd name="connsiteY16" fmla="*/ 488421 h 885824"/>
            <a:gd name="connsiteX17" fmla="*/ 0 w 2519680"/>
            <a:gd name="connsiteY17" fmla="*/ 341895 h 885824"/>
            <a:gd name="connsiteX18" fmla="*/ 0 w 2519680"/>
            <a:gd name="connsiteY18" fmla="*/ 341895 h 885824"/>
            <a:gd name="connsiteX19" fmla="*/ 0 w 2519680"/>
            <a:gd name="connsiteY19" fmla="*/ 0 h 885824"/>
            <a:gd name="connsiteX0" fmla="*/ 0 w 2519680"/>
            <a:gd name="connsiteY0" fmla="*/ 0 h 885824"/>
            <a:gd name="connsiteX1" fmla="*/ 1469813 w 2519680"/>
            <a:gd name="connsiteY1" fmla="*/ 0 h 885824"/>
            <a:gd name="connsiteX2" fmla="*/ 1469813 w 2519680"/>
            <a:gd name="connsiteY2" fmla="*/ 0 h 885824"/>
            <a:gd name="connsiteX3" fmla="*/ 2099733 w 2519680"/>
            <a:gd name="connsiteY3" fmla="*/ 0 h 885824"/>
            <a:gd name="connsiteX4" fmla="*/ 2519680 w 2519680"/>
            <a:gd name="connsiteY4" fmla="*/ 0 h 885824"/>
            <a:gd name="connsiteX5" fmla="*/ 2519680 w 2519680"/>
            <a:gd name="connsiteY5" fmla="*/ 341895 h 885824"/>
            <a:gd name="connsiteX6" fmla="*/ 2519680 w 2519680"/>
            <a:gd name="connsiteY6" fmla="*/ 341895 h 885824"/>
            <a:gd name="connsiteX7" fmla="*/ 2519680 w 2519680"/>
            <a:gd name="connsiteY7" fmla="*/ 488421 h 885824"/>
            <a:gd name="connsiteX8" fmla="*/ 2519680 w 2519680"/>
            <a:gd name="connsiteY8" fmla="*/ 586105 h 885824"/>
            <a:gd name="connsiteX9" fmla="*/ 2099733 w 2519680"/>
            <a:gd name="connsiteY9" fmla="*/ 586105 h 885824"/>
            <a:gd name="connsiteX10" fmla="*/ 1905735 w 2519680"/>
            <a:gd name="connsiteY10" fmla="*/ 829034 h 885824"/>
            <a:gd name="connsiteX11" fmla="*/ 1469813 w 2519680"/>
            <a:gd name="connsiteY11" fmla="*/ 586105 h 885824"/>
            <a:gd name="connsiteX12" fmla="*/ 828786 w 2519680"/>
            <a:gd name="connsiteY12" fmla="*/ 587075 h 885824"/>
            <a:gd name="connsiteX13" fmla="*/ 447675 w 2519680"/>
            <a:gd name="connsiteY13" fmla="*/ 885824 h 885824"/>
            <a:gd name="connsiteX14" fmla="*/ 323850 w 2519680"/>
            <a:gd name="connsiteY14" fmla="*/ 590550 h 885824"/>
            <a:gd name="connsiteX15" fmla="*/ 0 w 2519680"/>
            <a:gd name="connsiteY15" fmla="*/ 586105 h 885824"/>
            <a:gd name="connsiteX16" fmla="*/ 0 w 2519680"/>
            <a:gd name="connsiteY16" fmla="*/ 488421 h 885824"/>
            <a:gd name="connsiteX17" fmla="*/ 0 w 2519680"/>
            <a:gd name="connsiteY17" fmla="*/ 341895 h 885824"/>
            <a:gd name="connsiteX18" fmla="*/ 0 w 2519680"/>
            <a:gd name="connsiteY18" fmla="*/ 341895 h 885824"/>
            <a:gd name="connsiteX19" fmla="*/ 0 w 2519680"/>
            <a:gd name="connsiteY19" fmla="*/ 0 h 885824"/>
            <a:gd name="connsiteX0" fmla="*/ 0 w 2519680"/>
            <a:gd name="connsiteY0" fmla="*/ 0 h 885824"/>
            <a:gd name="connsiteX1" fmla="*/ 1469813 w 2519680"/>
            <a:gd name="connsiteY1" fmla="*/ 0 h 885824"/>
            <a:gd name="connsiteX2" fmla="*/ 1469813 w 2519680"/>
            <a:gd name="connsiteY2" fmla="*/ 0 h 885824"/>
            <a:gd name="connsiteX3" fmla="*/ 2099733 w 2519680"/>
            <a:gd name="connsiteY3" fmla="*/ 0 h 885824"/>
            <a:gd name="connsiteX4" fmla="*/ 2519680 w 2519680"/>
            <a:gd name="connsiteY4" fmla="*/ 0 h 885824"/>
            <a:gd name="connsiteX5" fmla="*/ 2519680 w 2519680"/>
            <a:gd name="connsiteY5" fmla="*/ 341895 h 885824"/>
            <a:gd name="connsiteX6" fmla="*/ 2519680 w 2519680"/>
            <a:gd name="connsiteY6" fmla="*/ 341895 h 885824"/>
            <a:gd name="connsiteX7" fmla="*/ 2519680 w 2519680"/>
            <a:gd name="connsiteY7" fmla="*/ 488421 h 885824"/>
            <a:gd name="connsiteX8" fmla="*/ 2519680 w 2519680"/>
            <a:gd name="connsiteY8" fmla="*/ 586105 h 885824"/>
            <a:gd name="connsiteX9" fmla="*/ 2099733 w 2519680"/>
            <a:gd name="connsiteY9" fmla="*/ 586105 h 885824"/>
            <a:gd name="connsiteX10" fmla="*/ 1905735 w 2519680"/>
            <a:gd name="connsiteY10" fmla="*/ 829034 h 885824"/>
            <a:gd name="connsiteX11" fmla="*/ 1469813 w 2519680"/>
            <a:gd name="connsiteY11" fmla="*/ 586105 h 885824"/>
            <a:gd name="connsiteX12" fmla="*/ 828786 w 2519680"/>
            <a:gd name="connsiteY12" fmla="*/ 587075 h 885824"/>
            <a:gd name="connsiteX13" fmla="*/ 447675 w 2519680"/>
            <a:gd name="connsiteY13" fmla="*/ 885824 h 885824"/>
            <a:gd name="connsiteX14" fmla="*/ 312375 w 2519680"/>
            <a:gd name="connsiteY14" fmla="*/ 590550 h 885824"/>
            <a:gd name="connsiteX15" fmla="*/ 0 w 2519680"/>
            <a:gd name="connsiteY15" fmla="*/ 586105 h 885824"/>
            <a:gd name="connsiteX16" fmla="*/ 0 w 2519680"/>
            <a:gd name="connsiteY16" fmla="*/ 488421 h 885824"/>
            <a:gd name="connsiteX17" fmla="*/ 0 w 2519680"/>
            <a:gd name="connsiteY17" fmla="*/ 341895 h 885824"/>
            <a:gd name="connsiteX18" fmla="*/ 0 w 2519680"/>
            <a:gd name="connsiteY18" fmla="*/ 341895 h 885824"/>
            <a:gd name="connsiteX19" fmla="*/ 0 w 2519680"/>
            <a:gd name="connsiteY19" fmla="*/ 0 h 8858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519680" h="885824">
              <a:moveTo>
                <a:pt x="0" y="0"/>
              </a:moveTo>
              <a:lnTo>
                <a:pt x="1469813" y="0"/>
              </a:lnTo>
              <a:lnTo>
                <a:pt x="1469813" y="0"/>
              </a:lnTo>
              <a:lnTo>
                <a:pt x="2099733" y="0"/>
              </a:lnTo>
              <a:lnTo>
                <a:pt x="2519680" y="0"/>
              </a:lnTo>
              <a:lnTo>
                <a:pt x="2519680" y="341895"/>
              </a:lnTo>
              <a:lnTo>
                <a:pt x="2519680" y="341895"/>
              </a:lnTo>
              <a:lnTo>
                <a:pt x="2519680" y="488421"/>
              </a:lnTo>
              <a:lnTo>
                <a:pt x="2519680" y="586105"/>
              </a:lnTo>
              <a:lnTo>
                <a:pt x="2099733" y="586105"/>
              </a:lnTo>
              <a:lnTo>
                <a:pt x="1905735" y="829034"/>
              </a:lnTo>
              <a:lnTo>
                <a:pt x="1469813" y="586105"/>
              </a:lnTo>
              <a:lnTo>
                <a:pt x="828786" y="587075"/>
              </a:lnTo>
              <a:cubicBezTo>
                <a:pt x="696166" y="688644"/>
                <a:pt x="642162" y="726563"/>
                <a:pt x="447675" y="885824"/>
              </a:cubicBezTo>
              <a:cubicBezTo>
                <a:pt x="396966" y="749860"/>
                <a:pt x="353650" y="688975"/>
                <a:pt x="312375" y="590550"/>
              </a:cubicBezTo>
              <a:lnTo>
                <a:pt x="0" y="586105"/>
              </a:lnTo>
              <a:lnTo>
                <a:pt x="0" y="488421"/>
              </a:lnTo>
              <a:lnTo>
                <a:pt x="0" y="341895"/>
              </a:lnTo>
              <a:lnTo>
                <a:pt x="0" y="341895"/>
              </a:lnTo>
              <a:lnTo>
                <a:pt x="0" y="0"/>
              </a:lnTo>
              <a:close/>
            </a:path>
          </a:pathLst>
        </a:custGeom>
        <a:solidFill>
          <a:sysClr val="window" lastClr="FFFFFF"/>
        </a:solidFill>
        <a:ln w="15875" cap="flat" cmpd="dbl" algn="ctr">
          <a:solidFill>
            <a:sysClr val="windowText" lastClr="000000"/>
          </a:solidFill>
          <a:prstDash val="sysDash"/>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indent="0" algn="l" defTabSz="914400" eaLnBrk="1" fontAlgn="auto" latinLnBrk="0" hangingPunct="1">
            <a:lnSpc>
              <a:spcPts val="1500"/>
            </a:lnSpc>
            <a:spcBef>
              <a:spcPts val="0"/>
            </a:spcBef>
            <a:spcAft>
              <a:spcPts val="0"/>
            </a:spcAft>
            <a:buClrTx/>
            <a:buSzTx/>
            <a:buFontTx/>
            <a:buNone/>
            <a:tabLst/>
            <a:defRPr/>
          </a:pPr>
          <a:r>
            <a:rPr lang="ja-JP" sz="1050" b="1" kern="100">
              <a:effectLst/>
              <a:latin typeface="メイリオ" panose="020B0604030504040204" pitchFamily="50" charset="-128"/>
              <a:ea typeface="メイリオ" panose="020B0604030504040204" pitchFamily="50" charset="-128"/>
              <a:cs typeface="Times New Roman"/>
            </a:rPr>
            <a:t>★</a:t>
          </a:r>
          <a:r>
            <a:rPr lang="en-US" altLang="ja-JP" sz="1050" b="1" kern="100">
              <a:effectLst/>
              <a:latin typeface="メイリオ" panose="020B0604030504040204" pitchFamily="50" charset="-128"/>
              <a:ea typeface="メイリオ" panose="020B0604030504040204" pitchFamily="50" charset="-128"/>
              <a:cs typeface="Times New Roman"/>
            </a:rPr>
            <a:t>4</a:t>
          </a:r>
          <a:r>
            <a:rPr lang="ja-JP" altLang="en-US" sz="1050" b="1" kern="100">
              <a:effectLst/>
              <a:latin typeface="メイリオ" panose="020B0604030504040204" pitchFamily="50" charset="-128"/>
              <a:ea typeface="メイリオ" panose="020B0604030504040204" pitchFamily="50" charset="-128"/>
              <a:cs typeface="Times New Roman"/>
            </a:rPr>
            <a:t>月の申請時に提出した収支予算書の内容をそのまま記入。</a:t>
          </a:r>
          <a:endParaRPr lang="ja-JP" altLang="ja-JP" sz="1050">
            <a:effectLst/>
            <a:latin typeface="メイリオ" panose="020B0604030504040204" pitchFamily="50" charset="-128"/>
            <a:ea typeface="メイリオ" panose="020B0604030504040204" pitchFamily="50" charset="-128"/>
          </a:endParaRPr>
        </a:p>
        <a:p>
          <a:pPr algn="l">
            <a:lnSpc>
              <a:spcPts val="1500"/>
            </a:lnSpc>
            <a:spcAft>
              <a:spcPts val="0"/>
            </a:spcAft>
          </a:pPr>
          <a:endParaRPr lang="ja-JP" sz="1050" kern="100">
            <a:effectLst/>
            <a:latin typeface="Century"/>
            <a:ea typeface="ＭＳ 明朝"/>
            <a:cs typeface="Times New Roman"/>
          </a:endParaRPr>
        </a:p>
      </xdr:txBody>
    </xdr:sp>
    <xdr:clientData/>
  </xdr:twoCellAnchor>
  <xdr:twoCellAnchor>
    <xdr:from>
      <xdr:col>3</xdr:col>
      <xdr:colOff>438150</xdr:colOff>
      <xdr:row>14</xdr:row>
      <xdr:rowOff>142875</xdr:rowOff>
    </xdr:from>
    <xdr:to>
      <xdr:col>6</xdr:col>
      <xdr:colOff>1593852</xdr:colOff>
      <xdr:row>16</xdr:row>
      <xdr:rowOff>280397</xdr:rowOff>
    </xdr:to>
    <xdr:sp macro="" textlink="">
      <xdr:nvSpPr>
        <xdr:cNvPr id="10" name="四角形吹き出し 9"/>
        <xdr:cNvSpPr/>
      </xdr:nvSpPr>
      <xdr:spPr>
        <a:xfrm>
          <a:off x="4371975" y="5581650"/>
          <a:ext cx="3479802" cy="670922"/>
        </a:xfrm>
        <a:prstGeom prst="wedgeRectCallout">
          <a:avLst>
            <a:gd name="adj1" fmla="val -41004"/>
            <a:gd name="adj2" fmla="val 101199"/>
          </a:avLst>
        </a:prstGeom>
        <a:solidFill>
          <a:sysClr val="window" lastClr="FFFFFF"/>
        </a:solidFill>
        <a:ln w="15875" cap="flat" cmpd="dbl" algn="ctr">
          <a:solidFill>
            <a:sysClr val="windowText" lastClr="000000"/>
          </a:solidFill>
          <a:prstDash val="sysDash"/>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500"/>
            </a:lnSpc>
            <a:spcAft>
              <a:spcPts val="0"/>
            </a:spcAft>
          </a:pPr>
          <a:r>
            <a:rPr lang="ja-JP" altLang="en-US" sz="1050" b="1" kern="100">
              <a:effectLst/>
              <a:latin typeface="メイリオ" panose="020B0604030504040204" pitchFamily="50" charset="-128"/>
              <a:ea typeface="メイリオ" panose="020B0604030504040204" pitchFamily="50" charset="-128"/>
              <a:cs typeface="Times New Roman"/>
            </a:rPr>
            <a:t>★</a:t>
          </a:r>
          <a:r>
            <a:rPr lang="en-US" altLang="ja-JP" sz="1050" b="1" kern="100">
              <a:effectLst/>
              <a:latin typeface="メイリオ" panose="020B0604030504040204" pitchFamily="50" charset="-128"/>
              <a:ea typeface="メイリオ" panose="020B0604030504040204" pitchFamily="50" charset="-128"/>
              <a:cs typeface="Times New Roman"/>
            </a:rPr>
            <a:t>3</a:t>
          </a:r>
          <a:r>
            <a:rPr lang="ja-JP" altLang="en-US" sz="1050" b="1" kern="100">
              <a:effectLst/>
              <a:latin typeface="メイリオ" panose="020B0604030504040204" pitchFamily="50" charset="-128"/>
              <a:ea typeface="メイリオ" panose="020B0604030504040204" pitchFamily="50" charset="-128"/>
              <a:cs typeface="Times New Roman"/>
            </a:rPr>
            <a:t>月末時点の実際の決算額を記入してください。予算額に対し大幅に変更がある場合は変更届が必要な場合があります。</a:t>
          </a:r>
          <a:endParaRPr lang="ja-JP" sz="1050" b="1" kern="100">
            <a:effectLst/>
            <a:latin typeface="メイリオ" panose="020B0604030504040204" pitchFamily="50" charset="-128"/>
            <a:ea typeface="メイリオ" panose="020B0604030504040204"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304737</xdr:colOff>
      <xdr:row>3</xdr:row>
      <xdr:rowOff>200025</xdr:rowOff>
    </xdr:from>
    <xdr:to>
      <xdr:col>8</xdr:col>
      <xdr:colOff>572210</xdr:colOff>
      <xdr:row>10</xdr:row>
      <xdr:rowOff>25485</xdr:rowOff>
    </xdr:to>
    <xdr:sp macro="" textlink="">
      <xdr:nvSpPr>
        <xdr:cNvPr id="15" name="フリーフォーム 14"/>
        <xdr:cNvSpPr/>
      </xdr:nvSpPr>
      <xdr:spPr>
        <a:xfrm>
          <a:off x="6257862" y="781050"/>
          <a:ext cx="267473" cy="1492335"/>
        </a:xfrm>
        <a:custGeom>
          <a:avLst/>
          <a:gdLst>
            <a:gd name="connsiteX0" fmla="*/ 228663 w 267473"/>
            <a:gd name="connsiteY0" fmla="*/ 0 h 1492335"/>
            <a:gd name="connsiteX1" fmla="*/ 63 w 267473"/>
            <a:gd name="connsiteY1" fmla="*/ 409575 h 1492335"/>
            <a:gd name="connsiteX2" fmla="*/ 247713 w 267473"/>
            <a:gd name="connsiteY2" fmla="*/ 723900 h 1492335"/>
            <a:gd name="connsiteX3" fmla="*/ 9588 w 267473"/>
            <a:gd name="connsiteY3" fmla="*/ 1152525 h 1492335"/>
            <a:gd name="connsiteX4" fmla="*/ 238188 w 267473"/>
            <a:gd name="connsiteY4" fmla="*/ 1447800 h 1492335"/>
            <a:gd name="connsiteX5" fmla="*/ 257238 w 267473"/>
            <a:gd name="connsiteY5" fmla="*/ 1485900 h 14923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67473" h="1492335">
              <a:moveTo>
                <a:pt x="228663" y="0"/>
              </a:moveTo>
              <a:cubicBezTo>
                <a:pt x="112775" y="144462"/>
                <a:pt x="-3112" y="288925"/>
                <a:pt x="63" y="409575"/>
              </a:cubicBezTo>
              <a:cubicBezTo>
                <a:pt x="3238" y="530225"/>
                <a:pt x="246126" y="600075"/>
                <a:pt x="247713" y="723900"/>
              </a:cubicBezTo>
              <a:cubicBezTo>
                <a:pt x="249300" y="847725"/>
                <a:pt x="11175" y="1031875"/>
                <a:pt x="9588" y="1152525"/>
              </a:cubicBezTo>
              <a:cubicBezTo>
                <a:pt x="8000" y="1273175"/>
                <a:pt x="196913" y="1392238"/>
                <a:pt x="238188" y="1447800"/>
              </a:cubicBezTo>
              <a:cubicBezTo>
                <a:pt x="279463" y="1503363"/>
                <a:pt x="268350" y="1494631"/>
                <a:pt x="257238" y="14859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190437</xdr:colOff>
      <xdr:row>3</xdr:row>
      <xdr:rowOff>200025</xdr:rowOff>
    </xdr:from>
    <xdr:to>
      <xdr:col>8</xdr:col>
      <xdr:colOff>457910</xdr:colOff>
      <xdr:row>10</xdr:row>
      <xdr:rowOff>25485</xdr:rowOff>
    </xdr:to>
    <xdr:sp macro="" textlink="">
      <xdr:nvSpPr>
        <xdr:cNvPr id="16" name="フリーフォーム 15"/>
        <xdr:cNvSpPr/>
      </xdr:nvSpPr>
      <xdr:spPr>
        <a:xfrm>
          <a:off x="6143562" y="781050"/>
          <a:ext cx="267473" cy="1492335"/>
        </a:xfrm>
        <a:custGeom>
          <a:avLst/>
          <a:gdLst>
            <a:gd name="connsiteX0" fmla="*/ 228663 w 267473"/>
            <a:gd name="connsiteY0" fmla="*/ 0 h 1492335"/>
            <a:gd name="connsiteX1" fmla="*/ 63 w 267473"/>
            <a:gd name="connsiteY1" fmla="*/ 409575 h 1492335"/>
            <a:gd name="connsiteX2" fmla="*/ 247713 w 267473"/>
            <a:gd name="connsiteY2" fmla="*/ 723900 h 1492335"/>
            <a:gd name="connsiteX3" fmla="*/ 9588 w 267473"/>
            <a:gd name="connsiteY3" fmla="*/ 1152525 h 1492335"/>
            <a:gd name="connsiteX4" fmla="*/ 238188 w 267473"/>
            <a:gd name="connsiteY4" fmla="*/ 1447800 h 1492335"/>
            <a:gd name="connsiteX5" fmla="*/ 257238 w 267473"/>
            <a:gd name="connsiteY5" fmla="*/ 1485900 h 14923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67473" h="1492335">
              <a:moveTo>
                <a:pt x="228663" y="0"/>
              </a:moveTo>
              <a:cubicBezTo>
                <a:pt x="112775" y="144462"/>
                <a:pt x="-3112" y="288925"/>
                <a:pt x="63" y="409575"/>
              </a:cubicBezTo>
              <a:cubicBezTo>
                <a:pt x="3238" y="530225"/>
                <a:pt x="246126" y="600075"/>
                <a:pt x="247713" y="723900"/>
              </a:cubicBezTo>
              <a:cubicBezTo>
                <a:pt x="249300" y="847725"/>
                <a:pt x="11175" y="1031875"/>
                <a:pt x="9588" y="1152525"/>
              </a:cubicBezTo>
              <a:cubicBezTo>
                <a:pt x="8000" y="1273175"/>
                <a:pt x="196913" y="1392238"/>
                <a:pt x="238188" y="1447800"/>
              </a:cubicBezTo>
              <a:cubicBezTo>
                <a:pt x="279463" y="1503363"/>
                <a:pt x="268350" y="1494631"/>
                <a:pt x="257238" y="14859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1"/>
  <sheetViews>
    <sheetView view="pageBreakPreview" topLeftCell="A16" zoomScaleNormal="100" zoomScaleSheetLayoutView="100" workbookViewId="0">
      <selection activeCell="D30" sqref="D30"/>
    </sheetView>
  </sheetViews>
  <sheetFormatPr defaultColWidth="9" defaultRowHeight="13.5"/>
  <cols>
    <col min="1" max="1" width="20.125" style="2" customWidth="1"/>
    <col min="2" max="2" width="18.5" style="2" customWidth="1"/>
    <col min="3" max="4" width="13" style="4" customWidth="1"/>
    <col min="5" max="5" width="8.625" style="3" customWidth="1"/>
    <col min="6" max="6" width="8.875" style="3" customWidth="1"/>
    <col min="7" max="7" width="21.75" style="2" customWidth="1"/>
    <col min="8" max="16384" width="9" style="2"/>
  </cols>
  <sheetData>
    <row r="1" spans="1:10" ht="45" customHeight="1">
      <c r="A1" s="152" t="s">
        <v>195</v>
      </c>
      <c r="B1" s="152"/>
      <c r="C1" s="152"/>
      <c r="D1" s="152"/>
      <c r="E1" s="152"/>
      <c r="F1" s="152"/>
      <c r="G1" s="152"/>
      <c r="H1" s="5"/>
      <c r="I1" s="5"/>
      <c r="J1" s="5"/>
    </row>
    <row r="2" spans="1:10" s="1" customFormat="1" ht="30" customHeight="1">
      <c r="A2" s="153" t="s">
        <v>196</v>
      </c>
      <c r="B2" s="153"/>
      <c r="C2" s="153"/>
      <c r="D2" s="153"/>
      <c r="E2" s="153"/>
      <c r="F2" s="153"/>
      <c r="G2" s="153"/>
    </row>
    <row r="3" spans="1:10" s="1" customFormat="1" ht="36" customHeight="1" thickBot="1">
      <c r="A3" s="5" t="s">
        <v>0</v>
      </c>
      <c r="B3" s="6"/>
      <c r="C3" s="7"/>
      <c r="D3" s="7"/>
      <c r="E3" s="8"/>
      <c r="F3" s="8"/>
      <c r="G3" s="6"/>
    </row>
    <row r="4" spans="1:10" s="1" customFormat="1" ht="47.25" customHeight="1" thickBot="1">
      <c r="A4" s="9" t="s">
        <v>8</v>
      </c>
      <c r="B4" s="10" t="s">
        <v>6</v>
      </c>
      <c r="C4" s="11" t="s">
        <v>4</v>
      </c>
      <c r="D4" s="37" t="s">
        <v>84</v>
      </c>
      <c r="E4" s="154" t="s">
        <v>5</v>
      </c>
      <c r="F4" s="155"/>
      <c r="G4" s="156"/>
    </row>
    <row r="5" spans="1:10" s="1" customFormat="1" ht="27" customHeight="1">
      <c r="A5" s="31" t="s">
        <v>122</v>
      </c>
      <c r="B5" s="12"/>
      <c r="C5" s="13">
        <v>25000</v>
      </c>
      <c r="D5" s="38">
        <v>25000</v>
      </c>
      <c r="E5" s="157" t="s">
        <v>193</v>
      </c>
      <c r="F5" s="158"/>
      <c r="G5" s="159"/>
    </row>
    <row r="6" spans="1:10" s="1" customFormat="1" ht="27" customHeight="1">
      <c r="A6" s="16" t="s">
        <v>124</v>
      </c>
      <c r="B6" s="14"/>
      <c r="C6" s="15">
        <v>100000</v>
      </c>
      <c r="D6" s="39">
        <v>100000</v>
      </c>
      <c r="E6" s="149" t="s">
        <v>123</v>
      </c>
      <c r="F6" s="150"/>
      <c r="G6" s="151"/>
    </row>
    <row r="7" spans="1:10" s="1" customFormat="1" ht="27" customHeight="1">
      <c r="A7" s="16" t="s">
        <v>125</v>
      </c>
      <c r="B7" s="14" t="s">
        <v>126</v>
      </c>
      <c r="C7" s="15">
        <v>4340</v>
      </c>
      <c r="D7" s="39">
        <v>4340</v>
      </c>
      <c r="E7" s="149"/>
      <c r="F7" s="150"/>
      <c r="G7" s="151"/>
    </row>
    <row r="8" spans="1:10" s="1" customFormat="1" ht="27" customHeight="1">
      <c r="A8" s="16"/>
      <c r="B8" s="14"/>
      <c r="C8" s="15"/>
      <c r="D8" s="39"/>
      <c r="E8" s="149"/>
      <c r="F8" s="150"/>
      <c r="G8" s="151"/>
    </row>
    <row r="9" spans="1:10" s="1" customFormat="1" ht="27" customHeight="1">
      <c r="A9" s="16"/>
      <c r="B9" s="14"/>
      <c r="C9" s="15"/>
      <c r="D9" s="39"/>
      <c r="E9" s="162"/>
      <c r="F9" s="163"/>
      <c r="G9" s="164"/>
    </row>
    <row r="10" spans="1:10" s="1" customFormat="1" ht="27" customHeight="1">
      <c r="A10" s="16"/>
      <c r="B10" s="14"/>
      <c r="C10" s="15"/>
      <c r="D10" s="39"/>
      <c r="E10" s="162"/>
      <c r="F10" s="163"/>
      <c r="G10" s="164"/>
    </row>
    <row r="11" spans="1:10" s="1" customFormat="1" ht="27" customHeight="1">
      <c r="A11" s="16"/>
      <c r="B11" s="14"/>
      <c r="C11" s="15"/>
      <c r="D11" s="39"/>
      <c r="E11" s="149"/>
      <c r="F11" s="150"/>
      <c r="G11" s="151"/>
    </row>
    <row r="12" spans="1:10" s="1" customFormat="1" ht="27" customHeight="1">
      <c r="A12" s="30"/>
      <c r="B12" s="14"/>
      <c r="C12" s="15"/>
      <c r="D12" s="39"/>
      <c r="E12" s="149"/>
      <c r="F12" s="150"/>
      <c r="G12" s="151"/>
    </row>
    <row r="13" spans="1:10" s="1" customFormat="1" ht="27" customHeight="1" thickBot="1">
      <c r="A13" s="36"/>
      <c r="B13" s="14"/>
      <c r="C13" s="15"/>
      <c r="D13" s="40"/>
      <c r="E13" s="165"/>
      <c r="F13" s="166"/>
      <c r="G13" s="167"/>
    </row>
    <row r="14" spans="1:10" s="1" customFormat="1" ht="27" customHeight="1" thickBot="1">
      <c r="A14" s="9" t="s">
        <v>3</v>
      </c>
      <c r="B14" s="17"/>
      <c r="C14" s="18">
        <f>SUM(C5:C13)</f>
        <v>129340</v>
      </c>
      <c r="D14" s="41">
        <f>SUM(D5:D7)</f>
        <v>129340</v>
      </c>
      <c r="E14" s="154"/>
      <c r="F14" s="155"/>
      <c r="G14" s="156"/>
    </row>
    <row r="15" spans="1:10" s="1" customFormat="1" ht="21" customHeight="1">
      <c r="A15" s="6"/>
      <c r="B15" s="6"/>
      <c r="C15" s="7"/>
      <c r="D15" s="7"/>
      <c r="E15" s="8"/>
      <c r="F15" s="8"/>
      <c r="G15" s="6"/>
    </row>
    <row r="16" spans="1:10" s="1" customFormat="1" ht="21" customHeight="1">
      <c r="A16" s="6"/>
      <c r="B16" s="6"/>
      <c r="C16" s="7"/>
      <c r="D16" s="7"/>
      <c r="E16" s="8"/>
      <c r="F16" s="8"/>
      <c r="G16" s="6"/>
    </row>
    <row r="17" spans="1:7" s="1" customFormat="1" ht="36" customHeight="1" thickBot="1">
      <c r="A17" s="5" t="s">
        <v>1</v>
      </c>
      <c r="B17" s="6"/>
      <c r="C17" s="7"/>
      <c r="D17" s="7"/>
      <c r="E17" s="8"/>
      <c r="F17" s="8"/>
      <c r="G17" s="6"/>
    </row>
    <row r="18" spans="1:7" s="1" customFormat="1" ht="51.75" customHeight="1" thickBot="1">
      <c r="A18" s="9" t="s">
        <v>8</v>
      </c>
      <c r="B18" s="9" t="s">
        <v>6</v>
      </c>
      <c r="C18" s="11" t="s">
        <v>4</v>
      </c>
      <c r="D18" s="37" t="s">
        <v>84</v>
      </c>
      <c r="E18" s="154" t="s">
        <v>5</v>
      </c>
      <c r="F18" s="155"/>
      <c r="G18" s="156"/>
    </row>
    <row r="19" spans="1:7" s="1" customFormat="1" ht="27" customHeight="1">
      <c r="A19" s="26" t="s">
        <v>111</v>
      </c>
      <c r="B19" s="47" t="s">
        <v>167</v>
      </c>
      <c r="C19" s="29">
        <v>10000</v>
      </c>
      <c r="D19" s="42">
        <v>10000</v>
      </c>
      <c r="E19" s="168" t="s">
        <v>121</v>
      </c>
      <c r="F19" s="169"/>
      <c r="G19" s="170"/>
    </row>
    <row r="20" spans="1:7" s="1" customFormat="1" ht="27" customHeight="1">
      <c r="A20" s="16" t="s">
        <v>112</v>
      </c>
      <c r="B20" s="28" t="s">
        <v>166</v>
      </c>
      <c r="C20" s="27">
        <v>10000</v>
      </c>
      <c r="D20" s="43">
        <v>10000</v>
      </c>
      <c r="E20" s="171" t="s">
        <v>121</v>
      </c>
      <c r="F20" s="172"/>
      <c r="G20" s="173"/>
    </row>
    <row r="21" spans="1:7" s="1" customFormat="1" ht="27" customHeight="1">
      <c r="A21" s="16" t="s">
        <v>113</v>
      </c>
      <c r="B21" s="32" t="s">
        <v>156</v>
      </c>
      <c r="C21" s="27">
        <v>33000</v>
      </c>
      <c r="D21" s="43">
        <v>32700</v>
      </c>
      <c r="E21" s="160" t="s">
        <v>134</v>
      </c>
      <c r="F21" s="160"/>
      <c r="G21" s="161"/>
    </row>
    <row r="22" spans="1:7" s="1" customFormat="1" ht="27" customHeight="1">
      <c r="A22" s="16" t="s">
        <v>114</v>
      </c>
      <c r="B22" s="28" t="s">
        <v>157</v>
      </c>
      <c r="C22" s="27">
        <v>500</v>
      </c>
      <c r="D22" s="43">
        <v>500</v>
      </c>
      <c r="E22" s="160" t="s">
        <v>121</v>
      </c>
      <c r="F22" s="160"/>
      <c r="G22" s="161"/>
    </row>
    <row r="23" spans="1:7" s="1" customFormat="1" ht="27" customHeight="1">
      <c r="A23" s="16" t="s">
        <v>115</v>
      </c>
      <c r="B23" s="63" t="s">
        <v>171</v>
      </c>
      <c r="C23" s="15">
        <v>10000</v>
      </c>
      <c r="D23" s="39">
        <v>9500</v>
      </c>
      <c r="E23" s="160" t="s">
        <v>121</v>
      </c>
      <c r="F23" s="160"/>
      <c r="G23" s="161"/>
    </row>
    <row r="24" spans="1:7" s="1" customFormat="1" ht="27" customHeight="1">
      <c r="A24" s="16" t="s">
        <v>116</v>
      </c>
      <c r="B24" s="19" t="s">
        <v>158</v>
      </c>
      <c r="C24" s="15">
        <v>840</v>
      </c>
      <c r="D24" s="39">
        <v>840</v>
      </c>
      <c r="E24" s="160" t="s">
        <v>121</v>
      </c>
      <c r="F24" s="160"/>
      <c r="G24" s="161"/>
    </row>
    <row r="25" spans="1:7" s="1" customFormat="1" ht="27" customHeight="1">
      <c r="A25" s="16" t="s">
        <v>18</v>
      </c>
      <c r="B25" s="139" t="s">
        <v>161</v>
      </c>
      <c r="C25" s="15">
        <v>4000</v>
      </c>
      <c r="D25" s="39">
        <v>3500</v>
      </c>
      <c r="E25" s="160" t="s">
        <v>121</v>
      </c>
      <c r="F25" s="160"/>
      <c r="G25" s="161"/>
    </row>
    <row r="26" spans="1:7" s="1" customFormat="1" ht="27" customHeight="1">
      <c r="A26" s="16" t="s">
        <v>69</v>
      </c>
      <c r="B26" s="19" t="s">
        <v>163</v>
      </c>
      <c r="C26" s="15">
        <v>58000</v>
      </c>
      <c r="D26" s="39">
        <v>58080</v>
      </c>
      <c r="E26" s="160" t="s">
        <v>121</v>
      </c>
      <c r="F26" s="160"/>
      <c r="G26" s="161"/>
    </row>
    <row r="27" spans="1:7" s="1" customFormat="1" ht="27" customHeight="1">
      <c r="A27" s="16" t="s">
        <v>73</v>
      </c>
      <c r="B27" s="19" t="s">
        <v>165</v>
      </c>
      <c r="C27" s="15">
        <v>3000</v>
      </c>
      <c r="D27" s="39">
        <v>3000</v>
      </c>
      <c r="E27" s="176" t="s">
        <v>121</v>
      </c>
      <c r="F27" s="177"/>
      <c r="G27" s="178"/>
    </row>
    <row r="28" spans="1:7" s="1" customFormat="1" ht="27" customHeight="1" thickBot="1">
      <c r="A28" s="33" t="s">
        <v>117</v>
      </c>
      <c r="B28" s="34" t="s">
        <v>133</v>
      </c>
      <c r="C28" s="35">
        <v>0</v>
      </c>
      <c r="D28" s="44">
        <v>1220</v>
      </c>
      <c r="E28" s="179"/>
      <c r="F28" s="180"/>
      <c r="G28" s="181"/>
    </row>
    <row r="29" spans="1:7" s="1" customFormat="1" ht="27" customHeight="1" thickBot="1">
      <c r="A29" s="9" t="s">
        <v>2</v>
      </c>
      <c r="B29" s="20"/>
      <c r="C29" s="21">
        <f>SUM(C19:C28)</f>
        <v>129340</v>
      </c>
      <c r="D29" s="45">
        <f>SUM(D19:D28)</f>
        <v>129340</v>
      </c>
      <c r="E29" s="154"/>
      <c r="F29" s="155"/>
      <c r="G29" s="156"/>
    </row>
    <row r="30" spans="1:7" s="1" customFormat="1" ht="12" customHeight="1">
      <c r="A30" s="22"/>
      <c r="B30" s="23"/>
      <c r="C30" s="24"/>
      <c r="D30" s="24"/>
      <c r="E30" s="25"/>
      <c r="F30" s="25"/>
      <c r="G30" s="23"/>
    </row>
    <row r="31" spans="1:7" s="1" customFormat="1" ht="63" customHeight="1">
      <c r="A31" s="174" t="s">
        <v>9</v>
      </c>
      <c r="B31" s="175"/>
      <c r="C31" s="175"/>
      <c r="D31" s="175"/>
      <c r="E31" s="175"/>
      <c r="F31" s="175"/>
      <c r="G31" s="175"/>
    </row>
  </sheetData>
  <mergeCells count="26">
    <mergeCell ref="A31:G31"/>
    <mergeCell ref="E22:G22"/>
    <mergeCell ref="E23:G23"/>
    <mergeCell ref="E27:G27"/>
    <mergeCell ref="E28:G28"/>
    <mergeCell ref="E29:G29"/>
    <mergeCell ref="E24:G24"/>
    <mergeCell ref="E25:G25"/>
    <mergeCell ref="E26:G26"/>
    <mergeCell ref="E21:G21"/>
    <mergeCell ref="E8:G8"/>
    <mergeCell ref="E9:G9"/>
    <mergeCell ref="E10:G10"/>
    <mergeCell ref="E11:G11"/>
    <mergeCell ref="E12:G12"/>
    <mergeCell ref="E13:G13"/>
    <mergeCell ref="E14:G14"/>
    <mergeCell ref="E18:G18"/>
    <mergeCell ref="E19:G19"/>
    <mergeCell ref="E20:G20"/>
    <mergeCell ref="E7:G7"/>
    <mergeCell ref="A1:G1"/>
    <mergeCell ref="A2:G2"/>
    <mergeCell ref="E4:G4"/>
    <mergeCell ref="E5:G5"/>
    <mergeCell ref="E6:G6"/>
  </mergeCells>
  <phoneticPr fontId="2"/>
  <pageMargins left="0.75" right="0.32" top="0.68" bottom="0.53" header="0.51200000000000001" footer="0.31"/>
  <pageSetup paperSize="9"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2"/>
  <sheetViews>
    <sheetView zoomScaleNormal="100" workbookViewId="0">
      <selection activeCell="D4" sqref="D4"/>
    </sheetView>
  </sheetViews>
  <sheetFormatPr defaultRowHeight="13.5"/>
  <cols>
    <col min="1" max="2" width="15" customWidth="1"/>
    <col min="3" max="3" width="10" bestFit="1" customWidth="1"/>
    <col min="4" max="4" width="21.125" customWidth="1"/>
    <col min="5" max="5" width="15" style="61" customWidth="1"/>
    <col min="6" max="6" width="15" customWidth="1"/>
    <col min="7" max="7" width="11" bestFit="1" customWidth="1"/>
  </cols>
  <sheetData>
    <row r="1" spans="1:9" ht="30" customHeight="1">
      <c r="A1" s="53" t="s">
        <v>49</v>
      </c>
      <c r="C1" s="77" t="s">
        <v>53</v>
      </c>
      <c r="D1" s="47"/>
      <c r="E1" s="57"/>
      <c r="F1" s="47"/>
      <c r="G1" s="53" t="s">
        <v>49</v>
      </c>
      <c r="H1" s="46"/>
      <c r="I1" t="s">
        <v>31</v>
      </c>
    </row>
    <row r="2" spans="1:9" ht="18" customHeight="1" thickBot="1">
      <c r="A2" s="53"/>
      <c r="B2" s="46"/>
      <c r="C2" s="47"/>
      <c r="D2" s="47"/>
      <c r="E2" s="57"/>
      <c r="F2" s="47"/>
      <c r="G2" t="s">
        <v>30</v>
      </c>
    </row>
    <row r="3" spans="1:9" ht="27" customHeight="1" thickBot="1">
      <c r="A3" s="46"/>
      <c r="B3" s="185" t="s">
        <v>78</v>
      </c>
      <c r="C3" s="186"/>
      <c r="D3" s="54">
        <v>10000</v>
      </c>
      <c r="E3" s="58" t="s">
        <v>26</v>
      </c>
      <c r="F3" s="47"/>
    </row>
    <row r="4" spans="1:9" ht="19.5">
      <c r="A4" s="46"/>
      <c r="B4" s="46"/>
      <c r="C4" s="47"/>
      <c r="D4" s="47"/>
      <c r="E4" s="57"/>
      <c r="F4" s="47"/>
    </row>
    <row r="5" spans="1:9" ht="19.5" thickBot="1">
      <c r="A5" s="47" t="s">
        <v>50</v>
      </c>
      <c r="B5" s="47"/>
      <c r="C5" s="47"/>
      <c r="D5" s="47"/>
      <c r="E5" s="57"/>
      <c r="F5" s="47"/>
    </row>
    <row r="6" spans="1:9" ht="27" customHeight="1" thickBot="1">
      <c r="A6" s="48" t="s">
        <v>8</v>
      </c>
      <c r="B6" s="49" t="s">
        <v>6</v>
      </c>
      <c r="C6" s="49" t="s">
        <v>22</v>
      </c>
      <c r="D6" s="49" t="s">
        <v>24</v>
      </c>
      <c r="E6" s="65" t="s">
        <v>82</v>
      </c>
      <c r="F6" s="50" t="s">
        <v>23</v>
      </c>
    </row>
    <row r="7" spans="1:9" s="47" customFormat="1" ht="27.75" customHeight="1" thickBot="1">
      <c r="A7" s="62" t="s">
        <v>51</v>
      </c>
      <c r="B7" s="138" t="s">
        <v>171</v>
      </c>
      <c r="C7" s="103">
        <v>43904</v>
      </c>
      <c r="D7" s="124" t="s">
        <v>178</v>
      </c>
      <c r="E7" s="126">
        <v>9500</v>
      </c>
      <c r="F7" s="63"/>
    </row>
    <row r="8" spans="1:9" s="47" customFormat="1" ht="27" customHeight="1" thickBot="1">
      <c r="A8" s="187" t="s">
        <v>80</v>
      </c>
      <c r="B8" s="188"/>
      <c r="C8" s="188"/>
      <c r="D8" s="188"/>
      <c r="E8" s="192">
        <f>SUM(E7:E7)</f>
        <v>9500</v>
      </c>
      <c r="F8" s="193"/>
    </row>
    <row r="9" spans="1:9" ht="27.75" customHeight="1">
      <c r="C9" s="196" t="s">
        <v>79</v>
      </c>
      <c r="D9" s="196"/>
      <c r="E9" s="196"/>
      <c r="F9" s="196"/>
    </row>
    <row r="10" spans="1:9" ht="27" customHeight="1">
      <c r="A10" s="79" t="s">
        <v>52</v>
      </c>
      <c r="B10" s="72" t="s">
        <v>28</v>
      </c>
      <c r="C10" s="69"/>
      <c r="D10" s="69"/>
      <c r="E10" s="137"/>
      <c r="F10" s="69"/>
    </row>
    <row r="11" spans="1:9" ht="27" customHeight="1"/>
    <row r="12" spans="1:9" ht="27" customHeight="1"/>
    <row r="13" spans="1:9" ht="27" customHeight="1"/>
    <row r="14" spans="1:9" ht="27" customHeight="1"/>
    <row r="15" spans="1:9" ht="27" customHeight="1"/>
    <row r="16" spans="1:9" ht="27" customHeight="1"/>
    <row r="17" spans="1:6" ht="27" customHeight="1"/>
    <row r="18" spans="1:6" ht="27" customHeight="1">
      <c r="A18" s="71"/>
    </row>
    <row r="19" spans="1:6" ht="27" customHeight="1">
      <c r="A19" s="71"/>
    </row>
    <row r="20" spans="1:6" ht="27" customHeight="1">
      <c r="A20" s="72" t="s">
        <v>33</v>
      </c>
      <c r="B20" s="47"/>
      <c r="C20" s="47"/>
      <c r="D20" s="47"/>
      <c r="E20" s="57"/>
      <c r="F20" s="47"/>
    </row>
    <row r="21" spans="1:6" ht="27" customHeight="1">
      <c r="A21" s="72" t="s">
        <v>29</v>
      </c>
      <c r="B21" s="47"/>
      <c r="C21" s="47"/>
      <c r="D21" s="47"/>
      <c r="E21" s="57"/>
      <c r="F21" s="47"/>
    </row>
    <row r="22" spans="1:6" ht="23.25" customHeight="1"/>
  </sheetData>
  <mergeCells count="4">
    <mergeCell ref="B3:C3"/>
    <mergeCell ref="A8:D8"/>
    <mergeCell ref="E8:F8"/>
    <mergeCell ref="C9:F9"/>
  </mergeCells>
  <phoneticPr fontId="2"/>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2"/>
  <sheetViews>
    <sheetView zoomScaleNormal="100" workbookViewId="0">
      <selection activeCell="D4" sqref="D4"/>
    </sheetView>
  </sheetViews>
  <sheetFormatPr defaultRowHeight="13.5"/>
  <cols>
    <col min="1" max="2" width="15" customWidth="1"/>
    <col min="3" max="3" width="10" bestFit="1" customWidth="1"/>
    <col min="4" max="4" width="21.125" customWidth="1"/>
    <col min="5" max="5" width="15" style="61" customWidth="1"/>
    <col min="6" max="6" width="15" customWidth="1"/>
    <col min="7" max="7" width="11" bestFit="1" customWidth="1"/>
  </cols>
  <sheetData>
    <row r="1" spans="1:9" ht="30" customHeight="1">
      <c r="A1" s="53" t="s">
        <v>54</v>
      </c>
      <c r="B1" s="46"/>
      <c r="C1" s="47" t="s">
        <v>58</v>
      </c>
      <c r="D1" s="47"/>
      <c r="E1" s="57"/>
      <c r="F1" s="47"/>
      <c r="G1" s="53" t="s">
        <v>54</v>
      </c>
      <c r="H1" s="46"/>
      <c r="I1" t="s">
        <v>31</v>
      </c>
    </row>
    <row r="2" spans="1:9" ht="18" customHeight="1" thickBot="1">
      <c r="A2" s="53"/>
      <c r="B2" s="46"/>
      <c r="C2" s="47"/>
      <c r="D2" s="47"/>
      <c r="E2" s="57"/>
      <c r="F2" s="47"/>
      <c r="G2" t="s">
        <v>30</v>
      </c>
    </row>
    <row r="3" spans="1:9" ht="27" customHeight="1" thickBot="1">
      <c r="A3" s="46"/>
      <c r="B3" s="185" t="s">
        <v>78</v>
      </c>
      <c r="C3" s="186"/>
      <c r="D3" s="54">
        <v>840</v>
      </c>
      <c r="E3" s="58" t="s">
        <v>26</v>
      </c>
      <c r="F3" s="47"/>
    </row>
    <row r="4" spans="1:9" ht="19.5">
      <c r="A4" s="46"/>
      <c r="B4" s="46"/>
      <c r="C4" s="47"/>
      <c r="D4" s="47"/>
      <c r="E4" s="57"/>
      <c r="F4" s="47"/>
    </row>
    <row r="5" spans="1:9" ht="19.5" thickBot="1">
      <c r="A5" s="47" t="s">
        <v>55</v>
      </c>
      <c r="B5" s="47"/>
      <c r="C5" s="47"/>
      <c r="D5" s="47"/>
      <c r="E5" s="57"/>
      <c r="F5" s="47"/>
    </row>
    <row r="6" spans="1:9" ht="27" customHeight="1" thickBot="1">
      <c r="A6" s="48" t="s">
        <v>8</v>
      </c>
      <c r="B6" s="49" t="s">
        <v>6</v>
      </c>
      <c r="C6" s="49" t="s">
        <v>22</v>
      </c>
      <c r="D6" s="49" t="s">
        <v>24</v>
      </c>
      <c r="E6" s="65" t="s">
        <v>82</v>
      </c>
      <c r="F6" s="50" t="s">
        <v>23</v>
      </c>
    </row>
    <row r="7" spans="1:9" s="47" customFormat="1" ht="27.75" customHeight="1" thickBot="1">
      <c r="A7" s="66" t="s">
        <v>56</v>
      </c>
      <c r="B7" s="66" t="s">
        <v>147</v>
      </c>
      <c r="C7" s="130">
        <v>43904</v>
      </c>
      <c r="D7" s="131" t="s">
        <v>192</v>
      </c>
      <c r="E7" s="128">
        <v>840</v>
      </c>
      <c r="F7" s="129"/>
    </row>
    <row r="8" spans="1:9" s="47" customFormat="1" ht="27" customHeight="1" thickBot="1">
      <c r="A8" s="187" t="s">
        <v>80</v>
      </c>
      <c r="B8" s="188"/>
      <c r="C8" s="188"/>
      <c r="D8" s="188"/>
      <c r="E8" s="192">
        <f>SUM(E7:E7)</f>
        <v>840</v>
      </c>
      <c r="F8" s="193"/>
    </row>
    <row r="9" spans="1:9" ht="27.75" customHeight="1">
      <c r="C9" s="191" t="s">
        <v>79</v>
      </c>
      <c r="D9" s="191"/>
      <c r="E9" s="191"/>
      <c r="F9" s="191"/>
    </row>
    <row r="10" spans="1:9" ht="27" customHeight="1">
      <c r="A10" s="79" t="s">
        <v>57</v>
      </c>
      <c r="B10" s="72" t="s">
        <v>28</v>
      </c>
    </row>
    <row r="11" spans="1:9" ht="27" customHeight="1"/>
    <row r="12" spans="1:9" ht="27" customHeight="1"/>
    <row r="13" spans="1:9" ht="27" customHeight="1"/>
    <row r="14" spans="1:9" ht="27" customHeight="1"/>
    <row r="15" spans="1:9" ht="27" customHeight="1"/>
    <row r="16" spans="1:9" ht="27" customHeight="1"/>
    <row r="17" spans="1:6" ht="27" customHeight="1"/>
    <row r="18" spans="1:6" ht="27" customHeight="1">
      <c r="A18" s="71"/>
    </row>
    <row r="19" spans="1:6" ht="27" customHeight="1">
      <c r="A19" s="71"/>
    </row>
    <row r="20" spans="1:6" ht="27" customHeight="1">
      <c r="A20" s="72" t="s">
        <v>33</v>
      </c>
      <c r="B20" s="47"/>
      <c r="C20" s="47"/>
      <c r="D20" s="47"/>
      <c r="E20" s="57"/>
      <c r="F20" s="47"/>
    </row>
    <row r="21" spans="1:6" ht="27" customHeight="1">
      <c r="A21" s="72" t="s">
        <v>29</v>
      </c>
      <c r="B21" s="47"/>
      <c r="C21" s="47"/>
      <c r="D21" s="47"/>
      <c r="E21" s="57"/>
      <c r="F21" s="47"/>
    </row>
    <row r="22" spans="1:6" ht="23.25" customHeight="1"/>
  </sheetData>
  <mergeCells count="4">
    <mergeCell ref="B3:C3"/>
    <mergeCell ref="A8:D8"/>
    <mergeCell ref="E8:F8"/>
    <mergeCell ref="C9:F9"/>
  </mergeCells>
  <phoneticPr fontId="2"/>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topLeftCell="A10" zoomScaleNormal="100" workbookViewId="0">
      <selection activeCell="D15" sqref="D15"/>
    </sheetView>
  </sheetViews>
  <sheetFormatPr defaultRowHeight="13.5"/>
  <cols>
    <col min="1" max="2" width="15" customWidth="1"/>
    <col min="4" max="4" width="21.125" customWidth="1"/>
    <col min="5" max="5" width="15" style="61" customWidth="1"/>
    <col min="6" max="6" width="15" customWidth="1"/>
    <col min="7" max="7" width="11" bestFit="1" customWidth="1"/>
  </cols>
  <sheetData>
    <row r="1" spans="1:8" ht="30" customHeight="1">
      <c r="A1" s="53" t="s">
        <v>59</v>
      </c>
      <c r="B1" s="46" t="s">
        <v>63</v>
      </c>
      <c r="C1" s="47"/>
      <c r="D1" s="47"/>
      <c r="E1" s="57"/>
      <c r="F1" s="47"/>
      <c r="G1" s="53" t="s">
        <v>59</v>
      </c>
      <c r="H1" s="46" t="s">
        <v>32</v>
      </c>
    </row>
    <row r="2" spans="1:8" ht="18" customHeight="1" thickBot="1">
      <c r="A2" s="53"/>
      <c r="B2" s="46"/>
      <c r="C2" s="47"/>
      <c r="D2" s="47"/>
      <c r="E2" s="57"/>
      <c r="F2" s="47"/>
      <c r="G2" t="s">
        <v>30</v>
      </c>
    </row>
    <row r="3" spans="1:8" ht="27" customHeight="1" thickBot="1">
      <c r="A3" s="46"/>
      <c r="B3" s="185" t="s">
        <v>78</v>
      </c>
      <c r="C3" s="186"/>
      <c r="D3" s="54">
        <v>3500</v>
      </c>
      <c r="E3" s="58" t="s">
        <v>26</v>
      </c>
      <c r="F3" s="47"/>
    </row>
    <row r="4" spans="1:8" ht="19.5">
      <c r="A4" s="46"/>
      <c r="B4" s="46"/>
      <c r="C4" s="47"/>
      <c r="D4" s="47"/>
      <c r="E4" s="57"/>
      <c r="F4" s="47"/>
    </row>
    <row r="5" spans="1:8" ht="19.5" thickBot="1">
      <c r="A5" s="47" t="s">
        <v>60</v>
      </c>
      <c r="B5" s="47"/>
      <c r="C5" s="47"/>
      <c r="D5" s="47"/>
      <c r="E5" s="57"/>
      <c r="F5" s="47"/>
    </row>
    <row r="6" spans="1:8" ht="27" customHeight="1" thickBot="1">
      <c r="A6" s="48" t="s">
        <v>8</v>
      </c>
      <c r="B6" s="49" t="s">
        <v>6</v>
      </c>
      <c r="C6" s="49" t="s">
        <v>22</v>
      </c>
      <c r="D6" s="49" t="s">
        <v>24</v>
      </c>
      <c r="E6" s="65" t="s">
        <v>82</v>
      </c>
      <c r="F6" s="50" t="s">
        <v>23</v>
      </c>
    </row>
    <row r="7" spans="1:8" s="47" customFormat="1" ht="27.75" customHeight="1">
      <c r="A7" s="62" t="s">
        <v>61</v>
      </c>
      <c r="B7" s="115" t="s">
        <v>191</v>
      </c>
      <c r="C7" s="103">
        <v>43983</v>
      </c>
      <c r="D7" s="107" t="s">
        <v>174</v>
      </c>
      <c r="E7" s="104">
        <v>350</v>
      </c>
      <c r="F7" s="63"/>
    </row>
    <row r="8" spans="1:8" s="47" customFormat="1" ht="27.75" customHeight="1">
      <c r="A8" s="62" t="s">
        <v>61</v>
      </c>
      <c r="B8" s="115" t="s">
        <v>191</v>
      </c>
      <c r="C8" s="105">
        <v>43983</v>
      </c>
      <c r="D8" s="107" t="s">
        <v>181</v>
      </c>
      <c r="E8" s="106">
        <v>350</v>
      </c>
      <c r="F8" s="56"/>
    </row>
    <row r="9" spans="1:8" s="47" customFormat="1" ht="27.75" customHeight="1">
      <c r="A9" s="62" t="s">
        <v>61</v>
      </c>
      <c r="B9" s="115" t="s">
        <v>191</v>
      </c>
      <c r="C9" s="103">
        <v>43983</v>
      </c>
      <c r="D9" s="107" t="s">
        <v>182</v>
      </c>
      <c r="E9" s="104">
        <v>350</v>
      </c>
      <c r="F9" s="56"/>
    </row>
    <row r="10" spans="1:8" s="47" customFormat="1" ht="27.75" customHeight="1">
      <c r="A10" s="62" t="s">
        <v>61</v>
      </c>
      <c r="B10" s="115" t="s">
        <v>191</v>
      </c>
      <c r="C10" s="105">
        <v>43983</v>
      </c>
      <c r="D10" s="107" t="s">
        <v>183</v>
      </c>
      <c r="E10" s="106">
        <v>350</v>
      </c>
      <c r="F10" s="56"/>
    </row>
    <row r="11" spans="1:8" s="47" customFormat="1" ht="27.75" customHeight="1">
      <c r="A11" s="62" t="s">
        <v>61</v>
      </c>
      <c r="B11" s="115" t="s">
        <v>191</v>
      </c>
      <c r="C11" s="103">
        <v>43983</v>
      </c>
      <c r="D11" s="107" t="s">
        <v>184</v>
      </c>
      <c r="E11" s="104">
        <v>350</v>
      </c>
      <c r="F11" s="56"/>
    </row>
    <row r="12" spans="1:8" s="47" customFormat="1" ht="27.75" customHeight="1">
      <c r="A12" s="62" t="s">
        <v>61</v>
      </c>
      <c r="B12" s="115" t="s">
        <v>191</v>
      </c>
      <c r="C12" s="105">
        <v>43983</v>
      </c>
      <c r="D12" s="107" t="s">
        <v>185</v>
      </c>
      <c r="E12" s="106">
        <v>350</v>
      </c>
      <c r="F12" s="56"/>
    </row>
    <row r="13" spans="1:8" s="47" customFormat="1" ht="27.75" customHeight="1">
      <c r="A13" s="62" t="s">
        <v>61</v>
      </c>
      <c r="B13" s="115" t="s">
        <v>191</v>
      </c>
      <c r="C13" s="103">
        <v>43983</v>
      </c>
      <c r="D13" s="107" t="s">
        <v>186</v>
      </c>
      <c r="E13" s="104">
        <v>350</v>
      </c>
      <c r="F13" s="56"/>
    </row>
    <row r="14" spans="1:8" s="47" customFormat="1" ht="27.75" customHeight="1">
      <c r="A14" s="62" t="s">
        <v>61</v>
      </c>
      <c r="B14" s="115" t="s">
        <v>191</v>
      </c>
      <c r="C14" s="105">
        <v>43983</v>
      </c>
      <c r="D14" s="107" t="s">
        <v>187</v>
      </c>
      <c r="E14" s="106">
        <v>350</v>
      </c>
      <c r="F14" s="56"/>
    </row>
    <row r="15" spans="1:8" s="47" customFormat="1" ht="27.75" customHeight="1">
      <c r="A15" s="62" t="s">
        <v>61</v>
      </c>
      <c r="B15" s="115" t="s">
        <v>191</v>
      </c>
      <c r="C15" s="103">
        <v>43983</v>
      </c>
      <c r="D15" s="107" t="s">
        <v>188</v>
      </c>
      <c r="E15" s="104">
        <v>350</v>
      </c>
      <c r="F15" s="56"/>
    </row>
    <row r="16" spans="1:8" s="47" customFormat="1" ht="27.75" customHeight="1" thickBot="1">
      <c r="A16" s="62" t="s">
        <v>61</v>
      </c>
      <c r="B16" s="115" t="s">
        <v>191</v>
      </c>
      <c r="C16" s="105">
        <v>43983</v>
      </c>
      <c r="D16" s="107" t="s">
        <v>189</v>
      </c>
      <c r="E16" s="106">
        <v>350</v>
      </c>
      <c r="F16" s="56"/>
    </row>
    <row r="17" spans="1:6" s="47" customFormat="1" ht="27" customHeight="1" thickBot="1">
      <c r="A17" s="187" t="s">
        <v>80</v>
      </c>
      <c r="B17" s="188"/>
      <c r="C17" s="188"/>
      <c r="D17" s="188"/>
      <c r="E17" s="192">
        <f>SUM(E7:E16)</f>
        <v>3500</v>
      </c>
      <c r="F17" s="193"/>
    </row>
    <row r="18" spans="1:6" ht="27.75" customHeight="1">
      <c r="C18" s="191" t="s">
        <v>79</v>
      </c>
      <c r="D18" s="191"/>
      <c r="E18" s="191"/>
      <c r="F18" s="191"/>
    </row>
    <row r="19" spans="1:6" ht="27" customHeight="1">
      <c r="A19" s="70" t="s">
        <v>62</v>
      </c>
      <c r="B19" s="47" t="s">
        <v>28</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1"/>
    </row>
    <row r="28" spans="1:6" ht="27" customHeight="1">
      <c r="A28" s="71"/>
    </row>
    <row r="29" spans="1:6" ht="27" customHeight="1">
      <c r="A29" s="72" t="s">
        <v>33</v>
      </c>
      <c r="B29" s="47"/>
      <c r="C29" s="47"/>
      <c r="D29" s="47"/>
      <c r="E29" s="57"/>
      <c r="F29" s="47"/>
    </row>
    <row r="30" spans="1:6" ht="27" customHeight="1">
      <c r="A30" s="72" t="s">
        <v>29</v>
      </c>
      <c r="B30" s="47"/>
      <c r="C30" s="47"/>
      <c r="D30" s="47"/>
      <c r="E30" s="57"/>
      <c r="F30" s="47"/>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2"/>
  <sheetViews>
    <sheetView zoomScaleNormal="100" workbookViewId="0">
      <selection activeCell="D4" sqref="D4"/>
    </sheetView>
  </sheetViews>
  <sheetFormatPr defaultRowHeight="13.5"/>
  <cols>
    <col min="1" max="1" width="12.625" customWidth="1"/>
    <col min="2" max="2" width="16.75" style="134" customWidth="1"/>
    <col min="3" max="3" width="10" style="136" bestFit="1" customWidth="1"/>
    <col min="4" max="4" width="22" customWidth="1"/>
    <col min="5" max="5" width="12" style="61" customWidth="1"/>
    <col min="6" max="6" width="15" customWidth="1"/>
    <col min="7" max="7" width="11" bestFit="1" customWidth="1"/>
  </cols>
  <sheetData>
    <row r="1" spans="1:8" ht="30" customHeight="1">
      <c r="A1" s="53" t="s">
        <v>64</v>
      </c>
      <c r="B1" s="197" t="s">
        <v>13</v>
      </c>
      <c r="C1" s="197"/>
      <c r="D1" s="197"/>
      <c r="E1" s="197"/>
      <c r="F1" s="47"/>
      <c r="G1" s="53" t="s">
        <v>64</v>
      </c>
      <c r="H1" s="46" t="s">
        <v>32</v>
      </c>
    </row>
    <row r="2" spans="1:8" ht="18" customHeight="1" thickBot="1">
      <c r="A2" s="53"/>
      <c r="B2" s="132"/>
      <c r="C2" s="135"/>
      <c r="D2" s="47"/>
      <c r="E2" s="57"/>
      <c r="F2" s="47"/>
      <c r="G2" t="s">
        <v>30</v>
      </c>
    </row>
    <row r="3" spans="1:8" ht="27" customHeight="1" thickBot="1">
      <c r="A3" s="46"/>
      <c r="B3" s="185" t="s">
        <v>78</v>
      </c>
      <c r="C3" s="186"/>
      <c r="D3" s="54">
        <v>4000</v>
      </c>
      <c r="E3" s="58" t="s">
        <v>26</v>
      </c>
      <c r="F3" s="47"/>
    </row>
    <row r="4" spans="1:8" ht="19.5">
      <c r="A4" s="46"/>
      <c r="B4" s="132"/>
      <c r="C4" s="135"/>
      <c r="D4" s="47"/>
      <c r="E4" s="57"/>
      <c r="F4" s="47"/>
    </row>
    <row r="5" spans="1:8" ht="19.5" thickBot="1">
      <c r="A5" s="47" t="s">
        <v>65</v>
      </c>
      <c r="B5" s="133"/>
      <c r="C5" s="135"/>
      <c r="D5" s="47"/>
      <c r="E5" s="57"/>
      <c r="F5" s="47"/>
    </row>
    <row r="6" spans="1:8" ht="27" customHeight="1" thickBot="1">
      <c r="A6" s="48" t="s">
        <v>8</v>
      </c>
      <c r="B6" s="116" t="s">
        <v>6</v>
      </c>
      <c r="C6" s="145" t="s">
        <v>22</v>
      </c>
      <c r="D6" s="49" t="s">
        <v>24</v>
      </c>
      <c r="E6" s="110" t="s">
        <v>82</v>
      </c>
      <c r="F6" s="50" t="s">
        <v>23</v>
      </c>
    </row>
    <row r="7" spans="1:8" s="47" customFormat="1" ht="27.75" customHeight="1" thickBot="1">
      <c r="A7" s="62" t="s">
        <v>18</v>
      </c>
      <c r="B7" s="146" t="s">
        <v>161</v>
      </c>
      <c r="C7" s="144">
        <v>44080</v>
      </c>
      <c r="D7" s="141" t="s">
        <v>132</v>
      </c>
      <c r="E7" s="143">
        <v>3500</v>
      </c>
      <c r="F7" s="129"/>
    </row>
    <row r="8" spans="1:8" s="47" customFormat="1" ht="27" customHeight="1" thickBot="1">
      <c r="A8" s="187" t="s">
        <v>80</v>
      </c>
      <c r="B8" s="188"/>
      <c r="C8" s="188"/>
      <c r="D8" s="195"/>
      <c r="E8" s="192">
        <f>SUM(E7:E7)</f>
        <v>3500</v>
      </c>
      <c r="F8" s="193"/>
    </row>
    <row r="9" spans="1:8" ht="27.75" customHeight="1">
      <c r="C9" s="191" t="s">
        <v>79</v>
      </c>
      <c r="D9" s="191"/>
      <c r="E9" s="191"/>
      <c r="F9" s="191"/>
    </row>
    <row r="10" spans="1:8" ht="27" customHeight="1">
      <c r="A10" s="70" t="s">
        <v>66</v>
      </c>
      <c r="B10" s="133" t="s">
        <v>28</v>
      </c>
    </row>
    <row r="11" spans="1:8" ht="27" customHeight="1"/>
    <row r="12" spans="1:8" ht="27" customHeight="1"/>
    <row r="13" spans="1:8" ht="27" customHeight="1"/>
    <row r="14" spans="1:8" ht="27" customHeight="1"/>
    <row r="15" spans="1:8" ht="27" customHeight="1"/>
    <row r="16" spans="1:8" ht="27" customHeight="1"/>
    <row r="17" spans="1:6" ht="27" customHeight="1"/>
    <row r="18" spans="1:6" ht="27" customHeight="1">
      <c r="A18" s="71"/>
    </row>
    <row r="19" spans="1:6" ht="27" customHeight="1">
      <c r="A19" s="71"/>
    </row>
    <row r="20" spans="1:6" ht="27" customHeight="1">
      <c r="A20" s="72" t="s">
        <v>33</v>
      </c>
      <c r="B20" s="133"/>
      <c r="C20" s="135"/>
      <c r="D20" s="47"/>
      <c r="E20" s="57"/>
      <c r="F20" s="47"/>
    </row>
    <row r="21" spans="1:6" ht="27" customHeight="1">
      <c r="A21" s="72" t="s">
        <v>29</v>
      </c>
      <c r="B21" s="133"/>
      <c r="C21" s="135"/>
      <c r="D21" s="47"/>
      <c r="E21" s="57"/>
      <c r="F21" s="47"/>
    </row>
    <row r="22" spans="1:6" ht="23.25" customHeight="1"/>
  </sheetData>
  <mergeCells count="5">
    <mergeCell ref="B3:C3"/>
    <mergeCell ref="A8:D8"/>
    <mergeCell ref="E8:F8"/>
    <mergeCell ref="C9:F9"/>
    <mergeCell ref="B1:E1"/>
  </mergeCells>
  <phoneticPr fontId="2"/>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zoomScaleNormal="100" workbookViewId="0">
      <selection activeCell="A9" sqref="A9:D9"/>
    </sheetView>
  </sheetViews>
  <sheetFormatPr defaultRowHeight="13.5"/>
  <cols>
    <col min="1" max="2" width="15" customWidth="1"/>
    <col min="3" max="3" width="10" bestFit="1" customWidth="1"/>
    <col min="4" max="4" width="21.125" customWidth="1"/>
    <col min="5" max="5" width="15" style="61" customWidth="1"/>
    <col min="6" max="6" width="15" customWidth="1"/>
    <col min="7" max="7" width="11" bestFit="1" customWidth="1"/>
  </cols>
  <sheetData>
    <row r="1" spans="1:9" ht="30" customHeight="1">
      <c r="A1" s="53" t="s">
        <v>67</v>
      </c>
      <c r="B1" s="46"/>
      <c r="C1" s="47" t="s">
        <v>71</v>
      </c>
      <c r="D1" s="47"/>
      <c r="E1" s="57"/>
      <c r="F1" s="47"/>
      <c r="G1" s="53" t="s">
        <v>67</v>
      </c>
      <c r="H1" s="46"/>
      <c r="I1" t="s">
        <v>31</v>
      </c>
    </row>
    <row r="2" spans="1:9" ht="18" customHeight="1" thickBot="1">
      <c r="A2" s="53"/>
      <c r="B2" s="46"/>
      <c r="C2" s="47"/>
      <c r="D2" s="47"/>
      <c r="E2" s="57"/>
      <c r="F2" s="47"/>
      <c r="G2" t="s">
        <v>30</v>
      </c>
    </row>
    <row r="3" spans="1:9" ht="27" customHeight="1" thickBot="1">
      <c r="A3" s="46"/>
      <c r="B3" s="185" t="s">
        <v>78</v>
      </c>
      <c r="C3" s="186"/>
      <c r="D3" s="54">
        <v>58000</v>
      </c>
      <c r="E3" s="58" t="s">
        <v>26</v>
      </c>
      <c r="F3" s="47"/>
    </row>
    <row r="4" spans="1:9" ht="19.5">
      <c r="A4" s="46"/>
      <c r="B4" s="46"/>
      <c r="C4" s="47"/>
      <c r="D4" s="47"/>
      <c r="E4" s="57"/>
      <c r="F4" s="47"/>
    </row>
    <row r="5" spans="1:9" ht="19.5" thickBot="1">
      <c r="A5" s="47" t="s">
        <v>68</v>
      </c>
      <c r="B5" s="47"/>
      <c r="C5" s="47"/>
      <c r="D5" s="47"/>
      <c r="E5" s="57"/>
      <c r="F5" s="47"/>
    </row>
    <row r="6" spans="1:9" ht="27" customHeight="1" thickBot="1">
      <c r="A6" s="108" t="s">
        <v>8</v>
      </c>
      <c r="B6" s="109" t="s">
        <v>6</v>
      </c>
      <c r="C6" s="109" t="s">
        <v>22</v>
      </c>
      <c r="D6" s="49" t="s">
        <v>24</v>
      </c>
      <c r="E6" s="65" t="s">
        <v>82</v>
      </c>
      <c r="F6" s="50" t="s">
        <v>23</v>
      </c>
    </row>
    <row r="7" spans="1:9" ht="27" customHeight="1">
      <c r="A7" s="140" t="s">
        <v>69</v>
      </c>
      <c r="B7" s="140" t="s">
        <v>162</v>
      </c>
      <c r="C7" s="142">
        <v>44044</v>
      </c>
      <c r="D7" s="124" t="s">
        <v>190</v>
      </c>
      <c r="E7" s="126">
        <v>38280</v>
      </c>
      <c r="F7" s="62"/>
    </row>
    <row r="8" spans="1:9" ht="27" customHeight="1" thickBot="1">
      <c r="A8" s="62" t="s">
        <v>69</v>
      </c>
      <c r="B8" s="55" t="s">
        <v>162</v>
      </c>
      <c r="C8" s="111">
        <v>44124</v>
      </c>
      <c r="D8" s="113" t="s">
        <v>128</v>
      </c>
      <c r="E8" s="112">
        <v>19800</v>
      </c>
      <c r="F8" s="55"/>
    </row>
    <row r="9" spans="1:9" s="47" customFormat="1" ht="27" customHeight="1" thickBot="1">
      <c r="A9" s="187" t="s">
        <v>80</v>
      </c>
      <c r="B9" s="188"/>
      <c r="C9" s="188"/>
      <c r="D9" s="188"/>
      <c r="E9" s="192">
        <f>SUM(E7:E8)</f>
        <v>58080</v>
      </c>
      <c r="F9" s="193"/>
    </row>
    <row r="10" spans="1:9" ht="27.75" customHeight="1">
      <c r="C10" s="191" t="s">
        <v>79</v>
      </c>
      <c r="D10" s="191"/>
      <c r="E10" s="191"/>
      <c r="F10" s="191"/>
    </row>
    <row r="11" spans="1:9" ht="27" customHeight="1">
      <c r="A11" s="79" t="s">
        <v>70</v>
      </c>
      <c r="B11" s="72" t="s">
        <v>28</v>
      </c>
    </row>
    <row r="12" spans="1:9" ht="27" customHeight="1"/>
    <row r="13" spans="1:9" ht="27" customHeight="1"/>
    <row r="14" spans="1:9" ht="27" customHeight="1"/>
    <row r="15" spans="1:9" ht="27" customHeight="1"/>
    <row r="16" spans="1:9" ht="27" customHeight="1"/>
    <row r="17" spans="1:6" ht="27" customHeight="1"/>
    <row r="18" spans="1:6" ht="27" customHeight="1"/>
    <row r="19" spans="1:6" ht="27" customHeight="1">
      <c r="A19" s="71"/>
    </row>
    <row r="20" spans="1:6" ht="27" customHeight="1">
      <c r="A20" s="71"/>
    </row>
    <row r="21" spans="1:6" ht="27" customHeight="1">
      <c r="A21" s="72" t="s">
        <v>33</v>
      </c>
      <c r="B21" s="47"/>
      <c r="C21" s="47"/>
      <c r="D21" s="47"/>
      <c r="E21" s="57"/>
      <c r="F21" s="47"/>
    </row>
    <row r="22" spans="1:6" ht="27" customHeight="1">
      <c r="A22" s="72" t="s">
        <v>29</v>
      </c>
      <c r="B22" s="47"/>
      <c r="C22" s="47"/>
      <c r="D22" s="47"/>
      <c r="E22" s="57"/>
      <c r="F22" s="47"/>
    </row>
    <row r="23" spans="1:6" ht="23.25" customHeight="1"/>
  </sheetData>
  <mergeCells count="4">
    <mergeCell ref="B3:C3"/>
    <mergeCell ref="A9:D9"/>
    <mergeCell ref="E9:F9"/>
    <mergeCell ref="C10:F10"/>
  </mergeCells>
  <phoneticPr fontId="2"/>
  <pageMargins left="0.7" right="0.7"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2"/>
  <sheetViews>
    <sheetView zoomScaleNormal="100" workbookViewId="0">
      <selection activeCell="K15" sqref="K15"/>
    </sheetView>
  </sheetViews>
  <sheetFormatPr defaultRowHeight="13.5"/>
  <cols>
    <col min="1" max="2" width="15" customWidth="1"/>
    <col min="3" max="3" width="10" bestFit="1" customWidth="1"/>
    <col min="4" max="4" width="21.125" customWidth="1"/>
    <col min="5" max="5" width="15" style="61" customWidth="1"/>
    <col min="6" max="6" width="15" customWidth="1"/>
    <col min="7" max="7" width="11" bestFit="1" customWidth="1"/>
  </cols>
  <sheetData>
    <row r="1" spans="1:8" ht="30" customHeight="1">
      <c r="A1" s="53" t="s">
        <v>14</v>
      </c>
      <c r="B1" s="46" t="s">
        <v>15</v>
      </c>
      <c r="C1" s="47"/>
      <c r="D1" s="47"/>
      <c r="E1" s="57"/>
      <c r="F1" s="47"/>
      <c r="G1" s="53" t="s">
        <v>14</v>
      </c>
      <c r="H1" s="46" t="s">
        <v>32</v>
      </c>
    </row>
    <row r="2" spans="1:8" ht="18" customHeight="1" thickBot="1">
      <c r="A2" s="53"/>
      <c r="B2" s="46"/>
      <c r="C2" s="47"/>
      <c r="D2" s="47"/>
      <c r="E2" s="57"/>
      <c r="F2" s="47"/>
      <c r="G2" t="s">
        <v>30</v>
      </c>
    </row>
    <row r="3" spans="1:8" ht="27" customHeight="1" thickBot="1">
      <c r="A3" s="46"/>
      <c r="B3" s="185" t="s">
        <v>78</v>
      </c>
      <c r="C3" s="186"/>
      <c r="D3" s="54">
        <v>3000</v>
      </c>
      <c r="E3" s="58" t="s">
        <v>26</v>
      </c>
      <c r="F3" s="47"/>
    </row>
    <row r="4" spans="1:8" ht="19.5">
      <c r="A4" s="46"/>
      <c r="B4" s="46"/>
      <c r="C4" s="47"/>
      <c r="D4" s="47"/>
      <c r="E4" s="57"/>
      <c r="F4" s="47"/>
    </row>
    <row r="5" spans="1:8" ht="19.5" thickBot="1">
      <c r="A5" s="47" t="s">
        <v>72</v>
      </c>
      <c r="B5" s="47"/>
      <c r="C5" s="47"/>
      <c r="D5" s="47"/>
      <c r="E5" s="57"/>
      <c r="F5" s="47"/>
    </row>
    <row r="6" spans="1:8" ht="27" customHeight="1" thickBot="1">
      <c r="A6" s="48" t="s">
        <v>8</v>
      </c>
      <c r="B6" s="49" t="s">
        <v>6</v>
      </c>
      <c r="C6" s="49" t="s">
        <v>22</v>
      </c>
      <c r="D6" s="49" t="s">
        <v>24</v>
      </c>
      <c r="E6" s="65" t="s">
        <v>82</v>
      </c>
      <c r="F6" s="50" t="s">
        <v>23</v>
      </c>
    </row>
    <row r="7" spans="1:8" s="47" customFormat="1" ht="27.75" customHeight="1" thickBot="1">
      <c r="A7" s="62" t="s">
        <v>73</v>
      </c>
      <c r="B7" s="63" t="s">
        <v>176</v>
      </c>
      <c r="C7" s="103">
        <v>44176</v>
      </c>
      <c r="D7" s="63" t="s">
        <v>118</v>
      </c>
      <c r="E7" s="104">
        <v>3000</v>
      </c>
      <c r="F7" s="63"/>
    </row>
    <row r="8" spans="1:8" s="47" customFormat="1" ht="27" customHeight="1" thickBot="1">
      <c r="A8" s="187" t="s">
        <v>80</v>
      </c>
      <c r="B8" s="188"/>
      <c r="C8" s="188"/>
      <c r="D8" s="188"/>
      <c r="E8" s="192">
        <f>SUM(E6:E7)</f>
        <v>3000</v>
      </c>
      <c r="F8" s="193"/>
    </row>
    <row r="9" spans="1:8" s="47" customFormat="1" ht="27.75" customHeight="1">
      <c r="C9" s="191" t="s">
        <v>79</v>
      </c>
      <c r="D9" s="191"/>
      <c r="E9" s="191"/>
      <c r="F9" s="191"/>
    </row>
    <row r="10" spans="1:8" ht="27" customHeight="1">
      <c r="A10" s="70" t="s">
        <v>74</v>
      </c>
      <c r="B10" s="47" t="s">
        <v>28</v>
      </c>
    </row>
    <row r="11" spans="1:8" ht="27" customHeight="1"/>
    <row r="12" spans="1:8" ht="27" customHeight="1"/>
    <row r="13" spans="1:8" ht="27" customHeight="1"/>
    <row r="14" spans="1:8" ht="27" customHeight="1"/>
    <row r="15" spans="1:8" ht="27" customHeight="1"/>
    <row r="16" spans="1:8" ht="27" customHeight="1"/>
    <row r="17" spans="1:6" ht="27" customHeight="1"/>
    <row r="18" spans="1:6" ht="27" customHeight="1">
      <c r="A18" s="71"/>
    </row>
    <row r="19" spans="1:6" ht="27" customHeight="1">
      <c r="A19" s="71"/>
    </row>
    <row r="20" spans="1:6" ht="27" customHeight="1">
      <c r="A20" s="72" t="s">
        <v>33</v>
      </c>
      <c r="B20" s="47"/>
      <c r="C20" s="47"/>
      <c r="D20" s="47"/>
      <c r="E20" s="57"/>
      <c r="F20" s="47"/>
    </row>
    <row r="21" spans="1:6" ht="27" customHeight="1">
      <c r="A21" s="72" t="s">
        <v>29</v>
      </c>
      <c r="B21" s="47"/>
      <c r="C21" s="47"/>
      <c r="D21" s="47"/>
      <c r="E21" s="57"/>
      <c r="F21" s="47"/>
    </row>
    <row r="22" spans="1:6" ht="23.25" customHeight="1"/>
  </sheetData>
  <mergeCells count="4">
    <mergeCell ref="B3:C3"/>
    <mergeCell ref="A8:D8"/>
    <mergeCell ref="E8:F8"/>
    <mergeCell ref="C9:F9"/>
  </mergeCells>
  <phoneticPr fontId="2"/>
  <pageMargins left="0.7" right="0.7" top="0.75" bottom="0.75" header="0.3" footer="0.3"/>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2"/>
  <sheetViews>
    <sheetView zoomScaleNormal="100" workbookViewId="0">
      <selection activeCell="D10" sqref="D10"/>
    </sheetView>
  </sheetViews>
  <sheetFormatPr defaultRowHeight="13.5"/>
  <cols>
    <col min="1" max="2" width="15" customWidth="1"/>
    <col min="3" max="3" width="10" bestFit="1" customWidth="1"/>
    <col min="4" max="4" width="21.125" customWidth="1"/>
    <col min="5" max="5" width="15" style="61" customWidth="1"/>
    <col min="6" max="6" width="15" customWidth="1"/>
    <col min="7" max="7" width="11" bestFit="1" customWidth="1"/>
  </cols>
  <sheetData>
    <row r="1" spans="1:8" ht="30" customHeight="1">
      <c r="A1" s="53" t="s">
        <v>7</v>
      </c>
      <c r="B1" s="46" t="s">
        <v>16</v>
      </c>
      <c r="C1" s="47"/>
      <c r="D1" s="47"/>
      <c r="E1" s="57"/>
      <c r="F1" s="47"/>
      <c r="G1" s="53" t="s">
        <v>7</v>
      </c>
      <c r="H1" s="46" t="s">
        <v>32</v>
      </c>
    </row>
    <row r="2" spans="1:8" ht="18" customHeight="1" thickBot="1">
      <c r="A2" s="53"/>
      <c r="B2" s="46"/>
      <c r="C2" s="47"/>
      <c r="D2" s="47"/>
      <c r="E2" s="57"/>
      <c r="F2" s="47"/>
      <c r="G2" t="s">
        <v>30</v>
      </c>
    </row>
    <row r="3" spans="1:8" ht="27" customHeight="1" thickBot="1">
      <c r="A3" s="46"/>
      <c r="B3" s="185" t="s">
        <v>78</v>
      </c>
      <c r="C3" s="186"/>
      <c r="D3" s="54"/>
      <c r="E3" s="58" t="s">
        <v>26</v>
      </c>
      <c r="F3" s="47"/>
    </row>
    <row r="4" spans="1:8" ht="19.5">
      <c r="A4" s="46"/>
      <c r="B4" s="46"/>
      <c r="C4" s="47"/>
      <c r="D4" s="47"/>
      <c r="E4" s="57"/>
      <c r="F4" s="47"/>
    </row>
    <row r="5" spans="1:8" ht="19.5" thickBot="1">
      <c r="A5" s="47" t="s">
        <v>75</v>
      </c>
      <c r="B5" s="47"/>
      <c r="C5" s="47"/>
      <c r="D5" s="47"/>
      <c r="E5" s="57"/>
      <c r="F5" s="47"/>
    </row>
    <row r="6" spans="1:8" ht="27" customHeight="1" thickBot="1">
      <c r="A6" s="48" t="s">
        <v>8</v>
      </c>
      <c r="B6" s="49" t="s">
        <v>6</v>
      </c>
      <c r="C6" s="49" t="s">
        <v>22</v>
      </c>
      <c r="D6" s="49" t="s">
        <v>24</v>
      </c>
      <c r="E6" s="65" t="s">
        <v>82</v>
      </c>
      <c r="F6" s="50" t="s">
        <v>23</v>
      </c>
    </row>
    <row r="7" spans="1:8" s="47" customFormat="1" ht="27.75" customHeight="1" thickBot="1">
      <c r="A7" s="62" t="s">
        <v>76</v>
      </c>
      <c r="B7" s="63"/>
      <c r="C7" s="103"/>
      <c r="D7" s="63"/>
      <c r="E7" s="104"/>
      <c r="F7" s="63"/>
    </row>
    <row r="8" spans="1:8" s="47" customFormat="1" ht="27" customHeight="1" thickBot="1">
      <c r="A8" s="187" t="s">
        <v>80</v>
      </c>
      <c r="B8" s="188"/>
      <c r="C8" s="188"/>
      <c r="D8" s="188"/>
      <c r="E8" s="192">
        <f>SUM(E7:E7)</f>
        <v>0</v>
      </c>
      <c r="F8" s="193"/>
    </row>
    <row r="9" spans="1:8" ht="27.75" customHeight="1">
      <c r="C9" s="191" t="s">
        <v>79</v>
      </c>
      <c r="D9" s="191"/>
      <c r="E9" s="191"/>
      <c r="F9" s="191"/>
    </row>
    <row r="10" spans="1:8" ht="27" customHeight="1">
      <c r="A10" s="70" t="s">
        <v>77</v>
      </c>
      <c r="B10" s="47" t="s">
        <v>28</v>
      </c>
    </row>
    <row r="11" spans="1:8" ht="27" customHeight="1"/>
    <row r="12" spans="1:8" ht="27" customHeight="1"/>
    <row r="13" spans="1:8" ht="27" customHeight="1"/>
    <row r="14" spans="1:8" ht="27" customHeight="1"/>
    <row r="15" spans="1:8" ht="27" customHeight="1"/>
    <row r="16" spans="1:8" ht="27" customHeight="1"/>
    <row r="17" spans="1:6" ht="27" customHeight="1"/>
    <row r="18" spans="1:6" ht="27" customHeight="1">
      <c r="A18" s="71"/>
    </row>
    <row r="19" spans="1:6" ht="27" customHeight="1">
      <c r="A19" s="71"/>
    </row>
    <row r="20" spans="1:6" ht="27" customHeight="1">
      <c r="A20" s="72" t="s">
        <v>33</v>
      </c>
      <c r="B20" s="47"/>
      <c r="C20" s="47"/>
      <c r="D20" s="47"/>
      <c r="E20" s="57"/>
      <c r="F20" s="47"/>
    </row>
    <row r="21" spans="1:6" ht="27" customHeight="1">
      <c r="A21" s="72" t="s">
        <v>29</v>
      </c>
      <c r="B21" s="47"/>
      <c r="C21" s="47"/>
      <c r="D21" s="47"/>
      <c r="E21" s="57"/>
      <c r="F21" s="47"/>
    </row>
    <row r="22" spans="1:6" ht="23.25" customHeight="1"/>
  </sheetData>
  <mergeCells count="4">
    <mergeCell ref="B3:C3"/>
    <mergeCell ref="A8:D8"/>
    <mergeCell ref="E8:F8"/>
    <mergeCell ref="C9:F9"/>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35"/>
  <sheetViews>
    <sheetView zoomScaleNormal="100" workbookViewId="0">
      <selection activeCell="N13" sqref="N13"/>
    </sheetView>
  </sheetViews>
  <sheetFormatPr defaultRowHeight="13.5"/>
  <cols>
    <col min="1" max="4" width="4.625" customWidth="1"/>
    <col min="5" max="5" width="13.625" customWidth="1"/>
    <col min="6" max="6" width="13.75" customWidth="1"/>
    <col min="7" max="7" width="17" customWidth="1"/>
    <col min="8" max="10" width="12.625" customWidth="1"/>
    <col min="11" max="11" width="4.375" customWidth="1"/>
    <col min="12" max="12" width="12.125" bestFit="1" customWidth="1"/>
  </cols>
  <sheetData>
    <row r="1" spans="1:14" ht="33.75" thickBot="1">
      <c r="A1" s="80" t="s">
        <v>90</v>
      </c>
      <c r="B1" s="81"/>
      <c r="C1" s="81"/>
      <c r="D1" s="81"/>
      <c r="E1" s="81"/>
      <c r="F1" s="81"/>
      <c r="G1" s="81"/>
      <c r="H1" s="81"/>
      <c r="I1" s="81"/>
      <c r="J1" s="82" t="s">
        <v>91</v>
      </c>
    </row>
    <row r="2" spans="1:14" ht="39.75" thickBot="1">
      <c r="A2" s="83" t="s">
        <v>92</v>
      </c>
      <c r="B2" s="84" t="s">
        <v>93</v>
      </c>
      <c r="C2" s="85" t="s">
        <v>135</v>
      </c>
      <c r="D2" s="85" t="s">
        <v>94</v>
      </c>
      <c r="E2" s="86" t="s">
        <v>109</v>
      </c>
      <c r="F2" s="86" t="s">
        <v>110</v>
      </c>
      <c r="G2" s="86" t="s">
        <v>95</v>
      </c>
      <c r="H2" s="87" t="s">
        <v>136</v>
      </c>
      <c r="I2" s="87" t="s">
        <v>96</v>
      </c>
      <c r="J2" s="88" t="s">
        <v>97</v>
      </c>
    </row>
    <row r="3" spans="1:14" ht="19.5">
      <c r="A3" s="89"/>
      <c r="B3" s="90"/>
      <c r="C3" s="90"/>
      <c r="D3" s="90"/>
      <c r="E3" s="91" t="s">
        <v>100</v>
      </c>
      <c r="F3" s="91" t="s">
        <v>142</v>
      </c>
      <c r="G3" s="92"/>
      <c r="H3" s="93"/>
      <c r="I3" s="93"/>
      <c r="J3" s="94">
        <f>H3-I3</f>
        <v>0</v>
      </c>
      <c r="L3" s="47" t="s">
        <v>137</v>
      </c>
      <c r="M3" s="47"/>
      <c r="N3" s="47" t="s">
        <v>138</v>
      </c>
    </row>
    <row r="4" spans="1:14" ht="19.5">
      <c r="A4" s="95"/>
      <c r="B4" s="96"/>
      <c r="C4" s="96"/>
      <c r="D4" s="96"/>
      <c r="E4" s="97" t="s">
        <v>100</v>
      </c>
      <c r="F4" s="97" t="s">
        <v>143</v>
      </c>
      <c r="G4" s="97"/>
      <c r="H4" s="98"/>
      <c r="I4" s="98"/>
      <c r="J4" s="99">
        <f>J3+H4-I4</f>
        <v>0</v>
      </c>
      <c r="L4" s="47" t="s">
        <v>139</v>
      </c>
      <c r="M4" s="47"/>
      <c r="N4" s="47" t="s">
        <v>139</v>
      </c>
    </row>
    <row r="5" spans="1:14" ht="19.5">
      <c r="A5" s="95"/>
      <c r="B5" s="96"/>
      <c r="C5" s="96"/>
      <c r="D5" s="96"/>
      <c r="E5" s="97"/>
      <c r="F5" s="97"/>
      <c r="G5" s="97"/>
      <c r="H5" s="98"/>
      <c r="I5" s="98"/>
      <c r="J5" s="99">
        <f t="shared" ref="J5:J68" si="0">J4+H5-I5</f>
        <v>0</v>
      </c>
      <c r="L5" s="47" t="s">
        <v>10</v>
      </c>
      <c r="M5" s="47"/>
      <c r="N5" s="47" t="s">
        <v>140</v>
      </c>
    </row>
    <row r="6" spans="1:14" ht="19.5">
      <c r="A6" s="95"/>
      <c r="B6" s="96"/>
      <c r="C6" s="96"/>
      <c r="D6" s="96"/>
      <c r="E6" s="97"/>
      <c r="F6" s="97"/>
      <c r="G6" s="97"/>
      <c r="H6" s="98"/>
      <c r="I6" s="98"/>
      <c r="J6" s="99">
        <f t="shared" si="0"/>
        <v>0</v>
      </c>
      <c r="L6" s="47" t="s">
        <v>99</v>
      </c>
      <c r="M6" s="47"/>
      <c r="N6" s="47" t="s">
        <v>141</v>
      </c>
    </row>
    <row r="7" spans="1:14" ht="19.5">
      <c r="A7" s="95"/>
      <c r="B7" s="96"/>
      <c r="C7" s="96"/>
      <c r="D7" s="96"/>
      <c r="E7" s="97"/>
      <c r="F7" s="97"/>
      <c r="G7" s="97"/>
      <c r="H7" s="98"/>
      <c r="I7" s="98"/>
      <c r="J7" s="99">
        <f t="shared" si="0"/>
        <v>0</v>
      </c>
      <c r="L7" s="47" t="s">
        <v>100</v>
      </c>
      <c r="M7" s="47"/>
      <c r="N7" s="47" t="s">
        <v>142</v>
      </c>
    </row>
    <row r="8" spans="1:14" ht="19.5">
      <c r="A8" s="95"/>
      <c r="B8" s="96"/>
      <c r="C8" s="96"/>
      <c r="D8" s="96"/>
      <c r="E8" s="97"/>
      <c r="F8" s="97"/>
      <c r="G8" s="97"/>
      <c r="H8" s="98"/>
      <c r="I8" s="98"/>
      <c r="J8" s="99">
        <f t="shared" si="0"/>
        <v>0</v>
      </c>
      <c r="L8" s="47" t="s">
        <v>101</v>
      </c>
      <c r="M8" s="47"/>
      <c r="N8" s="47" t="s">
        <v>143</v>
      </c>
    </row>
    <row r="9" spans="1:14" ht="19.5">
      <c r="A9" s="95"/>
      <c r="B9" s="96"/>
      <c r="C9" s="96"/>
      <c r="D9" s="96"/>
      <c r="E9" s="97"/>
      <c r="F9" s="97"/>
      <c r="G9" s="97"/>
      <c r="H9" s="98"/>
      <c r="I9" s="98"/>
      <c r="J9" s="99">
        <f t="shared" si="0"/>
        <v>0</v>
      </c>
      <c r="L9" s="47" t="s">
        <v>102</v>
      </c>
      <c r="M9" s="47"/>
      <c r="N9" s="47" t="s">
        <v>144</v>
      </c>
    </row>
    <row r="10" spans="1:14" ht="19.5">
      <c r="A10" s="95"/>
      <c r="B10" s="96"/>
      <c r="C10" s="96"/>
      <c r="D10" s="96"/>
      <c r="E10" s="97"/>
      <c r="F10" s="97"/>
      <c r="G10" s="97"/>
      <c r="H10" s="98"/>
      <c r="I10" s="98"/>
      <c r="J10" s="99">
        <f t="shared" si="0"/>
        <v>0</v>
      </c>
      <c r="L10" s="47" t="s">
        <v>103</v>
      </c>
      <c r="M10" s="47"/>
      <c r="N10" s="47" t="s">
        <v>155</v>
      </c>
    </row>
    <row r="11" spans="1:14" ht="19.5">
      <c r="A11" s="95"/>
      <c r="B11" s="96"/>
      <c r="C11" s="96"/>
      <c r="D11" s="96"/>
      <c r="E11" s="97"/>
      <c r="F11" s="97"/>
      <c r="G11" s="97"/>
      <c r="H11" s="98"/>
      <c r="I11" s="98"/>
      <c r="J11" s="99">
        <f t="shared" si="0"/>
        <v>0</v>
      </c>
      <c r="L11" s="47" t="s">
        <v>104</v>
      </c>
      <c r="M11" s="47"/>
      <c r="N11" s="47" t="s">
        <v>145</v>
      </c>
    </row>
    <row r="12" spans="1:14" ht="19.5">
      <c r="A12" s="95"/>
      <c r="B12" s="96"/>
      <c r="C12" s="96"/>
      <c r="D12" s="96"/>
      <c r="E12" s="97"/>
      <c r="F12" s="97"/>
      <c r="G12" s="97"/>
      <c r="H12" s="98"/>
      <c r="I12" s="98"/>
      <c r="J12" s="99">
        <f t="shared" si="0"/>
        <v>0</v>
      </c>
      <c r="L12" s="47" t="s">
        <v>105</v>
      </c>
      <c r="M12" s="47"/>
      <c r="N12" s="47" t="s">
        <v>170</v>
      </c>
    </row>
    <row r="13" spans="1:14" ht="19.5">
      <c r="A13" s="95"/>
      <c r="B13" s="96"/>
      <c r="C13" s="96"/>
      <c r="D13" s="96"/>
      <c r="E13" s="97"/>
      <c r="F13" s="97"/>
      <c r="G13" s="97"/>
      <c r="H13" s="98"/>
      <c r="I13" s="98"/>
      <c r="J13" s="99">
        <f t="shared" si="0"/>
        <v>0</v>
      </c>
      <c r="L13" s="47" t="s">
        <v>106</v>
      </c>
      <c r="M13" s="47"/>
      <c r="N13" s="47" t="s">
        <v>171</v>
      </c>
    </row>
    <row r="14" spans="1:14" ht="19.5">
      <c r="A14" s="95"/>
      <c r="B14" s="96"/>
      <c r="C14" s="96"/>
      <c r="D14" s="96"/>
      <c r="E14" s="97"/>
      <c r="F14" s="97"/>
      <c r="G14" s="97"/>
      <c r="H14" s="98"/>
      <c r="I14" s="98"/>
      <c r="J14" s="99">
        <f t="shared" si="0"/>
        <v>0</v>
      </c>
      <c r="L14" s="47" t="s">
        <v>107</v>
      </c>
      <c r="M14" s="47"/>
      <c r="N14" s="47" t="s">
        <v>146</v>
      </c>
    </row>
    <row r="15" spans="1:14" ht="19.5">
      <c r="A15" s="95"/>
      <c r="B15" s="96"/>
      <c r="C15" s="96"/>
      <c r="D15" s="96"/>
      <c r="E15" s="97"/>
      <c r="F15" s="97"/>
      <c r="G15" s="97"/>
      <c r="H15" s="98"/>
      <c r="I15" s="98"/>
      <c r="J15" s="99">
        <f t="shared" si="0"/>
        <v>0</v>
      </c>
      <c r="L15" s="47" t="s">
        <v>14</v>
      </c>
      <c r="M15" s="47"/>
      <c r="N15" s="47" t="s">
        <v>172</v>
      </c>
    </row>
    <row r="16" spans="1:14" ht="19.5">
      <c r="A16" s="95"/>
      <c r="B16" s="96"/>
      <c r="C16" s="96"/>
      <c r="D16" s="96"/>
      <c r="E16" s="97"/>
      <c r="F16" s="97"/>
      <c r="G16" s="97"/>
      <c r="H16" s="98"/>
      <c r="I16" s="98"/>
      <c r="J16" s="99">
        <f t="shared" si="0"/>
        <v>0</v>
      </c>
      <c r="L16" s="47" t="s">
        <v>108</v>
      </c>
      <c r="M16" s="47"/>
      <c r="N16" s="47" t="s">
        <v>173</v>
      </c>
    </row>
    <row r="17" spans="1:14" ht="19.5">
      <c r="A17" s="95"/>
      <c r="B17" s="96"/>
      <c r="C17" s="96"/>
      <c r="D17" s="96"/>
      <c r="E17" s="97"/>
      <c r="F17" s="97"/>
      <c r="G17" s="97"/>
      <c r="H17" s="98"/>
      <c r="I17" s="98"/>
      <c r="J17" s="99">
        <f t="shared" si="0"/>
        <v>0</v>
      </c>
      <c r="L17" s="47" t="s">
        <v>149</v>
      </c>
      <c r="M17" s="47"/>
      <c r="N17" s="47" t="s">
        <v>159</v>
      </c>
    </row>
    <row r="18" spans="1:14" ht="19.5">
      <c r="A18" s="95"/>
      <c r="B18" s="96"/>
      <c r="C18" s="96"/>
      <c r="D18" s="96"/>
      <c r="E18" s="97"/>
      <c r="F18" s="97"/>
      <c r="G18" s="97"/>
      <c r="H18" s="98"/>
      <c r="I18" s="98"/>
      <c r="J18" s="99">
        <f t="shared" si="0"/>
        <v>0</v>
      </c>
      <c r="L18" s="47" t="s">
        <v>150</v>
      </c>
      <c r="M18" s="47"/>
      <c r="N18" s="47" t="s">
        <v>160</v>
      </c>
    </row>
    <row r="19" spans="1:14" ht="19.5">
      <c r="A19" s="95"/>
      <c r="B19" s="96"/>
      <c r="C19" s="96"/>
      <c r="D19" s="96"/>
      <c r="E19" s="97"/>
      <c r="F19" s="97"/>
      <c r="G19" s="97"/>
      <c r="H19" s="98"/>
      <c r="I19" s="98"/>
      <c r="J19" s="99">
        <f t="shared" si="0"/>
        <v>0</v>
      </c>
      <c r="L19" s="47" t="s">
        <v>151</v>
      </c>
      <c r="M19" s="47"/>
      <c r="N19" s="47" t="s">
        <v>175</v>
      </c>
    </row>
    <row r="20" spans="1:14" ht="19.5">
      <c r="A20" s="95"/>
      <c r="B20" s="96"/>
      <c r="C20" s="96"/>
      <c r="D20" s="96"/>
      <c r="E20" s="97"/>
      <c r="F20" s="97"/>
      <c r="G20" s="97"/>
      <c r="H20" s="98"/>
      <c r="I20" s="98"/>
      <c r="J20" s="99">
        <f t="shared" si="0"/>
        <v>0</v>
      </c>
      <c r="L20" s="47" t="s">
        <v>152</v>
      </c>
      <c r="M20" s="47"/>
      <c r="N20" s="47" t="s">
        <v>164</v>
      </c>
    </row>
    <row r="21" spans="1:14" ht="19.5">
      <c r="A21" s="95"/>
      <c r="B21" s="96"/>
      <c r="C21" s="96"/>
      <c r="D21" s="96"/>
      <c r="E21" s="97"/>
      <c r="F21" s="97"/>
      <c r="G21" s="97"/>
      <c r="H21" s="98"/>
      <c r="I21" s="98"/>
      <c r="J21" s="99">
        <f t="shared" si="0"/>
        <v>0</v>
      </c>
      <c r="L21" s="47" t="s">
        <v>153</v>
      </c>
      <c r="M21" s="47"/>
      <c r="N21" s="47" t="s">
        <v>108</v>
      </c>
    </row>
    <row r="22" spans="1:14" ht="19.5">
      <c r="A22" s="95"/>
      <c r="B22" s="96"/>
      <c r="C22" s="96"/>
      <c r="D22" s="96"/>
      <c r="E22" s="97"/>
      <c r="F22" s="97"/>
      <c r="G22" s="97"/>
      <c r="H22" s="98"/>
      <c r="I22" s="98"/>
      <c r="J22" s="99">
        <f t="shared" si="0"/>
        <v>0</v>
      </c>
      <c r="L22" s="47"/>
      <c r="M22" s="47"/>
      <c r="N22" s="47" t="s">
        <v>149</v>
      </c>
    </row>
    <row r="23" spans="1:14" ht="19.5">
      <c r="A23" s="95"/>
      <c r="B23" s="96"/>
      <c r="C23" s="96"/>
      <c r="D23" s="96"/>
      <c r="E23" s="97"/>
      <c r="F23" s="97"/>
      <c r="G23" s="97"/>
      <c r="H23" s="98"/>
      <c r="I23" s="98"/>
      <c r="J23" s="99">
        <f t="shared" si="0"/>
        <v>0</v>
      </c>
      <c r="L23" s="47"/>
      <c r="M23" s="47"/>
      <c r="N23" s="47" t="s">
        <v>154</v>
      </c>
    </row>
    <row r="24" spans="1:14" ht="19.5">
      <c r="A24" s="95"/>
      <c r="B24" s="96"/>
      <c r="C24" s="96"/>
      <c r="D24" s="96"/>
      <c r="E24" s="97"/>
      <c r="F24" s="97"/>
      <c r="G24" s="97"/>
      <c r="H24" s="98"/>
      <c r="I24" s="98"/>
      <c r="J24" s="99">
        <f t="shared" si="0"/>
        <v>0</v>
      </c>
    </row>
    <row r="25" spans="1:14" ht="19.5">
      <c r="A25" s="95"/>
      <c r="B25" s="96"/>
      <c r="C25" s="96"/>
      <c r="D25" s="96"/>
      <c r="E25" s="97"/>
      <c r="F25" s="97"/>
      <c r="G25" s="97"/>
      <c r="H25" s="98"/>
      <c r="I25" s="98"/>
      <c r="J25" s="99">
        <f t="shared" si="0"/>
        <v>0</v>
      </c>
    </row>
    <row r="26" spans="1:14" ht="19.5">
      <c r="A26" s="95"/>
      <c r="B26" s="96"/>
      <c r="C26" s="96"/>
      <c r="D26" s="96"/>
      <c r="E26" s="97"/>
      <c r="F26" s="97"/>
      <c r="G26" s="97"/>
      <c r="H26" s="98"/>
      <c r="I26" s="98"/>
      <c r="J26" s="99">
        <f t="shared" si="0"/>
        <v>0</v>
      </c>
    </row>
    <row r="27" spans="1:14" ht="19.5">
      <c r="A27" s="95"/>
      <c r="B27" s="96"/>
      <c r="C27" s="96"/>
      <c r="D27" s="96"/>
      <c r="E27" s="97"/>
      <c r="F27" s="97"/>
      <c r="G27" s="97"/>
      <c r="H27" s="98"/>
      <c r="I27" s="98"/>
      <c r="J27" s="99">
        <f t="shared" si="0"/>
        <v>0</v>
      </c>
    </row>
    <row r="28" spans="1:14" ht="19.5">
      <c r="A28" s="95"/>
      <c r="B28" s="96"/>
      <c r="C28" s="96"/>
      <c r="D28" s="96"/>
      <c r="E28" s="97"/>
      <c r="F28" s="97"/>
      <c r="G28" s="97"/>
      <c r="H28" s="98"/>
      <c r="I28" s="98"/>
      <c r="J28" s="99">
        <f t="shared" si="0"/>
        <v>0</v>
      </c>
    </row>
    <row r="29" spans="1:14" ht="19.5">
      <c r="A29" s="95"/>
      <c r="B29" s="96"/>
      <c r="C29" s="96"/>
      <c r="D29" s="96"/>
      <c r="E29" s="97"/>
      <c r="F29" s="97"/>
      <c r="G29" s="97"/>
      <c r="H29" s="98"/>
      <c r="I29" s="98"/>
      <c r="J29" s="99">
        <f t="shared" si="0"/>
        <v>0</v>
      </c>
    </row>
    <row r="30" spans="1:14" ht="19.5">
      <c r="A30" s="95"/>
      <c r="B30" s="96"/>
      <c r="C30" s="96"/>
      <c r="D30" s="96"/>
      <c r="E30" s="97"/>
      <c r="F30" s="97"/>
      <c r="G30" s="97"/>
      <c r="H30" s="98"/>
      <c r="I30" s="98"/>
      <c r="J30" s="99">
        <f t="shared" si="0"/>
        <v>0</v>
      </c>
    </row>
    <row r="31" spans="1:14" ht="19.5">
      <c r="A31" s="95"/>
      <c r="B31" s="96"/>
      <c r="C31" s="96"/>
      <c r="D31" s="96"/>
      <c r="E31" s="97"/>
      <c r="F31" s="97"/>
      <c r="G31" s="97"/>
      <c r="H31" s="98"/>
      <c r="I31" s="98"/>
      <c r="J31" s="99">
        <f t="shared" si="0"/>
        <v>0</v>
      </c>
    </row>
    <row r="32" spans="1:14" ht="19.5">
      <c r="A32" s="95"/>
      <c r="B32" s="96"/>
      <c r="C32" s="96"/>
      <c r="D32" s="96"/>
      <c r="E32" s="97"/>
      <c r="F32" s="97"/>
      <c r="G32" s="97"/>
      <c r="H32" s="98"/>
      <c r="I32" s="98"/>
      <c r="J32" s="99">
        <f t="shared" si="0"/>
        <v>0</v>
      </c>
    </row>
    <row r="33" spans="1:10" ht="19.5">
      <c r="A33" s="95"/>
      <c r="B33" s="96"/>
      <c r="C33" s="96"/>
      <c r="D33" s="96"/>
      <c r="E33" s="97"/>
      <c r="F33" s="97"/>
      <c r="G33" s="97"/>
      <c r="H33" s="98"/>
      <c r="I33" s="98"/>
      <c r="J33" s="99">
        <f t="shared" si="0"/>
        <v>0</v>
      </c>
    </row>
    <row r="34" spans="1:10" ht="19.5">
      <c r="A34" s="95"/>
      <c r="B34" s="96"/>
      <c r="C34" s="96"/>
      <c r="D34" s="96"/>
      <c r="E34" s="97"/>
      <c r="F34" s="97"/>
      <c r="G34" s="97"/>
      <c r="H34" s="98"/>
      <c r="I34" s="98"/>
      <c r="J34" s="99">
        <f t="shared" si="0"/>
        <v>0</v>
      </c>
    </row>
    <row r="35" spans="1:10" ht="19.5">
      <c r="A35" s="95"/>
      <c r="B35" s="96"/>
      <c r="C35" s="96"/>
      <c r="D35" s="96"/>
      <c r="E35" s="97"/>
      <c r="F35" s="97"/>
      <c r="G35" s="97"/>
      <c r="H35" s="98"/>
      <c r="I35" s="98"/>
      <c r="J35" s="99">
        <f t="shared" si="0"/>
        <v>0</v>
      </c>
    </row>
    <row r="36" spans="1:10" ht="19.5">
      <c r="A36" s="95"/>
      <c r="B36" s="96"/>
      <c r="C36" s="96"/>
      <c r="D36" s="96"/>
      <c r="E36" s="97"/>
      <c r="F36" s="97"/>
      <c r="G36" s="97"/>
      <c r="H36" s="98"/>
      <c r="I36" s="98"/>
      <c r="J36" s="99">
        <f t="shared" si="0"/>
        <v>0</v>
      </c>
    </row>
    <row r="37" spans="1:10" ht="19.5">
      <c r="A37" s="95"/>
      <c r="B37" s="96"/>
      <c r="C37" s="96"/>
      <c r="D37" s="96"/>
      <c r="E37" s="97"/>
      <c r="F37" s="97"/>
      <c r="G37" s="97"/>
      <c r="H37" s="98"/>
      <c r="I37" s="98"/>
      <c r="J37" s="99">
        <f t="shared" si="0"/>
        <v>0</v>
      </c>
    </row>
    <row r="38" spans="1:10" ht="19.5">
      <c r="A38" s="95"/>
      <c r="B38" s="96"/>
      <c r="C38" s="96"/>
      <c r="D38" s="96"/>
      <c r="E38" s="97"/>
      <c r="F38" s="97"/>
      <c r="G38" s="97"/>
      <c r="H38" s="98"/>
      <c r="I38" s="98"/>
      <c r="J38" s="99">
        <f t="shared" si="0"/>
        <v>0</v>
      </c>
    </row>
    <row r="39" spans="1:10" ht="19.5">
      <c r="A39" s="95"/>
      <c r="B39" s="96"/>
      <c r="C39" s="96"/>
      <c r="D39" s="96"/>
      <c r="E39" s="97"/>
      <c r="F39" s="97"/>
      <c r="G39" s="97"/>
      <c r="H39" s="98"/>
      <c r="I39" s="98"/>
      <c r="J39" s="99">
        <f t="shared" si="0"/>
        <v>0</v>
      </c>
    </row>
    <row r="40" spans="1:10" ht="19.5">
      <c r="A40" s="95"/>
      <c r="B40" s="96"/>
      <c r="C40" s="96"/>
      <c r="D40" s="96"/>
      <c r="E40" s="97"/>
      <c r="F40" s="97"/>
      <c r="G40" s="97"/>
      <c r="H40" s="98"/>
      <c r="I40" s="98"/>
      <c r="J40" s="99">
        <f t="shared" si="0"/>
        <v>0</v>
      </c>
    </row>
    <row r="41" spans="1:10" ht="19.5">
      <c r="A41" s="95"/>
      <c r="B41" s="96"/>
      <c r="C41" s="96"/>
      <c r="D41" s="96"/>
      <c r="E41" s="97"/>
      <c r="F41" s="97"/>
      <c r="G41" s="97"/>
      <c r="H41" s="98"/>
      <c r="I41" s="98"/>
      <c r="J41" s="99">
        <f t="shared" si="0"/>
        <v>0</v>
      </c>
    </row>
    <row r="42" spans="1:10" ht="19.5">
      <c r="A42" s="95"/>
      <c r="B42" s="96"/>
      <c r="C42" s="96"/>
      <c r="D42" s="96"/>
      <c r="E42" s="97"/>
      <c r="F42" s="97"/>
      <c r="G42" s="97"/>
      <c r="H42" s="98"/>
      <c r="I42" s="98"/>
      <c r="J42" s="99">
        <f t="shared" si="0"/>
        <v>0</v>
      </c>
    </row>
    <row r="43" spans="1:10" ht="19.5">
      <c r="A43" s="95"/>
      <c r="B43" s="96"/>
      <c r="C43" s="96"/>
      <c r="D43" s="96"/>
      <c r="E43" s="97"/>
      <c r="F43" s="97"/>
      <c r="G43" s="97"/>
      <c r="H43" s="98"/>
      <c r="I43" s="98"/>
      <c r="J43" s="99">
        <f t="shared" si="0"/>
        <v>0</v>
      </c>
    </row>
    <row r="44" spans="1:10" ht="19.5">
      <c r="A44" s="95"/>
      <c r="B44" s="96"/>
      <c r="C44" s="96"/>
      <c r="D44" s="96"/>
      <c r="E44" s="97"/>
      <c r="F44" s="97"/>
      <c r="G44" s="97"/>
      <c r="H44" s="98"/>
      <c r="I44" s="98"/>
      <c r="J44" s="99">
        <f t="shared" si="0"/>
        <v>0</v>
      </c>
    </row>
    <row r="45" spans="1:10" ht="19.5">
      <c r="A45" s="95"/>
      <c r="B45" s="96"/>
      <c r="C45" s="96"/>
      <c r="D45" s="96"/>
      <c r="E45" s="97"/>
      <c r="F45" s="97"/>
      <c r="G45" s="97"/>
      <c r="H45" s="98"/>
      <c r="I45" s="98"/>
      <c r="J45" s="99">
        <f t="shared" si="0"/>
        <v>0</v>
      </c>
    </row>
    <row r="46" spans="1:10" ht="19.5">
      <c r="A46" s="95"/>
      <c r="B46" s="96"/>
      <c r="C46" s="96"/>
      <c r="D46" s="96"/>
      <c r="E46" s="97"/>
      <c r="F46" s="97"/>
      <c r="G46" s="97"/>
      <c r="H46" s="98"/>
      <c r="I46" s="98"/>
      <c r="J46" s="99">
        <f t="shared" si="0"/>
        <v>0</v>
      </c>
    </row>
    <row r="47" spans="1:10" ht="19.5">
      <c r="A47" s="95"/>
      <c r="B47" s="96"/>
      <c r="C47" s="96"/>
      <c r="D47" s="96"/>
      <c r="E47" s="97"/>
      <c r="F47" s="97"/>
      <c r="G47" s="97"/>
      <c r="H47" s="98"/>
      <c r="I47" s="98"/>
      <c r="J47" s="99">
        <f t="shared" si="0"/>
        <v>0</v>
      </c>
    </row>
    <row r="48" spans="1:10" ht="19.5">
      <c r="A48" s="95"/>
      <c r="B48" s="96"/>
      <c r="C48" s="96"/>
      <c r="D48" s="96"/>
      <c r="E48" s="97"/>
      <c r="F48" s="97"/>
      <c r="G48" s="97"/>
      <c r="H48" s="98"/>
      <c r="I48" s="98"/>
      <c r="J48" s="99">
        <f t="shared" si="0"/>
        <v>0</v>
      </c>
    </row>
    <row r="49" spans="1:10" ht="19.5">
      <c r="A49" s="95"/>
      <c r="B49" s="96"/>
      <c r="C49" s="96"/>
      <c r="D49" s="96"/>
      <c r="E49" s="97"/>
      <c r="F49" s="97"/>
      <c r="G49" s="97"/>
      <c r="H49" s="98"/>
      <c r="I49" s="98"/>
      <c r="J49" s="99">
        <f t="shared" si="0"/>
        <v>0</v>
      </c>
    </row>
    <row r="50" spans="1:10" ht="19.5">
      <c r="A50" s="95"/>
      <c r="B50" s="96"/>
      <c r="C50" s="96"/>
      <c r="D50" s="96"/>
      <c r="E50" s="97"/>
      <c r="F50" s="97"/>
      <c r="G50" s="97"/>
      <c r="H50" s="98"/>
      <c r="I50" s="98"/>
      <c r="J50" s="99">
        <f t="shared" si="0"/>
        <v>0</v>
      </c>
    </row>
    <row r="51" spans="1:10" ht="19.5">
      <c r="A51" s="95"/>
      <c r="B51" s="96"/>
      <c r="C51" s="96"/>
      <c r="D51" s="96"/>
      <c r="E51" s="97"/>
      <c r="F51" s="97"/>
      <c r="G51" s="97"/>
      <c r="H51" s="98"/>
      <c r="I51" s="98"/>
      <c r="J51" s="99">
        <f t="shared" si="0"/>
        <v>0</v>
      </c>
    </row>
    <row r="52" spans="1:10" ht="19.5">
      <c r="A52" s="95"/>
      <c r="B52" s="96"/>
      <c r="C52" s="96"/>
      <c r="D52" s="96"/>
      <c r="E52" s="97"/>
      <c r="F52" s="97"/>
      <c r="G52" s="97"/>
      <c r="H52" s="98"/>
      <c r="I52" s="98"/>
      <c r="J52" s="99">
        <f t="shared" si="0"/>
        <v>0</v>
      </c>
    </row>
    <row r="53" spans="1:10" ht="19.5">
      <c r="A53" s="95"/>
      <c r="B53" s="96"/>
      <c r="C53" s="96"/>
      <c r="D53" s="96"/>
      <c r="E53" s="97"/>
      <c r="F53" s="97"/>
      <c r="G53" s="97"/>
      <c r="H53" s="98"/>
      <c r="I53" s="98"/>
      <c r="J53" s="99">
        <f t="shared" si="0"/>
        <v>0</v>
      </c>
    </row>
    <row r="54" spans="1:10" ht="19.5">
      <c r="A54" s="95"/>
      <c r="B54" s="96"/>
      <c r="C54" s="96"/>
      <c r="D54" s="96"/>
      <c r="E54" s="97"/>
      <c r="F54" s="97"/>
      <c r="G54" s="97"/>
      <c r="H54" s="98"/>
      <c r="I54" s="98"/>
      <c r="J54" s="99">
        <f t="shared" si="0"/>
        <v>0</v>
      </c>
    </row>
    <row r="55" spans="1:10" ht="19.5">
      <c r="A55" s="95"/>
      <c r="B55" s="96"/>
      <c r="C55" s="96"/>
      <c r="D55" s="96"/>
      <c r="E55" s="97"/>
      <c r="F55" s="97"/>
      <c r="G55" s="97"/>
      <c r="H55" s="98"/>
      <c r="I55" s="98"/>
      <c r="J55" s="99">
        <f t="shared" si="0"/>
        <v>0</v>
      </c>
    </row>
    <row r="56" spans="1:10" ht="19.5">
      <c r="A56" s="95"/>
      <c r="B56" s="96"/>
      <c r="C56" s="96"/>
      <c r="D56" s="96"/>
      <c r="E56" s="97"/>
      <c r="F56" s="97"/>
      <c r="G56" s="97"/>
      <c r="H56" s="98"/>
      <c r="I56" s="98"/>
      <c r="J56" s="99">
        <f t="shared" si="0"/>
        <v>0</v>
      </c>
    </row>
    <row r="57" spans="1:10" ht="19.5">
      <c r="A57" s="95"/>
      <c r="B57" s="96"/>
      <c r="C57" s="96"/>
      <c r="D57" s="96"/>
      <c r="E57" s="97"/>
      <c r="F57" s="97"/>
      <c r="G57" s="97"/>
      <c r="H57" s="98"/>
      <c r="I57" s="98"/>
      <c r="J57" s="99">
        <f t="shared" si="0"/>
        <v>0</v>
      </c>
    </row>
    <row r="58" spans="1:10" ht="19.5">
      <c r="A58" s="95"/>
      <c r="B58" s="96"/>
      <c r="C58" s="96"/>
      <c r="D58" s="96"/>
      <c r="E58" s="97"/>
      <c r="F58" s="97"/>
      <c r="G58" s="97"/>
      <c r="H58" s="98"/>
      <c r="I58" s="98"/>
      <c r="J58" s="99">
        <f t="shared" si="0"/>
        <v>0</v>
      </c>
    </row>
    <row r="59" spans="1:10" ht="19.5">
      <c r="A59" s="95"/>
      <c r="B59" s="96"/>
      <c r="C59" s="96"/>
      <c r="D59" s="96"/>
      <c r="E59" s="97"/>
      <c r="F59" s="97"/>
      <c r="G59" s="97"/>
      <c r="H59" s="98"/>
      <c r="I59" s="98"/>
      <c r="J59" s="99">
        <f t="shared" si="0"/>
        <v>0</v>
      </c>
    </row>
    <row r="60" spans="1:10" ht="19.5">
      <c r="A60" s="95"/>
      <c r="B60" s="96"/>
      <c r="C60" s="96"/>
      <c r="D60" s="96"/>
      <c r="E60" s="97"/>
      <c r="F60" s="97"/>
      <c r="G60" s="97"/>
      <c r="H60" s="98"/>
      <c r="I60" s="98"/>
      <c r="J60" s="99">
        <f t="shared" si="0"/>
        <v>0</v>
      </c>
    </row>
    <row r="61" spans="1:10" ht="19.5">
      <c r="A61" s="95"/>
      <c r="B61" s="96"/>
      <c r="C61" s="96"/>
      <c r="D61" s="96"/>
      <c r="E61" s="97"/>
      <c r="F61" s="97"/>
      <c r="G61" s="97"/>
      <c r="H61" s="98"/>
      <c r="I61" s="98"/>
      <c r="J61" s="99">
        <f t="shared" si="0"/>
        <v>0</v>
      </c>
    </row>
    <row r="62" spans="1:10" ht="19.5">
      <c r="A62" s="95"/>
      <c r="B62" s="96"/>
      <c r="C62" s="96"/>
      <c r="D62" s="96"/>
      <c r="E62" s="97"/>
      <c r="F62" s="97"/>
      <c r="G62" s="97"/>
      <c r="H62" s="98"/>
      <c r="I62" s="98"/>
      <c r="J62" s="99">
        <f t="shared" si="0"/>
        <v>0</v>
      </c>
    </row>
    <row r="63" spans="1:10" ht="19.5">
      <c r="A63" s="95"/>
      <c r="B63" s="96"/>
      <c r="C63" s="96"/>
      <c r="D63" s="96"/>
      <c r="E63" s="97"/>
      <c r="F63" s="97"/>
      <c r="G63" s="97"/>
      <c r="H63" s="98"/>
      <c r="I63" s="98"/>
      <c r="J63" s="99">
        <f t="shared" si="0"/>
        <v>0</v>
      </c>
    </row>
    <row r="64" spans="1:10" ht="19.5">
      <c r="A64" s="95"/>
      <c r="B64" s="96"/>
      <c r="C64" s="96"/>
      <c r="D64" s="96"/>
      <c r="E64" s="97"/>
      <c r="F64" s="97"/>
      <c r="G64" s="97"/>
      <c r="H64" s="98"/>
      <c r="I64" s="98"/>
      <c r="J64" s="99">
        <f t="shared" si="0"/>
        <v>0</v>
      </c>
    </row>
    <row r="65" spans="1:10" ht="19.5">
      <c r="A65" s="95"/>
      <c r="B65" s="96"/>
      <c r="C65" s="96"/>
      <c r="D65" s="96"/>
      <c r="E65" s="97"/>
      <c r="F65" s="97"/>
      <c r="G65" s="97"/>
      <c r="H65" s="98"/>
      <c r="I65" s="98"/>
      <c r="J65" s="99">
        <f t="shared" si="0"/>
        <v>0</v>
      </c>
    </row>
    <row r="66" spans="1:10" ht="19.5">
      <c r="A66" s="95"/>
      <c r="B66" s="96"/>
      <c r="C66" s="96"/>
      <c r="D66" s="96"/>
      <c r="E66" s="97"/>
      <c r="F66" s="97"/>
      <c r="G66" s="97"/>
      <c r="H66" s="98"/>
      <c r="I66" s="98"/>
      <c r="J66" s="99">
        <f t="shared" si="0"/>
        <v>0</v>
      </c>
    </row>
    <row r="67" spans="1:10" ht="19.5">
      <c r="A67" s="95"/>
      <c r="B67" s="96"/>
      <c r="C67" s="96"/>
      <c r="D67" s="96"/>
      <c r="E67" s="97"/>
      <c r="F67" s="97"/>
      <c r="G67" s="97"/>
      <c r="H67" s="98"/>
      <c r="I67" s="98"/>
      <c r="J67" s="99">
        <f t="shared" si="0"/>
        <v>0</v>
      </c>
    </row>
    <row r="68" spans="1:10" ht="19.5">
      <c r="A68" s="95"/>
      <c r="B68" s="96"/>
      <c r="C68" s="96"/>
      <c r="D68" s="96"/>
      <c r="E68" s="97"/>
      <c r="F68" s="97"/>
      <c r="G68" s="97"/>
      <c r="H68" s="98"/>
      <c r="I68" s="98"/>
      <c r="J68" s="99">
        <f t="shared" si="0"/>
        <v>0</v>
      </c>
    </row>
    <row r="69" spans="1:10" ht="19.5">
      <c r="A69" s="95"/>
      <c r="B69" s="96"/>
      <c r="C69" s="96"/>
      <c r="D69" s="96"/>
      <c r="E69" s="97"/>
      <c r="F69" s="97"/>
      <c r="G69" s="97"/>
      <c r="H69" s="98"/>
      <c r="I69" s="98"/>
      <c r="J69" s="99">
        <f t="shared" ref="J69:J134" si="1">J68+H69-I69</f>
        <v>0</v>
      </c>
    </row>
    <row r="70" spans="1:10" ht="19.5">
      <c r="A70" s="95"/>
      <c r="B70" s="96"/>
      <c r="C70" s="96"/>
      <c r="D70" s="96"/>
      <c r="E70" s="97"/>
      <c r="F70" s="97"/>
      <c r="G70" s="97"/>
      <c r="H70" s="98"/>
      <c r="I70" s="98"/>
      <c r="J70" s="99">
        <f t="shared" si="1"/>
        <v>0</v>
      </c>
    </row>
    <row r="71" spans="1:10" ht="19.5">
      <c r="A71" s="95"/>
      <c r="B71" s="96"/>
      <c r="C71" s="96"/>
      <c r="D71" s="96"/>
      <c r="E71" s="97"/>
      <c r="F71" s="97"/>
      <c r="G71" s="97"/>
      <c r="H71" s="98"/>
      <c r="I71" s="98"/>
      <c r="J71" s="99">
        <f t="shared" si="1"/>
        <v>0</v>
      </c>
    </row>
    <row r="72" spans="1:10" ht="19.5">
      <c r="A72" s="95"/>
      <c r="B72" s="96"/>
      <c r="C72" s="96"/>
      <c r="D72" s="96"/>
      <c r="E72" s="97"/>
      <c r="F72" s="97"/>
      <c r="G72" s="97"/>
      <c r="H72" s="98"/>
      <c r="I72" s="98"/>
      <c r="J72" s="99">
        <f t="shared" si="1"/>
        <v>0</v>
      </c>
    </row>
    <row r="73" spans="1:10" ht="19.5">
      <c r="A73" s="95"/>
      <c r="B73" s="96"/>
      <c r="C73" s="96"/>
      <c r="D73" s="96"/>
      <c r="E73" s="97"/>
      <c r="F73" s="97"/>
      <c r="G73" s="97"/>
      <c r="H73" s="98"/>
      <c r="I73" s="98"/>
      <c r="J73" s="99">
        <f t="shared" si="1"/>
        <v>0</v>
      </c>
    </row>
    <row r="74" spans="1:10" ht="19.5">
      <c r="A74" s="95"/>
      <c r="B74" s="96"/>
      <c r="C74" s="96"/>
      <c r="D74" s="96"/>
      <c r="E74" s="97"/>
      <c r="F74" s="97"/>
      <c r="G74" s="97"/>
      <c r="H74" s="98"/>
      <c r="I74" s="98"/>
      <c r="J74" s="99">
        <f t="shared" si="1"/>
        <v>0</v>
      </c>
    </row>
    <row r="75" spans="1:10" ht="19.5">
      <c r="A75" s="95"/>
      <c r="B75" s="96"/>
      <c r="C75" s="96"/>
      <c r="D75" s="96"/>
      <c r="E75" s="97"/>
      <c r="F75" s="97"/>
      <c r="G75" s="97"/>
      <c r="H75" s="98"/>
      <c r="I75" s="98"/>
      <c r="J75" s="99">
        <f t="shared" si="1"/>
        <v>0</v>
      </c>
    </row>
    <row r="76" spans="1:10" ht="19.5">
      <c r="A76" s="95"/>
      <c r="B76" s="96"/>
      <c r="C76" s="96"/>
      <c r="D76" s="96"/>
      <c r="E76" s="97"/>
      <c r="F76" s="97"/>
      <c r="G76" s="97"/>
      <c r="H76" s="98"/>
      <c r="I76" s="98"/>
      <c r="J76" s="99">
        <f t="shared" si="1"/>
        <v>0</v>
      </c>
    </row>
    <row r="77" spans="1:10" ht="19.5">
      <c r="A77" s="95"/>
      <c r="B77" s="96"/>
      <c r="C77" s="96"/>
      <c r="D77" s="96"/>
      <c r="E77" s="97"/>
      <c r="F77" s="97"/>
      <c r="G77" s="97"/>
      <c r="H77" s="98"/>
      <c r="I77" s="98"/>
      <c r="J77" s="99">
        <f t="shared" si="1"/>
        <v>0</v>
      </c>
    </row>
    <row r="78" spans="1:10" ht="19.5">
      <c r="A78" s="95"/>
      <c r="B78" s="96"/>
      <c r="C78" s="96"/>
      <c r="D78" s="96"/>
      <c r="E78" s="97"/>
      <c r="F78" s="97"/>
      <c r="G78" s="97"/>
      <c r="H78" s="98"/>
      <c r="I78" s="98"/>
      <c r="J78" s="99">
        <f t="shared" si="1"/>
        <v>0</v>
      </c>
    </row>
    <row r="79" spans="1:10" ht="19.5">
      <c r="A79" s="95"/>
      <c r="B79" s="96"/>
      <c r="C79" s="96"/>
      <c r="D79" s="96"/>
      <c r="E79" s="97"/>
      <c r="F79" s="97"/>
      <c r="G79" s="97"/>
      <c r="H79" s="98"/>
      <c r="I79" s="98"/>
      <c r="J79" s="99">
        <f t="shared" si="1"/>
        <v>0</v>
      </c>
    </row>
    <row r="80" spans="1:10" ht="19.5">
      <c r="A80" s="95"/>
      <c r="B80" s="96"/>
      <c r="C80" s="96"/>
      <c r="D80" s="96"/>
      <c r="E80" s="97"/>
      <c r="F80" s="97"/>
      <c r="G80" s="97"/>
      <c r="H80" s="98"/>
      <c r="I80" s="98"/>
      <c r="J80" s="99">
        <f t="shared" si="1"/>
        <v>0</v>
      </c>
    </row>
    <row r="81" spans="1:10" ht="19.5">
      <c r="A81" s="95"/>
      <c r="B81" s="96"/>
      <c r="C81" s="96"/>
      <c r="D81" s="96"/>
      <c r="E81" s="97"/>
      <c r="F81" s="97"/>
      <c r="G81" s="97"/>
      <c r="H81" s="98"/>
      <c r="I81" s="98"/>
      <c r="J81" s="99">
        <f t="shared" si="1"/>
        <v>0</v>
      </c>
    </row>
    <row r="82" spans="1:10" ht="19.5">
      <c r="A82" s="95"/>
      <c r="B82" s="96"/>
      <c r="C82" s="96"/>
      <c r="D82" s="96"/>
      <c r="E82" s="97"/>
      <c r="F82" s="97"/>
      <c r="G82" s="97"/>
      <c r="H82" s="98"/>
      <c r="I82" s="98"/>
      <c r="J82" s="99">
        <f t="shared" si="1"/>
        <v>0</v>
      </c>
    </row>
    <row r="83" spans="1:10" ht="19.5">
      <c r="A83" s="95"/>
      <c r="B83" s="96"/>
      <c r="C83" s="96"/>
      <c r="D83" s="96"/>
      <c r="E83" s="97"/>
      <c r="F83" s="97"/>
      <c r="G83" s="97"/>
      <c r="H83" s="98"/>
      <c r="I83" s="98"/>
      <c r="J83" s="99">
        <f t="shared" si="1"/>
        <v>0</v>
      </c>
    </row>
    <row r="84" spans="1:10" ht="19.5">
      <c r="A84" s="95"/>
      <c r="B84" s="96"/>
      <c r="C84" s="96"/>
      <c r="D84" s="96"/>
      <c r="E84" s="97"/>
      <c r="F84" s="97"/>
      <c r="G84" s="97"/>
      <c r="H84" s="98"/>
      <c r="I84" s="98"/>
      <c r="J84" s="99">
        <f t="shared" si="1"/>
        <v>0</v>
      </c>
    </row>
    <row r="85" spans="1:10" ht="19.5">
      <c r="A85" s="95"/>
      <c r="B85" s="96"/>
      <c r="C85" s="96"/>
      <c r="D85" s="96"/>
      <c r="E85" s="97"/>
      <c r="F85" s="97"/>
      <c r="G85" s="97"/>
      <c r="H85" s="98"/>
      <c r="I85" s="98"/>
      <c r="J85" s="99">
        <f t="shared" si="1"/>
        <v>0</v>
      </c>
    </row>
    <row r="86" spans="1:10" ht="19.5">
      <c r="A86" s="95"/>
      <c r="B86" s="96"/>
      <c r="C86" s="96"/>
      <c r="D86" s="96"/>
      <c r="E86" s="97"/>
      <c r="F86" s="97"/>
      <c r="G86" s="97"/>
      <c r="H86" s="98"/>
      <c r="I86" s="98"/>
      <c r="J86" s="99">
        <f t="shared" si="1"/>
        <v>0</v>
      </c>
    </row>
    <row r="87" spans="1:10" ht="19.5">
      <c r="A87" s="95"/>
      <c r="B87" s="96"/>
      <c r="C87" s="96"/>
      <c r="D87" s="96"/>
      <c r="E87" s="97"/>
      <c r="F87" s="97"/>
      <c r="G87" s="97"/>
      <c r="H87" s="98"/>
      <c r="I87" s="98"/>
      <c r="J87" s="99">
        <f t="shared" si="1"/>
        <v>0</v>
      </c>
    </row>
    <row r="88" spans="1:10" ht="19.5">
      <c r="A88" s="95"/>
      <c r="B88" s="96"/>
      <c r="C88" s="96"/>
      <c r="D88" s="96"/>
      <c r="E88" s="97"/>
      <c r="F88" s="97"/>
      <c r="G88" s="97"/>
      <c r="H88" s="98"/>
      <c r="I88" s="98"/>
      <c r="J88" s="99">
        <f t="shared" si="1"/>
        <v>0</v>
      </c>
    </row>
    <row r="89" spans="1:10" ht="19.5">
      <c r="A89" s="95"/>
      <c r="B89" s="96"/>
      <c r="C89" s="96"/>
      <c r="D89" s="96"/>
      <c r="E89" s="97"/>
      <c r="F89" s="97"/>
      <c r="G89" s="97"/>
      <c r="H89" s="98"/>
      <c r="I89" s="98"/>
      <c r="J89" s="99">
        <f t="shared" si="1"/>
        <v>0</v>
      </c>
    </row>
    <row r="90" spans="1:10" ht="19.5">
      <c r="A90" s="95"/>
      <c r="B90" s="96"/>
      <c r="C90" s="96"/>
      <c r="D90" s="96"/>
      <c r="E90" s="97"/>
      <c r="F90" s="97"/>
      <c r="G90" s="97"/>
      <c r="H90" s="98"/>
      <c r="I90" s="98"/>
      <c r="J90" s="99">
        <f t="shared" si="1"/>
        <v>0</v>
      </c>
    </row>
    <row r="91" spans="1:10" ht="19.5">
      <c r="A91" s="95"/>
      <c r="B91" s="96"/>
      <c r="C91" s="96"/>
      <c r="D91" s="96"/>
      <c r="E91" s="97"/>
      <c r="F91" s="97"/>
      <c r="G91" s="97"/>
      <c r="H91" s="98"/>
      <c r="I91" s="98"/>
      <c r="J91" s="99">
        <f t="shared" si="1"/>
        <v>0</v>
      </c>
    </row>
    <row r="92" spans="1:10" ht="19.5">
      <c r="A92" s="95"/>
      <c r="B92" s="96"/>
      <c r="C92" s="96"/>
      <c r="D92" s="96"/>
      <c r="E92" s="97"/>
      <c r="F92" s="97"/>
      <c r="G92" s="97"/>
      <c r="H92" s="98"/>
      <c r="I92" s="98"/>
      <c r="J92" s="99">
        <f t="shared" si="1"/>
        <v>0</v>
      </c>
    </row>
    <row r="93" spans="1:10" ht="19.5">
      <c r="A93" s="95"/>
      <c r="B93" s="96"/>
      <c r="C93" s="96"/>
      <c r="D93" s="96"/>
      <c r="E93" s="97"/>
      <c r="F93" s="97"/>
      <c r="G93" s="97"/>
      <c r="H93" s="98"/>
      <c r="I93" s="98"/>
      <c r="J93" s="99">
        <f t="shared" si="1"/>
        <v>0</v>
      </c>
    </row>
    <row r="94" spans="1:10" ht="19.5">
      <c r="A94" s="95"/>
      <c r="B94" s="96"/>
      <c r="C94" s="96"/>
      <c r="D94" s="96"/>
      <c r="E94" s="97"/>
      <c r="F94" s="97"/>
      <c r="G94" s="97"/>
      <c r="H94" s="98"/>
      <c r="I94" s="98"/>
      <c r="J94" s="99">
        <f t="shared" si="1"/>
        <v>0</v>
      </c>
    </row>
    <row r="95" spans="1:10" ht="19.5">
      <c r="A95" s="95"/>
      <c r="B95" s="96"/>
      <c r="C95" s="96"/>
      <c r="D95" s="96"/>
      <c r="E95" s="97"/>
      <c r="F95" s="97"/>
      <c r="G95" s="97"/>
      <c r="H95" s="98"/>
      <c r="I95" s="98"/>
      <c r="J95" s="99">
        <f t="shared" si="1"/>
        <v>0</v>
      </c>
    </row>
    <row r="96" spans="1:10" ht="19.5">
      <c r="A96" s="95"/>
      <c r="B96" s="96"/>
      <c r="C96" s="96"/>
      <c r="D96" s="96"/>
      <c r="E96" s="97"/>
      <c r="F96" s="97"/>
      <c r="G96" s="97"/>
      <c r="H96" s="98"/>
      <c r="I96" s="98"/>
      <c r="J96" s="99">
        <f t="shared" si="1"/>
        <v>0</v>
      </c>
    </row>
    <row r="97" spans="1:10" ht="19.5">
      <c r="A97" s="95"/>
      <c r="B97" s="96"/>
      <c r="C97" s="96"/>
      <c r="D97" s="96"/>
      <c r="E97" s="97"/>
      <c r="F97" s="97"/>
      <c r="G97" s="97"/>
      <c r="H97" s="98"/>
      <c r="I97" s="98"/>
      <c r="J97" s="99">
        <f t="shared" si="1"/>
        <v>0</v>
      </c>
    </row>
    <row r="98" spans="1:10" ht="19.5">
      <c r="A98" s="95"/>
      <c r="B98" s="96"/>
      <c r="C98" s="96"/>
      <c r="D98" s="96"/>
      <c r="E98" s="97"/>
      <c r="F98" s="97"/>
      <c r="G98" s="97"/>
      <c r="H98" s="98"/>
      <c r="I98" s="98"/>
      <c r="J98" s="99">
        <f t="shared" si="1"/>
        <v>0</v>
      </c>
    </row>
    <row r="99" spans="1:10" ht="19.5">
      <c r="A99" s="95"/>
      <c r="B99" s="96"/>
      <c r="C99" s="96"/>
      <c r="D99" s="96"/>
      <c r="E99" s="97"/>
      <c r="F99" s="97"/>
      <c r="G99" s="97"/>
      <c r="H99" s="98"/>
      <c r="I99" s="98"/>
      <c r="J99" s="99">
        <f t="shared" si="1"/>
        <v>0</v>
      </c>
    </row>
    <row r="100" spans="1:10" ht="19.5">
      <c r="A100" s="95"/>
      <c r="B100" s="96"/>
      <c r="C100" s="96"/>
      <c r="D100" s="96"/>
      <c r="E100" s="97"/>
      <c r="F100" s="97"/>
      <c r="G100" s="97"/>
      <c r="H100" s="98"/>
      <c r="I100" s="98"/>
      <c r="J100" s="99">
        <f t="shared" si="1"/>
        <v>0</v>
      </c>
    </row>
    <row r="101" spans="1:10" ht="19.5">
      <c r="A101" s="95"/>
      <c r="B101" s="96"/>
      <c r="C101" s="96"/>
      <c r="D101" s="96"/>
      <c r="E101" s="97"/>
      <c r="F101" s="97"/>
      <c r="G101" s="97"/>
      <c r="H101" s="98"/>
      <c r="I101" s="98"/>
      <c r="J101" s="99">
        <f t="shared" si="1"/>
        <v>0</v>
      </c>
    </row>
    <row r="102" spans="1:10" ht="19.5">
      <c r="A102" s="95"/>
      <c r="B102" s="96"/>
      <c r="C102" s="96"/>
      <c r="D102" s="96"/>
      <c r="E102" s="97"/>
      <c r="F102" s="97"/>
      <c r="G102" s="97"/>
      <c r="H102" s="98"/>
      <c r="I102" s="98"/>
      <c r="J102" s="99">
        <f t="shared" si="1"/>
        <v>0</v>
      </c>
    </row>
    <row r="103" spans="1:10" ht="19.5">
      <c r="A103" s="95"/>
      <c r="B103" s="96"/>
      <c r="C103" s="96"/>
      <c r="D103" s="96"/>
      <c r="E103" s="97"/>
      <c r="F103" s="97"/>
      <c r="G103" s="97"/>
      <c r="H103" s="98"/>
      <c r="I103" s="98"/>
      <c r="J103" s="99">
        <f t="shared" si="1"/>
        <v>0</v>
      </c>
    </row>
    <row r="104" spans="1:10" ht="19.5">
      <c r="A104" s="95"/>
      <c r="B104" s="96"/>
      <c r="C104" s="96"/>
      <c r="D104" s="96"/>
      <c r="E104" s="97"/>
      <c r="F104" s="97"/>
      <c r="G104" s="97"/>
      <c r="H104" s="98"/>
      <c r="I104" s="98"/>
      <c r="J104" s="99">
        <f t="shared" si="1"/>
        <v>0</v>
      </c>
    </row>
    <row r="105" spans="1:10" ht="19.5">
      <c r="A105" s="95"/>
      <c r="B105" s="96"/>
      <c r="C105" s="96"/>
      <c r="D105" s="96"/>
      <c r="E105" s="97"/>
      <c r="F105" s="97"/>
      <c r="G105" s="97"/>
      <c r="H105" s="98"/>
      <c r="I105" s="98"/>
      <c r="J105" s="99">
        <f t="shared" si="1"/>
        <v>0</v>
      </c>
    </row>
    <row r="106" spans="1:10" ht="19.5">
      <c r="A106" s="95"/>
      <c r="B106" s="96"/>
      <c r="C106" s="96"/>
      <c r="D106" s="96"/>
      <c r="E106" s="97"/>
      <c r="F106" s="97"/>
      <c r="G106" s="97"/>
      <c r="H106" s="98"/>
      <c r="I106" s="98"/>
      <c r="J106" s="99">
        <f t="shared" si="1"/>
        <v>0</v>
      </c>
    </row>
    <row r="107" spans="1:10" ht="19.5">
      <c r="A107" s="95"/>
      <c r="B107" s="96"/>
      <c r="C107" s="96"/>
      <c r="D107" s="96"/>
      <c r="E107" s="97"/>
      <c r="F107" s="97"/>
      <c r="G107" s="97"/>
      <c r="H107" s="98"/>
      <c r="I107" s="98"/>
      <c r="J107" s="99">
        <f t="shared" si="1"/>
        <v>0</v>
      </c>
    </row>
    <row r="108" spans="1:10" ht="19.5">
      <c r="A108" s="95"/>
      <c r="B108" s="96"/>
      <c r="C108" s="96"/>
      <c r="D108" s="96"/>
      <c r="E108" s="97"/>
      <c r="F108" s="97"/>
      <c r="G108" s="97"/>
      <c r="H108" s="98"/>
      <c r="I108" s="98"/>
      <c r="J108" s="99">
        <f t="shared" si="1"/>
        <v>0</v>
      </c>
    </row>
    <row r="109" spans="1:10" ht="19.5">
      <c r="A109" s="95"/>
      <c r="B109" s="96"/>
      <c r="C109" s="96"/>
      <c r="D109" s="96"/>
      <c r="E109" s="97"/>
      <c r="F109" s="97"/>
      <c r="G109" s="97"/>
      <c r="H109" s="98"/>
      <c r="I109" s="98"/>
      <c r="J109" s="99">
        <f t="shared" si="1"/>
        <v>0</v>
      </c>
    </row>
    <row r="110" spans="1:10" ht="19.5">
      <c r="A110" s="95"/>
      <c r="B110" s="96"/>
      <c r="C110" s="96"/>
      <c r="D110" s="96"/>
      <c r="E110" s="97"/>
      <c r="F110" s="97"/>
      <c r="G110" s="97"/>
      <c r="H110" s="98"/>
      <c r="I110" s="98"/>
      <c r="J110" s="99">
        <f t="shared" si="1"/>
        <v>0</v>
      </c>
    </row>
    <row r="111" spans="1:10" ht="19.5">
      <c r="A111" s="95"/>
      <c r="B111" s="96"/>
      <c r="C111" s="96"/>
      <c r="D111" s="96"/>
      <c r="E111" s="97"/>
      <c r="F111" s="97"/>
      <c r="G111" s="97"/>
      <c r="H111" s="98"/>
      <c r="I111" s="98"/>
      <c r="J111" s="99">
        <f t="shared" si="1"/>
        <v>0</v>
      </c>
    </row>
    <row r="112" spans="1:10" ht="19.5">
      <c r="A112" s="95"/>
      <c r="B112" s="96"/>
      <c r="C112" s="96"/>
      <c r="D112" s="96"/>
      <c r="E112" s="97"/>
      <c r="F112" s="97"/>
      <c r="G112" s="97"/>
      <c r="H112" s="98"/>
      <c r="I112" s="98"/>
      <c r="J112" s="99">
        <f t="shared" si="1"/>
        <v>0</v>
      </c>
    </row>
    <row r="113" spans="1:10" ht="19.5">
      <c r="A113" s="95"/>
      <c r="B113" s="96"/>
      <c r="C113" s="96"/>
      <c r="D113" s="96"/>
      <c r="E113" s="97"/>
      <c r="F113" s="97"/>
      <c r="G113" s="97"/>
      <c r="H113" s="98"/>
      <c r="I113" s="98"/>
      <c r="J113" s="99">
        <f t="shared" si="1"/>
        <v>0</v>
      </c>
    </row>
    <row r="114" spans="1:10" ht="19.5">
      <c r="A114" s="95"/>
      <c r="B114" s="96"/>
      <c r="C114" s="96"/>
      <c r="D114" s="96"/>
      <c r="E114" s="97"/>
      <c r="F114" s="97"/>
      <c r="G114" s="97"/>
      <c r="H114" s="98"/>
      <c r="I114" s="98"/>
      <c r="J114" s="99">
        <f t="shared" si="1"/>
        <v>0</v>
      </c>
    </row>
    <row r="115" spans="1:10" ht="19.5">
      <c r="A115" s="95"/>
      <c r="B115" s="96"/>
      <c r="C115" s="96"/>
      <c r="D115" s="96"/>
      <c r="E115" s="97"/>
      <c r="F115" s="97"/>
      <c r="G115" s="97"/>
      <c r="H115" s="98"/>
      <c r="I115" s="98"/>
      <c r="J115" s="99">
        <f t="shared" si="1"/>
        <v>0</v>
      </c>
    </row>
    <row r="116" spans="1:10" ht="19.5">
      <c r="A116" s="95"/>
      <c r="B116" s="96"/>
      <c r="C116" s="96"/>
      <c r="D116" s="96"/>
      <c r="E116" s="97"/>
      <c r="F116" s="97"/>
      <c r="G116" s="97"/>
      <c r="H116" s="98"/>
      <c r="I116" s="98"/>
      <c r="J116" s="99">
        <f t="shared" si="1"/>
        <v>0</v>
      </c>
    </row>
    <row r="117" spans="1:10" ht="19.5">
      <c r="A117" s="95"/>
      <c r="B117" s="96"/>
      <c r="C117" s="96"/>
      <c r="D117" s="96"/>
      <c r="E117" s="97"/>
      <c r="F117" s="97"/>
      <c r="G117" s="97"/>
      <c r="H117" s="98"/>
      <c r="I117" s="98"/>
      <c r="J117" s="99">
        <f t="shared" si="1"/>
        <v>0</v>
      </c>
    </row>
    <row r="118" spans="1:10" ht="19.5">
      <c r="A118" s="95"/>
      <c r="B118" s="96"/>
      <c r="C118" s="96"/>
      <c r="D118" s="96"/>
      <c r="E118" s="97"/>
      <c r="F118" s="97"/>
      <c r="G118" s="97"/>
      <c r="H118" s="98"/>
      <c r="I118" s="98"/>
      <c r="J118" s="99">
        <f t="shared" si="1"/>
        <v>0</v>
      </c>
    </row>
    <row r="119" spans="1:10" ht="19.5">
      <c r="A119" s="95"/>
      <c r="B119" s="96"/>
      <c r="C119" s="96"/>
      <c r="D119" s="96"/>
      <c r="E119" s="97"/>
      <c r="F119" s="97"/>
      <c r="G119" s="97"/>
      <c r="H119" s="98"/>
      <c r="I119" s="98"/>
      <c r="J119" s="99">
        <f t="shared" si="1"/>
        <v>0</v>
      </c>
    </row>
    <row r="120" spans="1:10" ht="19.5">
      <c r="A120" s="95"/>
      <c r="B120" s="96"/>
      <c r="C120" s="96"/>
      <c r="D120" s="96"/>
      <c r="E120" s="97"/>
      <c r="F120" s="97"/>
      <c r="G120" s="97"/>
      <c r="H120" s="98"/>
      <c r="I120" s="98"/>
      <c r="J120" s="99">
        <f t="shared" si="1"/>
        <v>0</v>
      </c>
    </row>
    <row r="121" spans="1:10" ht="19.5">
      <c r="A121" s="95"/>
      <c r="B121" s="96"/>
      <c r="C121" s="96"/>
      <c r="D121" s="96"/>
      <c r="E121" s="97"/>
      <c r="F121" s="97"/>
      <c r="G121" s="97"/>
      <c r="H121" s="98"/>
      <c r="I121" s="98"/>
      <c r="J121" s="99">
        <f t="shared" si="1"/>
        <v>0</v>
      </c>
    </row>
    <row r="122" spans="1:10" ht="19.5">
      <c r="A122" s="95"/>
      <c r="B122" s="96"/>
      <c r="C122" s="96"/>
      <c r="D122" s="96"/>
      <c r="E122" s="97"/>
      <c r="F122" s="97"/>
      <c r="G122" s="97"/>
      <c r="H122" s="98"/>
      <c r="I122" s="98"/>
      <c r="J122" s="99">
        <f t="shared" si="1"/>
        <v>0</v>
      </c>
    </row>
    <row r="123" spans="1:10" ht="19.5">
      <c r="A123" s="95"/>
      <c r="B123" s="96"/>
      <c r="C123" s="96"/>
      <c r="D123" s="96"/>
      <c r="E123" s="97"/>
      <c r="F123" s="97"/>
      <c r="G123" s="97"/>
      <c r="H123" s="98"/>
      <c r="I123" s="98"/>
      <c r="J123" s="99">
        <f t="shared" si="1"/>
        <v>0</v>
      </c>
    </row>
    <row r="124" spans="1:10" ht="19.5">
      <c r="A124" s="95"/>
      <c r="B124" s="96"/>
      <c r="C124" s="96"/>
      <c r="D124" s="96"/>
      <c r="E124" s="97"/>
      <c r="F124" s="97"/>
      <c r="G124" s="97"/>
      <c r="H124" s="98"/>
      <c r="I124" s="98"/>
      <c r="J124" s="99">
        <f t="shared" si="1"/>
        <v>0</v>
      </c>
    </row>
    <row r="125" spans="1:10" ht="19.5">
      <c r="A125" s="95"/>
      <c r="B125" s="96"/>
      <c r="C125" s="96"/>
      <c r="D125" s="96"/>
      <c r="E125" s="97"/>
      <c r="F125" s="97"/>
      <c r="G125" s="97"/>
      <c r="H125" s="98"/>
      <c r="I125" s="98"/>
      <c r="J125" s="99">
        <f t="shared" si="1"/>
        <v>0</v>
      </c>
    </row>
    <row r="126" spans="1:10" ht="19.5">
      <c r="A126" s="95"/>
      <c r="B126" s="96"/>
      <c r="C126" s="96"/>
      <c r="D126" s="96"/>
      <c r="E126" s="97"/>
      <c r="F126" s="97"/>
      <c r="G126" s="97"/>
      <c r="H126" s="98"/>
      <c r="I126" s="98"/>
      <c r="J126" s="99">
        <f t="shared" si="1"/>
        <v>0</v>
      </c>
    </row>
    <row r="127" spans="1:10" ht="19.5">
      <c r="A127" s="95"/>
      <c r="B127" s="96"/>
      <c r="C127" s="96"/>
      <c r="D127" s="96"/>
      <c r="E127" s="97"/>
      <c r="F127" s="97"/>
      <c r="G127" s="97"/>
      <c r="H127" s="98"/>
      <c r="I127" s="98"/>
      <c r="J127" s="99">
        <f t="shared" si="1"/>
        <v>0</v>
      </c>
    </row>
    <row r="128" spans="1:10" ht="19.5">
      <c r="A128" s="95"/>
      <c r="B128" s="96"/>
      <c r="C128" s="96"/>
      <c r="D128" s="96"/>
      <c r="E128" s="97"/>
      <c r="F128" s="97"/>
      <c r="G128" s="97"/>
      <c r="H128" s="98"/>
      <c r="I128" s="98"/>
      <c r="J128" s="99">
        <f t="shared" si="1"/>
        <v>0</v>
      </c>
    </row>
    <row r="129" spans="1:10" ht="19.5">
      <c r="A129" s="95"/>
      <c r="B129" s="96"/>
      <c r="C129" s="96"/>
      <c r="D129" s="96"/>
      <c r="E129" s="97"/>
      <c r="F129" s="97"/>
      <c r="G129" s="97"/>
      <c r="H129" s="98"/>
      <c r="I129" s="98"/>
      <c r="J129" s="99">
        <f t="shared" si="1"/>
        <v>0</v>
      </c>
    </row>
    <row r="130" spans="1:10" ht="19.5">
      <c r="A130" s="95"/>
      <c r="B130" s="96"/>
      <c r="C130" s="96"/>
      <c r="D130" s="96"/>
      <c r="E130" s="97"/>
      <c r="F130" s="97"/>
      <c r="G130" s="97"/>
      <c r="H130" s="98"/>
      <c r="I130" s="98"/>
      <c r="J130" s="99">
        <f t="shared" si="1"/>
        <v>0</v>
      </c>
    </row>
    <row r="131" spans="1:10" ht="19.5">
      <c r="A131" s="95"/>
      <c r="B131" s="96"/>
      <c r="C131" s="96"/>
      <c r="D131" s="96"/>
      <c r="E131" s="97"/>
      <c r="F131" s="97"/>
      <c r="G131" s="97"/>
      <c r="H131" s="98"/>
      <c r="I131" s="98"/>
      <c r="J131" s="99">
        <f t="shared" si="1"/>
        <v>0</v>
      </c>
    </row>
    <row r="132" spans="1:10" ht="19.5">
      <c r="A132" s="95"/>
      <c r="B132" s="96"/>
      <c r="C132" s="96"/>
      <c r="D132" s="96"/>
      <c r="E132" s="97"/>
      <c r="F132" s="97"/>
      <c r="G132" s="97"/>
      <c r="H132" s="98"/>
      <c r="I132" s="98"/>
      <c r="J132" s="99">
        <f t="shared" si="1"/>
        <v>0</v>
      </c>
    </row>
    <row r="133" spans="1:10" ht="19.5">
      <c r="A133" s="95"/>
      <c r="B133" s="96"/>
      <c r="C133" s="96"/>
      <c r="D133" s="96"/>
      <c r="E133" s="97"/>
      <c r="F133" s="97"/>
      <c r="G133" s="97"/>
      <c r="H133" s="98"/>
      <c r="I133" s="98"/>
      <c r="J133" s="99">
        <f t="shared" si="1"/>
        <v>0</v>
      </c>
    </row>
    <row r="134" spans="1:10" ht="20.25" thickBot="1">
      <c r="A134" s="95"/>
      <c r="B134" s="96"/>
      <c r="C134" s="96"/>
      <c r="D134" s="96"/>
      <c r="E134" s="97"/>
      <c r="F134" s="97"/>
      <c r="G134" s="97"/>
      <c r="H134" s="98"/>
      <c r="I134" s="98"/>
      <c r="J134" s="99">
        <f t="shared" si="1"/>
        <v>0</v>
      </c>
    </row>
    <row r="135" spans="1:10" ht="20.25" thickBot="1">
      <c r="A135" s="182" t="s">
        <v>98</v>
      </c>
      <c r="B135" s="183"/>
      <c r="C135" s="183"/>
      <c r="D135" s="183"/>
      <c r="E135" s="183"/>
      <c r="F135" s="184"/>
      <c r="G135" s="100"/>
      <c r="H135" s="101">
        <f>SUM(H3:H134)</f>
        <v>0</v>
      </c>
      <c r="I135" s="101">
        <f>SUM(I3:I134)</f>
        <v>0</v>
      </c>
      <c r="J135" s="102">
        <f>H135-I135</f>
        <v>0</v>
      </c>
    </row>
  </sheetData>
  <mergeCells count="1">
    <mergeCell ref="A135:F135"/>
  </mergeCells>
  <phoneticPr fontId="2"/>
  <dataValidations count="2">
    <dataValidation type="list" allowBlank="1" showInputMessage="1" showErrorMessage="1" sqref="E1:E1048576">
      <formula1>$L$4:$L$21</formula1>
    </dataValidation>
    <dataValidation type="list" allowBlank="1" showInputMessage="1" showErrorMessage="1" sqref="F1:F1048576">
      <formula1>$N$4:$N$23</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zoomScaleNormal="100" workbookViewId="0">
      <selection activeCell="D10" sqref="D10"/>
    </sheetView>
  </sheetViews>
  <sheetFormatPr defaultRowHeight="13.5"/>
  <cols>
    <col min="1" max="2" width="15" customWidth="1"/>
    <col min="4" max="4" width="21.125" customWidth="1"/>
    <col min="5" max="5" width="15" style="61" customWidth="1"/>
    <col min="6" max="6" width="15" customWidth="1"/>
    <col min="7" max="7" width="11" bestFit="1" customWidth="1"/>
  </cols>
  <sheetData>
    <row r="1" spans="1:11" ht="30" customHeight="1">
      <c r="A1" s="53" t="s">
        <v>88</v>
      </c>
      <c r="B1" s="46"/>
      <c r="C1" s="47"/>
      <c r="D1" s="47"/>
      <c r="E1" s="57"/>
      <c r="F1" s="47"/>
      <c r="G1" s="53" t="s">
        <v>86</v>
      </c>
      <c r="H1" s="46" t="s">
        <v>32</v>
      </c>
    </row>
    <row r="2" spans="1:11" ht="18" customHeight="1" thickBot="1">
      <c r="A2" s="53"/>
      <c r="B2" s="46"/>
      <c r="C2" s="47"/>
      <c r="D2" s="47"/>
      <c r="E2" s="57"/>
      <c r="F2" s="47"/>
      <c r="G2" t="s">
        <v>30</v>
      </c>
    </row>
    <row r="3" spans="1:11" ht="27" customHeight="1" thickBot="1">
      <c r="A3" s="46"/>
      <c r="B3" s="185" t="s">
        <v>78</v>
      </c>
      <c r="C3" s="186"/>
      <c r="D3" s="54"/>
      <c r="E3" s="58" t="s">
        <v>26</v>
      </c>
      <c r="F3" s="47"/>
    </row>
    <row r="4" spans="1:11" ht="19.5">
      <c r="A4" s="46"/>
      <c r="B4" s="46"/>
      <c r="C4" s="47"/>
      <c r="D4" s="47"/>
      <c r="E4" s="57"/>
      <c r="F4" s="47"/>
    </row>
    <row r="5" spans="1:11" ht="19.5" thickBot="1">
      <c r="A5" s="47" t="s">
        <v>87</v>
      </c>
      <c r="B5" s="47"/>
      <c r="C5" s="47"/>
      <c r="D5" s="47"/>
      <c r="E5" s="57"/>
      <c r="F5" s="47"/>
    </row>
    <row r="6" spans="1:11" ht="27" customHeight="1" thickBot="1">
      <c r="A6" s="48" t="s">
        <v>8</v>
      </c>
      <c r="B6" s="49" t="s">
        <v>6</v>
      </c>
      <c r="C6" s="49" t="s">
        <v>22</v>
      </c>
      <c r="D6" s="49" t="s">
        <v>24</v>
      </c>
      <c r="E6" s="65" t="s">
        <v>82</v>
      </c>
      <c r="F6" s="50" t="s">
        <v>23</v>
      </c>
    </row>
    <row r="7" spans="1:11" ht="27.75" customHeight="1">
      <c r="A7" s="62" t="s">
        <v>85</v>
      </c>
      <c r="B7" s="63"/>
      <c r="C7" s="64"/>
      <c r="D7" s="52"/>
      <c r="E7" s="60"/>
      <c r="F7" s="52"/>
    </row>
    <row r="8" spans="1:11" ht="27.75" customHeight="1">
      <c r="A8" s="55"/>
      <c r="B8" s="56"/>
      <c r="C8" s="51"/>
      <c r="D8" s="51"/>
      <c r="E8" s="59"/>
      <c r="F8" s="51"/>
    </row>
    <row r="9" spans="1:11" ht="27.75" customHeight="1">
      <c r="A9" s="55"/>
      <c r="B9" s="56"/>
      <c r="C9" s="51"/>
      <c r="D9" s="51"/>
      <c r="E9" s="59"/>
      <c r="F9" s="51"/>
    </row>
    <row r="10" spans="1:11" ht="27.75" customHeight="1">
      <c r="A10" s="55"/>
      <c r="B10" s="56"/>
      <c r="C10" s="51"/>
      <c r="D10" s="51"/>
      <c r="E10" s="59"/>
      <c r="F10" s="51"/>
    </row>
    <row r="11" spans="1:11" ht="27.75" customHeight="1">
      <c r="A11" s="55"/>
      <c r="B11" s="56"/>
      <c r="C11" s="51"/>
      <c r="D11" s="51"/>
      <c r="E11" s="59"/>
      <c r="F11" s="51"/>
    </row>
    <row r="12" spans="1:11" ht="27.75" customHeight="1">
      <c r="A12" s="55"/>
      <c r="B12" s="56"/>
      <c r="C12" s="51"/>
      <c r="D12" s="51"/>
      <c r="E12" s="59"/>
      <c r="F12" s="51"/>
    </row>
    <row r="13" spans="1:11" ht="27.75" customHeight="1">
      <c r="A13" s="55"/>
      <c r="B13" s="56"/>
      <c r="C13" s="51"/>
      <c r="D13" s="51"/>
      <c r="E13" s="59"/>
      <c r="F13" s="51"/>
    </row>
    <row r="14" spans="1:11" ht="27.75" customHeight="1">
      <c r="A14" s="55"/>
      <c r="B14" s="56"/>
      <c r="C14" s="51"/>
      <c r="D14" s="51"/>
      <c r="E14" s="59"/>
      <c r="F14" s="51"/>
    </row>
    <row r="15" spans="1:11" ht="27.75" customHeight="1">
      <c r="A15" s="55"/>
      <c r="B15" s="56"/>
      <c r="C15" s="51"/>
      <c r="D15" s="51"/>
      <c r="E15" s="59"/>
      <c r="F15" s="51"/>
    </row>
    <row r="16" spans="1:11" ht="27.75" customHeight="1" thickBot="1">
      <c r="A16" s="66"/>
      <c r="B16" s="78" t="s">
        <v>81</v>
      </c>
      <c r="C16" s="67"/>
      <c r="D16" s="67"/>
      <c r="E16" s="68"/>
      <c r="F16" s="67"/>
      <c r="K16" s="69"/>
    </row>
    <row r="17" spans="1:6" ht="27" customHeight="1" thickBot="1">
      <c r="A17" s="187" t="s">
        <v>80</v>
      </c>
      <c r="B17" s="188"/>
      <c r="C17" s="188"/>
      <c r="D17" s="188"/>
      <c r="E17" s="189">
        <f>SUM(E7:E16)</f>
        <v>0</v>
      </c>
      <c r="F17" s="190"/>
    </row>
    <row r="18" spans="1:6" ht="27.75" customHeight="1">
      <c r="C18" s="191" t="s">
        <v>79</v>
      </c>
      <c r="D18" s="191"/>
      <c r="E18" s="191"/>
      <c r="F18" s="191"/>
    </row>
    <row r="19" spans="1:6" ht="27" customHeight="1">
      <c r="A19" s="70" t="s">
        <v>89</v>
      </c>
      <c r="B19" s="47" t="s">
        <v>28</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1"/>
    </row>
    <row r="28" spans="1:6" ht="27" customHeight="1">
      <c r="A28" s="71"/>
    </row>
    <row r="29" spans="1:6" ht="27" customHeight="1">
      <c r="A29" s="72" t="s">
        <v>33</v>
      </c>
      <c r="B29" s="47"/>
      <c r="C29" s="47"/>
      <c r="D29" s="47"/>
      <c r="E29" s="57"/>
      <c r="F29" s="47"/>
    </row>
    <row r="30" spans="1:6" ht="27" customHeight="1">
      <c r="A30" s="72" t="s">
        <v>29</v>
      </c>
      <c r="B30" s="47"/>
      <c r="C30" s="47"/>
      <c r="D30" s="47"/>
      <c r="E30" s="57"/>
      <c r="F30" s="47"/>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6"/>
  <sheetViews>
    <sheetView zoomScaleNormal="100" workbookViewId="0">
      <selection activeCell="E12" sqref="E12:F12"/>
    </sheetView>
  </sheetViews>
  <sheetFormatPr defaultRowHeight="13.5"/>
  <cols>
    <col min="1" max="2" width="15" customWidth="1"/>
    <col min="4" max="4" width="21.125" customWidth="1"/>
    <col min="5" max="5" width="15" style="61" customWidth="1"/>
    <col min="6" max="6" width="15" customWidth="1"/>
    <col min="7" max="7" width="11" bestFit="1" customWidth="1"/>
  </cols>
  <sheetData>
    <row r="1" spans="1:8" ht="30" customHeight="1">
      <c r="A1" s="53" t="s">
        <v>83</v>
      </c>
      <c r="B1" s="46" t="s">
        <v>34</v>
      </c>
      <c r="C1" s="47"/>
      <c r="D1" s="47"/>
      <c r="E1" s="57"/>
      <c r="F1" s="47"/>
      <c r="G1" s="53" t="s">
        <v>10</v>
      </c>
      <c r="H1" s="46" t="s">
        <v>32</v>
      </c>
    </row>
    <row r="2" spans="1:8" ht="18" customHeight="1" thickBot="1">
      <c r="A2" s="53"/>
      <c r="B2" s="46"/>
      <c r="C2" s="47"/>
      <c r="D2" s="47"/>
      <c r="E2" s="57"/>
      <c r="F2" s="47"/>
      <c r="G2" t="s">
        <v>30</v>
      </c>
    </row>
    <row r="3" spans="1:8" ht="27" customHeight="1" thickBot="1">
      <c r="A3" s="46"/>
      <c r="B3" s="185" t="s">
        <v>78</v>
      </c>
      <c r="C3" s="186"/>
      <c r="D3" s="54">
        <v>0</v>
      </c>
      <c r="E3" s="58" t="s">
        <v>26</v>
      </c>
      <c r="F3" s="47"/>
    </row>
    <row r="4" spans="1:8" ht="19.5">
      <c r="A4" s="46"/>
      <c r="B4" s="46"/>
      <c r="C4" s="47"/>
      <c r="D4" s="47"/>
      <c r="E4" s="57"/>
      <c r="F4" s="47"/>
    </row>
    <row r="5" spans="1:8" ht="19.5" thickBot="1">
      <c r="A5" s="47" t="s">
        <v>21</v>
      </c>
      <c r="B5" s="47"/>
      <c r="C5" s="47"/>
      <c r="D5" s="47"/>
      <c r="E5" s="57"/>
      <c r="F5" s="47"/>
    </row>
    <row r="6" spans="1:8" s="47" customFormat="1" ht="27" customHeight="1" thickBot="1">
      <c r="A6" s="48" t="s">
        <v>8</v>
      </c>
      <c r="B6" s="49" t="s">
        <v>6</v>
      </c>
      <c r="C6" s="49" t="s">
        <v>22</v>
      </c>
      <c r="D6" s="49" t="s">
        <v>24</v>
      </c>
      <c r="E6" s="65" t="s">
        <v>82</v>
      </c>
      <c r="F6" s="50" t="s">
        <v>23</v>
      </c>
    </row>
    <row r="7" spans="1:8" s="47" customFormat="1" ht="27.75" customHeight="1">
      <c r="A7" s="62" t="s">
        <v>25</v>
      </c>
      <c r="B7" s="63"/>
      <c r="C7" s="103"/>
      <c r="D7" s="63"/>
      <c r="E7" s="104"/>
      <c r="F7" s="63"/>
    </row>
    <row r="8" spans="1:8" s="47" customFormat="1" ht="27.75" customHeight="1">
      <c r="A8" s="55" t="s">
        <v>25</v>
      </c>
      <c r="B8" s="56"/>
      <c r="C8" s="105"/>
      <c r="D8" s="63"/>
      <c r="E8" s="106"/>
      <c r="F8" s="56"/>
    </row>
    <row r="9" spans="1:8" s="47" customFormat="1" ht="27.75" customHeight="1">
      <c r="A9" s="55" t="s">
        <v>25</v>
      </c>
      <c r="B9" s="56"/>
      <c r="C9" s="103"/>
      <c r="D9" s="63"/>
      <c r="E9" s="104"/>
      <c r="F9" s="56"/>
    </row>
    <row r="10" spans="1:8" s="47" customFormat="1" ht="27.75" customHeight="1">
      <c r="A10" s="55" t="s">
        <v>25</v>
      </c>
      <c r="B10" s="56"/>
      <c r="C10" s="105"/>
      <c r="D10" s="63"/>
      <c r="E10" s="106"/>
      <c r="F10" s="56"/>
    </row>
    <row r="11" spans="1:8" s="47" customFormat="1" ht="27.75" customHeight="1" thickBot="1">
      <c r="A11" s="55" t="s">
        <v>25</v>
      </c>
      <c r="B11" s="56"/>
      <c r="C11" s="103"/>
      <c r="D11" s="63"/>
      <c r="E11" s="106"/>
      <c r="F11" s="56"/>
    </row>
    <row r="12" spans="1:8" s="47" customFormat="1" ht="27" customHeight="1" thickBot="1">
      <c r="A12" s="187" t="s">
        <v>80</v>
      </c>
      <c r="B12" s="188"/>
      <c r="C12" s="188"/>
      <c r="D12" s="188"/>
      <c r="E12" s="192"/>
      <c r="F12" s="193"/>
    </row>
    <row r="13" spans="1:8" ht="27.75" customHeight="1">
      <c r="C13" s="191" t="s">
        <v>79</v>
      </c>
      <c r="D13" s="191"/>
      <c r="E13" s="191"/>
      <c r="F13" s="191"/>
    </row>
    <row r="14" spans="1:8" ht="27" customHeight="1">
      <c r="A14" s="70" t="s">
        <v>27</v>
      </c>
      <c r="B14" s="47" t="s">
        <v>28</v>
      </c>
    </row>
    <row r="15" spans="1:8" ht="27" customHeight="1">
      <c r="B15" s="47" t="s">
        <v>119</v>
      </c>
      <c r="C15" s="47" t="s">
        <v>120</v>
      </c>
    </row>
    <row r="16" spans="1:8" ht="27" customHeight="1"/>
    <row r="17" spans="1:6" ht="27" customHeight="1"/>
    <row r="18" spans="1:6" ht="27" customHeight="1"/>
    <row r="19" spans="1:6" ht="27" customHeight="1"/>
    <row r="20" spans="1:6" ht="27" customHeight="1"/>
    <row r="21" spans="1:6" ht="27" customHeight="1"/>
    <row r="22" spans="1:6" ht="27" customHeight="1">
      <c r="A22" s="71"/>
    </row>
    <row r="23" spans="1:6" ht="27" customHeight="1">
      <c r="A23" s="71"/>
    </row>
    <row r="24" spans="1:6" ht="27" customHeight="1">
      <c r="A24" s="72" t="s">
        <v>33</v>
      </c>
      <c r="B24" s="47"/>
      <c r="C24" s="47"/>
      <c r="D24" s="47"/>
      <c r="E24" s="57"/>
      <c r="F24" s="47"/>
    </row>
    <row r="25" spans="1:6" ht="27" customHeight="1">
      <c r="A25" s="72" t="s">
        <v>29</v>
      </c>
      <c r="B25" s="47"/>
      <c r="C25" s="47"/>
      <c r="D25" s="47"/>
      <c r="E25" s="57"/>
      <c r="F25" s="47"/>
    </row>
    <row r="26" spans="1:6" ht="23.25" customHeight="1"/>
  </sheetData>
  <mergeCells count="4">
    <mergeCell ref="B3:C3"/>
    <mergeCell ref="C13:F13"/>
    <mergeCell ref="A12:D12"/>
    <mergeCell ref="E12:F12"/>
  </mergeCells>
  <phoneticPr fontId="2"/>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3"/>
  <sheetViews>
    <sheetView zoomScaleNormal="100" workbookViewId="0">
      <selection activeCell="D12" sqref="D12"/>
    </sheetView>
  </sheetViews>
  <sheetFormatPr defaultRowHeight="13.5"/>
  <cols>
    <col min="1" max="2" width="15" customWidth="1"/>
    <col min="3" max="3" width="10" bestFit="1" customWidth="1"/>
    <col min="4" max="4" width="21.125" customWidth="1"/>
    <col min="5" max="5" width="15" style="61" customWidth="1"/>
    <col min="6" max="6" width="15" customWidth="1"/>
    <col min="7" max="7" width="11" bestFit="1" customWidth="1"/>
  </cols>
  <sheetData>
    <row r="1" spans="1:8" ht="30" customHeight="1">
      <c r="A1" s="53" t="s">
        <v>35</v>
      </c>
      <c r="B1" s="46" t="s">
        <v>11</v>
      </c>
      <c r="C1" s="47"/>
      <c r="D1" s="47"/>
      <c r="E1" s="57"/>
      <c r="F1" s="47"/>
      <c r="G1" s="53" t="s">
        <v>35</v>
      </c>
      <c r="H1" s="46" t="s">
        <v>32</v>
      </c>
    </row>
    <row r="2" spans="1:8" ht="18" customHeight="1" thickBot="1">
      <c r="A2" s="53"/>
      <c r="B2" s="46"/>
      <c r="C2" s="47"/>
      <c r="D2" s="47"/>
      <c r="E2" s="57"/>
      <c r="F2" s="47"/>
      <c r="G2" t="s">
        <v>30</v>
      </c>
    </row>
    <row r="3" spans="1:8" ht="27" customHeight="1" thickBot="1">
      <c r="A3" s="46"/>
      <c r="B3" s="185" t="s">
        <v>78</v>
      </c>
      <c r="C3" s="186"/>
      <c r="D3" s="54">
        <v>10000</v>
      </c>
      <c r="E3" s="58" t="s">
        <v>26</v>
      </c>
      <c r="F3" s="47"/>
    </row>
    <row r="4" spans="1:8" ht="19.5">
      <c r="A4" s="46"/>
      <c r="B4" s="46"/>
      <c r="C4" s="47"/>
      <c r="D4" s="47"/>
      <c r="E4" s="57"/>
      <c r="F4" s="47"/>
    </row>
    <row r="5" spans="1:8" ht="19.5" thickBot="1">
      <c r="A5" s="47" t="s">
        <v>36</v>
      </c>
      <c r="B5" s="47"/>
      <c r="C5" s="47"/>
      <c r="D5" s="47"/>
      <c r="E5" s="57"/>
      <c r="F5" s="47"/>
    </row>
    <row r="6" spans="1:8" ht="27" customHeight="1" thickBot="1">
      <c r="A6" s="48" t="s">
        <v>8</v>
      </c>
      <c r="B6" s="49" t="s">
        <v>6</v>
      </c>
      <c r="C6" s="49" t="s">
        <v>22</v>
      </c>
      <c r="D6" s="49" t="s">
        <v>24</v>
      </c>
      <c r="E6" s="65" t="s">
        <v>82</v>
      </c>
      <c r="F6" s="50" t="s">
        <v>23</v>
      </c>
    </row>
    <row r="7" spans="1:8" s="47" customFormat="1" ht="27.75" customHeight="1">
      <c r="A7" s="62" t="s">
        <v>38</v>
      </c>
      <c r="B7" s="63" t="s">
        <v>141</v>
      </c>
      <c r="C7" s="103">
        <v>44009</v>
      </c>
      <c r="D7" s="114" t="s">
        <v>168</v>
      </c>
      <c r="E7" s="106">
        <v>5000</v>
      </c>
      <c r="F7" s="56"/>
    </row>
    <row r="8" spans="1:8" s="47" customFormat="1" ht="27.75" customHeight="1" thickBot="1">
      <c r="A8" s="62" t="s">
        <v>38</v>
      </c>
      <c r="B8" s="63" t="s">
        <v>141</v>
      </c>
      <c r="C8" s="105">
        <v>44080</v>
      </c>
      <c r="D8" s="114" t="s">
        <v>169</v>
      </c>
      <c r="E8" s="106">
        <v>5000</v>
      </c>
      <c r="F8" s="56"/>
    </row>
    <row r="9" spans="1:8" ht="27" customHeight="1" thickBot="1">
      <c r="A9" s="187" t="s">
        <v>80</v>
      </c>
      <c r="B9" s="188"/>
      <c r="C9" s="188"/>
      <c r="D9" s="188"/>
      <c r="E9" s="192">
        <f>SUM(E7:E8)</f>
        <v>10000</v>
      </c>
      <c r="F9" s="193"/>
    </row>
    <row r="10" spans="1:8" ht="27.75" customHeight="1">
      <c r="C10" s="191" t="s">
        <v>79</v>
      </c>
      <c r="D10" s="191"/>
      <c r="E10" s="191"/>
      <c r="F10" s="191"/>
    </row>
    <row r="11" spans="1:8" ht="27" customHeight="1">
      <c r="A11" s="70" t="s">
        <v>37</v>
      </c>
      <c r="B11" s="47" t="s">
        <v>28</v>
      </c>
    </row>
    <row r="12" spans="1:8" ht="27" customHeight="1"/>
    <row r="13" spans="1:8" ht="27" customHeight="1">
      <c r="A13" s="194" t="s">
        <v>194</v>
      </c>
      <c r="B13" s="194"/>
      <c r="C13" s="194"/>
      <c r="D13" s="194"/>
    </row>
    <row r="14" spans="1:8" ht="27" customHeight="1"/>
    <row r="15" spans="1:8" ht="27" customHeight="1"/>
    <row r="16" spans="1:8" ht="27" customHeight="1"/>
    <row r="17" spans="1:6" ht="27" customHeight="1"/>
    <row r="18" spans="1:6" ht="27" customHeight="1"/>
    <row r="19" spans="1:6" ht="27" customHeight="1">
      <c r="A19" s="71"/>
    </row>
    <row r="20" spans="1:6" ht="27" customHeight="1">
      <c r="A20" s="71"/>
    </row>
    <row r="21" spans="1:6" ht="27" customHeight="1">
      <c r="A21" s="72" t="s">
        <v>33</v>
      </c>
      <c r="B21" s="47"/>
      <c r="C21" s="47"/>
      <c r="D21" s="47"/>
      <c r="E21" s="57"/>
      <c r="F21" s="47"/>
    </row>
    <row r="22" spans="1:6" ht="27" customHeight="1">
      <c r="A22" s="72" t="s">
        <v>29</v>
      </c>
      <c r="B22" s="47"/>
      <c r="C22" s="47"/>
      <c r="D22" s="47"/>
      <c r="E22" s="57"/>
      <c r="F22" s="47"/>
    </row>
    <row r="23" spans="1:6" ht="23.25" customHeight="1"/>
  </sheetData>
  <mergeCells count="5">
    <mergeCell ref="B3:C3"/>
    <mergeCell ref="A9:D9"/>
    <mergeCell ref="E9:F9"/>
    <mergeCell ref="C10:F10"/>
    <mergeCell ref="A13:D13"/>
  </mergeCells>
  <phoneticPr fontId="2"/>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3"/>
  <sheetViews>
    <sheetView zoomScaleNormal="100" workbookViewId="0">
      <selection activeCell="B12" sqref="B12"/>
    </sheetView>
  </sheetViews>
  <sheetFormatPr defaultRowHeight="13.5"/>
  <cols>
    <col min="1" max="2" width="15" customWidth="1"/>
    <col min="3" max="3" width="10" bestFit="1" customWidth="1"/>
    <col min="4" max="4" width="21.125" customWidth="1"/>
    <col min="5" max="5" width="15" style="61" customWidth="1"/>
    <col min="6" max="6" width="15" customWidth="1"/>
    <col min="7" max="7" width="11" bestFit="1" customWidth="1"/>
  </cols>
  <sheetData>
    <row r="1" spans="1:10" ht="30" customHeight="1">
      <c r="A1" s="53" t="s">
        <v>20</v>
      </c>
      <c r="B1" s="46"/>
      <c r="C1" s="47" t="s">
        <v>12</v>
      </c>
      <c r="D1" s="47"/>
      <c r="E1" s="57"/>
      <c r="F1" s="47"/>
      <c r="G1" s="74" t="s">
        <v>20</v>
      </c>
      <c r="H1" s="74"/>
      <c r="I1" t="s">
        <v>31</v>
      </c>
      <c r="J1" s="74"/>
    </row>
    <row r="2" spans="1:10" ht="18" customHeight="1" thickBot="1">
      <c r="A2" s="53"/>
      <c r="B2" s="46"/>
      <c r="C2" s="47"/>
      <c r="D2" s="47"/>
      <c r="E2" s="57"/>
      <c r="F2" s="47"/>
      <c r="G2" t="s">
        <v>30</v>
      </c>
    </row>
    <row r="3" spans="1:10" ht="27" customHeight="1" thickBot="1">
      <c r="A3" s="46"/>
      <c r="B3" s="185" t="s">
        <v>78</v>
      </c>
      <c r="C3" s="186"/>
      <c r="D3" s="54">
        <v>10000</v>
      </c>
      <c r="E3" s="58" t="s">
        <v>26</v>
      </c>
      <c r="F3" s="47"/>
    </row>
    <row r="4" spans="1:10" ht="19.5">
      <c r="A4" s="46"/>
      <c r="B4" s="46"/>
      <c r="C4" s="47"/>
      <c r="D4" s="47"/>
      <c r="E4" s="57"/>
      <c r="F4" s="47"/>
    </row>
    <row r="5" spans="1:10" ht="19.5" thickBot="1">
      <c r="A5" s="47" t="s">
        <v>39</v>
      </c>
      <c r="B5" s="47"/>
      <c r="C5" s="47"/>
      <c r="D5" s="47"/>
      <c r="E5" s="57"/>
      <c r="F5" s="47"/>
    </row>
    <row r="6" spans="1:10" ht="27" customHeight="1" thickBot="1">
      <c r="A6" s="48" t="s">
        <v>8</v>
      </c>
      <c r="B6" s="49" t="s">
        <v>6</v>
      </c>
      <c r="C6" s="49" t="s">
        <v>22</v>
      </c>
      <c r="D6" s="49" t="s">
        <v>24</v>
      </c>
      <c r="E6" s="65" t="s">
        <v>82</v>
      </c>
      <c r="F6" s="50" t="s">
        <v>23</v>
      </c>
    </row>
    <row r="7" spans="1:10" s="47" customFormat="1" ht="27.75" customHeight="1">
      <c r="A7" s="62" t="s">
        <v>40</v>
      </c>
      <c r="B7" s="63" t="s">
        <v>177</v>
      </c>
      <c r="C7" s="103">
        <v>44624</v>
      </c>
      <c r="D7" s="56" t="s">
        <v>198</v>
      </c>
      <c r="E7" s="104">
        <v>4500</v>
      </c>
      <c r="F7" s="63"/>
    </row>
    <row r="8" spans="1:10" s="47" customFormat="1" ht="27.75" customHeight="1" thickBot="1">
      <c r="A8" s="62" t="s">
        <v>40</v>
      </c>
      <c r="B8" s="63" t="s">
        <v>177</v>
      </c>
      <c r="C8" s="103">
        <v>44624</v>
      </c>
      <c r="D8" s="56" t="s">
        <v>197</v>
      </c>
      <c r="E8" s="106">
        <v>5500</v>
      </c>
      <c r="F8" s="56"/>
    </row>
    <row r="9" spans="1:10" s="47" customFormat="1" ht="27" customHeight="1" thickBot="1">
      <c r="A9" s="187" t="s">
        <v>80</v>
      </c>
      <c r="B9" s="188"/>
      <c r="C9" s="188"/>
      <c r="D9" s="188"/>
      <c r="E9" s="192">
        <v>10000</v>
      </c>
      <c r="F9" s="193"/>
    </row>
    <row r="10" spans="1:10" ht="27.75" customHeight="1">
      <c r="C10" s="191" t="s">
        <v>79</v>
      </c>
      <c r="D10" s="191"/>
      <c r="E10" s="191"/>
      <c r="F10" s="191"/>
    </row>
    <row r="11" spans="1:10" ht="27" customHeight="1">
      <c r="A11" s="73" t="s">
        <v>41</v>
      </c>
      <c r="B11" s="73"/>
      <c r="C11" s="73"/>
    </row>
    <row r="12" spans="1:10" ht="27" customHeight="1"/>
    <row r="13" spans="1:10" ht="27" customHeight="1"/>
    <row r="14" spans="1:10" ht="27" customHeight="1"/>
    <row r="15" spans="1:10" ht="27" customHeight="1"/>
    <row r="16" spans="1:10" ht="27" customHeight="1"/>
    <row r="17" spans="1:6" ht="27" customHeight="1"/>
    <row r="18" spans="1:6" ht="27" customHeight="1"/>
    <row r="19" spans="1:6" ht="27" customHeight="1">
      <c r="A19" s="71"/>
    </row>
    <row r="20" spans="1:6" ht="27" customHeight="1">
      <c r="A20" s="71"/>
    </row>
    <row r="21" spans="1:6" ht="27" customHeight="1">
      <c r="A21" s="72" t="s">
        <v>33</v>
      </c>
      <c r="B21" s="47"/>
      <c r="C21" s="47"/>
      <c r="D21" s="47"/>
      <c r="E21" s="57"/>
      <c r="F21" s="47"/>
    </row>
    <row r="22" spans="1:6" ht="27" customHeight="1">
      <c r="A22" s="72" t="s">
        <v>29</v>
      </c>
      <c r="B22" s="47"/>
      <c r="C22" s="47"/>
      <c r="D22" s="47"/>
      <c r="E22" s="57"/>
      <c r="F22" s="47"/>
    </row>
    <row r="23" spans="1:6" ht="23.25" customHeight="1"/>
  </sheetData>
  <mergeCells count="4">
    <mergeCell ref="B3:C3"/>
    <mergeCell ref="A9:D9"/>
    <mergeCell ref="E9:F9"/>
    <mergeCell ref="C10:F10"/>
  </mergeCells>
  <phoneticPr fontId="2"/>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K12"/>
  <sheetViews>
    <sheetView tabSelected="1" workbookViewId="0">
      <selection activeCell="B12" sqref="B12"/>
    </sheetView>
  </sheetViews>
  <sheetFormatPr defaultRowHeight="13.5"/>
  <cols>
    <col min="2" max="8" width="9.875" customWidth="1"/>
  </cols>
  <sheetData>
    <row r="3" spans="2:11" ht="18.75">
      <c r="B3" s="47" t="s">
        <v>202</v>
      </c>
      <c r="C3" s="47"/>
      <c r="D3" s="47"/>
      <c r="E3" s="47"/>
      <c r="F3" s="47"/>
      <c r="G3" s="47"/>
      <c r="H3" s="47"/>
      <c r="I3" s="47"/>
      <c r="J3" s="47"/>
      <c r="K3" s="47"/>
    </row>
    <row r="4" spans="2:11" ht="18.75">
      <c r="B4" s="47"/>
      <c r="C4" s="47"/>
      <c r="D4" s="47"/>
      <c r="E4" s="47"/>
      <c r="F4" s="47"/>
      <c r="G4" s="47"/>
      <c r="H4" s="47"/>
      <c r="I4" s="47"/>
      <c r="J4" s="47"/>
      <c r="K4" s="47"/>
    </row>
    <row r="5" spans="2:11" ht="18.75">
      <c r="B5" s="56" t="s">
        <v>199</v>
      </c>
      <c r="C5" s="105">
        <v>44380</v>
      </c>
      <c r="D5" s="105">
        <v>44389</v>
      </c>
      <c r="E5" s="105">
        <v>44409</v>
      </c>
      <c r="F5" s="105">
        <v>44438</v>
      </c>
      <c r="G5" s="105">
        <v>44442</v>
      </c>
      <c r="H5" s="105">
        <v>44473</v>
      </c>
      <c r="I5" s="56"/>
      <c r="J5" s="56"/>
      <c r="K5" s="56"/>
    </row>
    <row r="6" spans="2:11" ht="18.75">
      <c r="B6" s="56" t="s">
        <v>200</v>
      </c>
      <c r="C6" s="56" t="s">
        <v>201</v>
      </c>
      <c r="D6" s="56" t="s">
        <v>204</v>
      </c>
      <c r="E6" s="56" t="s">
        <v>201</v>
      </c>
      <c r="F6" s="56" t="s">
        <v>205</v>
      </c>
      <c r="G6" s="56" t="s">
        <v>201</v>
      </c>
      <c r="H6" s="56" t="s">
        <v>206</v>
      </c>
      <c r="I6" s="56"/>
      <c r="J6" s="56" t="s">
        <v>207</v>
      </c>
      <c r="K6" s="147" t="s">
        <v>177</v>
      </c>
    </row>
    <row r="7" spans="2:11" ht="18.75">
      <c r="B7" s="56" t="s">
        <v>211</v>
      </c>
      <c r="C7" s="56" t="s">
        <v>203</v>
      </c>
      <c r="D7" s="56"/>
      <c r="E7" s="56" t="s">
        <v>203</v>
      </c>
      <c r="F7" s="56" t="s">
        <v>203</v>
      </c>
      <c r="G7" s="56" t="s">
        <v>203</v>
      </c>
      <c r="H7" s="56" t="s">
        <v>203</v>
      </c>
      <c r="I7" s="56"/>
      <c r="J7" s="56" t="s">
        <v>208</v>
      </c>
      <c r="K7" s="148">
        <v>4500</v>
      </c>
    </row>
    <row r="8" spans="2:11" ht="18.75">
      <c r="B8" s="56" t="s">
        <v>212</v>
      </c>
      <c r="C8" s="56"/>
      <c r="D8" s="56" t="s">
        <v>203</v>
      </c>
      <c r="E8" s="56" t="s">
        <v>203</v>
      </c>
      <c r="F8" s="56" t="s">
        <v>203</v>
      </c>
      <c r="G8" s="56" t="s">
        <v>203</v>
      </c>
      <c r="H8" s="56"/>
      <c r="I8" s="56"/>
      <c r="J8" s="56" t="s">
        <v>209</v>
      </c>
      <c r="K8" s="148">
        <v>5500</v>
      </c>
    </row>
    <row r="9" spans="2:11" ht="18.75">
      <c r="B9" s="56" t="s">
        <v>213</v>
      </c>
      <c r="C9" s="56"/>
      <c r="D9" s="56"/>
      <c r="E9" s="56"/>
      <c r="F9" s="56"/>
      <c r="G9" s="56"/>
      <c r="H9" s="56"/>
      <c r="I9" s="56"/>
      <c r="J9" s="56"/>
      <c r="K9" s="56"/>
    </row>
    <row r="10" spans="2:11" ht="18.75">
      <c r="B10" s="56" t="s">
        <v>214</v>
      </c>
      <c r="C10" s="56"/>
      <c r="D10" s="56"/>
      <c r="E10" s="56"/>
      <c r="F10" s="56"/>
      <c r="G10" s="56"/>
      <c r="H10" s="56"/>
      <c r="I10" s="56"/>
      <c r="J10" s="56"/>
      <c r="K10" s="56"/>
    </row>
    <row r="11" spans="2:11" ht="18.75">
      <c r="B11" s="47"/>
      <c r="C11" s="47"/>
      <c r="D11" s="47"/>
      <c r="E11" s="47"/>
      <c r="F11" s="47"/>
      <c r="G11" s="47"/>
      <c r="H11" s="47"/>
      <c r="I11" s="47"/>
      <c r="J11" s="47"/>
      <c r="K11" s="47"/>
    </row>
    <row r="12" spans="2:11" ht="18.75">
      <c r="C12" s="47" t="s">
        <v>210</v>
      </c>
    </row>
  </sheetData>
  <phoneticPr fontId="2"/>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5"/>
  <sheetViews>
    <sheetView zoomScaleNormal="100" workbookViewId="0">
      <selection activeCell="D4" sqref="D4"/>
    </sheetView>
  </sheetViews>
  <sheetFormatPr defaultRowHeight="13.5"/>
  <cols>
    <col min="1" max="2" width="15" customWidth="1"/>
    <col min="3" max="3" width="10" bestFit="1" customWidth="1"/>
    <col min="4" max="4" width="21.125" style="123" customWidth="1"/>
    <col min="5" max="5" width="15" style="119" customWidth="1"/>
    <col min="6" max="6" width="15" customWidth="1"/>
    <col min="7" max="7" width="11" bestFit="1" customWidth="1"/>
  </cols>
  <sheetData>
    <row r="1" spans="1:9" ht="28.5">
      <c r="A1" s="53" t="s">
        <v>19</v>
      </c>
      <c r="B1" s="76" t="s">
        <v>17</v>
      </c>
      <c r="C1" s="47"/>
      <c r="D1" s="120"/>
      <c r="E1" s="117"/>
      <c r="F1" s="47"/>
      <c r="G1" s="53" t="s">
        <v>19</v>
      </c>
      <c r="H1" s="46"/>
      <c r="I1" t="s">
        <v>31</v>
      </c>
    </row>
    <row r="2" spans="1:9" ht="18" customHeight="1" thickBot="1">
      <c r="A2" s="53"/>
      <c r="B2" s="75"/>
      <c r="C2" s="47"/>
      <c r="D2" s="120"/>
      <c r="E2" s="117"/>
      <c r="F2" s="47"/>
      <c r="G2" t="s">
        <v>30</v>
      </c>
    </row>
    <row r="3" spans="1:9" ht="27" customHeight="1" thickBot="1">
      <c r="A3" s="46"/>
      <c r="B3" s="185" t="s">
        <v>78</v>
      </c>
      <c r="C3" s="186"/>
      <c r="D3" s="121">
        <v>33000</v>
      </c>
      <c r="E3" s="118" t="s">
        <v>26</v>
      </c>
      <c r="F3" s="47"/>
    </row>
    <row r="4" spans="1:9" ht="19.5">
      <c r="A4" s="46"/>
      <c r="B4" s="46"/>
      <c r="C4" s="47"/>
      <c r="D4" s="120"/>
      <c r="E4" s="117"/>
      <c r="F4" s="47"/>
    </row>
    <row r="5" spans="1:9" ht="19.5" thickBot="1">
      <c r="A5" s="47" t="s">
        <v>42</v>
      </c>
      <c r="B5" s="47"/>
      <c r="C5" s="47"/>
      <c r="D5" s="120"/>
      <c r="E5" s="117"/>
      <c r="F5" s="47"/>
    </row>
    <row r="6" spans="1:9" ht="27" customHeight="1" thickBot="1">
      <c r="A6" s="48" t="s">
        <v>8</v>
      </c>
      <c r="B6" s="49" t="s">
        <v>6</v>
      </c>
      <c r="C6" s="49" t="s">
        <v>22</v>
      </c>
      <c r="D6" s="125" t="s">
        <v>24</v>
      </c>
      <c r="E6" s="127" t="s">
        <v>82</v>
      </c>
      <c r="F6" s="50" t="s">
        <v>23</v>
      </c>
    </row>
    <row r="7" spans="1:9" ht="27" customHeight="1">
      <c r="A7" s="55" t="s">
        <v>19</v>
      </c>
      <c r="B7" s="55" t="s">
        <v>131</v>
      </c>
      <c r="C7" s="111">
        <v>44031</v>
      </c>
      <c r="D7" s="122" t="s">
        <v>129</v>
      </c>
      <c r="E7" s="112">
        <v>18900</v>
      </c>
      <c r="F7" s="55"/>
    </row>
    <row r="8" spans="1:9" ht="27" customHeight="1">
      <c r="A8" s="55" t="s">
        <v>19</v>
      </c>
      <c r="B8" s="55" t="s">
        <v>131</v>
      </c>
      <c r="C8" s="111">
        <v>44048</v>
      </c>
      <c r="D8" s="122" t="s">
        <v>179</v>
      </c>
      <c r="E8" s="112">
        <v>100</v>
      </c>
      <c r="F8" s="55"/>
    </row>
    <row r="9" spans="1:9" ht="27" customHeight="1">
      <c r="A9" s="55" t="s">
        <v>19</v>
      </c>
      <c r="B9" s="55" t="s">
        <v>131</v>
      </c>
      <c r="C9" s="111">
        <v>44121</v>
      </c>
      <c r="D9" s="122" t="s">
        <v>130</v>
      </c>
      <c r="E9" s="112">
        <v>10700</v>
      </c>
      <c r="F9" s="55"/>
    </row>
    <row r="10" spans="1:9" ht="27" customHeight="1" thickBot="1">
      <c r="A10" s="55" t="s">
        <v>19</v>
      </c>
      <c r="B10" s="55" t="s">
        <v>131</v>
      </c>
      <c r="C10" s="111">
        <v>44124</v>
      </c>
      <c r="D10" s="122" t="s">
        <v>180</v>
      </c>
      <c r="E10" s="112">
        <v>3000</v>
      </c>
      <c r="F10" s="55"/>
    </row>
    <row r="11" spans="1:9" s="47" customFormat="1" ht="27" customHeight="1" thickBot="1">
      <c r="A11" s="187" t="s">
        <v>80</v>
      </c>
      <c r="B11" s="188"/>
      <c r="C11" s="188"/>
      <c r="D11" s="195"/>
      <c r="E11" s="192">
        <f>SUM(E7:E10)</f>
        <v>32700</v>
      </c>
      <c r="F11" s="193"/>
    </row>
    <row r="12" spans="1:9" ht="27.75" customHeight="1">
      <c r="C12" s="191" t="s">
        <v>79</v>
      </c>
      <c r="D12" s="191"/>
      <c r="E12" s="191"/>
      <c r="F12" s="191"/>
    </row>
    <row r="13" spans="1:9" ht="27" customHeight="1">
      <c r="A13" s="70" t="s">
        <v>43</v>
      </c>
      <c r="B13" s="47" t="s">
        <v>28</v>
      </c>
    </row>
    <row r="14" spans="1:9" ht="27" customHeight="1"/>
    <row r="15" spans="1:9" ht="27" customHeight="1"/>
    <row r="16" spans="1:9" ht="27" customHeight="1"/>
    <row r="17" spans="1:6" ht="27" customHeight="1"/>
    <row r="18" spans="1:6" ht="27" customHeight="1"/>
    <row r="19" spans="1:6" ht="27" customHeight="1"/>
    <row r="20" spans="1:6" ht="27" customHeight="1"/>
    <row r="21" spans="1:6" ht="27" customHeight="1">
      <c r="A21" s="71"/>
    </row>
    <row r="22" spans="1:6" ht="27" customHeight="1">
      <c r="A22" s="71"/>
    </row>
    <row r="23" spans="1:6" ht="27" customHeight="1">
      <c r="A23" s="72" t="s">
        <v>33</v>
      </c>
      <c r="B23" s="47"/>
      <c r="C23" s="47"/>
      <c r="D23" s="120"/>
      <c r="E23" s="117"/>
      <c r="F23" s="47"/>
    </row>
    <row r="24" spans="1:6" ht="27" customHeight="1">
      <c r="A24" s="72" t="s">
        <v>29</v>
      </c>
      <c r="B24" s="47"/>
      <c r="C24" s="47"/>
      <c r="D24" s="120"/>
      <c r="E24" s="117"/>
      <c r="F24" s="47"/>
    </row>
    <row r="25" spans="1:6" ht="23.25" customHeight="1"/>
  </sheetData>
  <mergeCells count="4">
    <mergeCell ref="B3:C3"/>
    <mergeCell ref="A11:D11"/>
    <mergeCell ref="E11:F11"/>
    <mergeCell ref="C12:F12"/>
  </mergeCells>
  <phoneticPr fontId="2"/>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2"/>
  <sheetViews>
    <sheetView zoomScaleNormal="100" workbookViewId="0">
      <selection activeCell="G15" sqref="G15"/>
    </sheetView>
  </sheetViews>
  <sheetFormatPr defaultRowHeight="13.5"/>
  <cols>
    <col min="1" max="2" width="15" customWidth="1"/>
    <col min="3" max="3" width="10" bestFit="1" customWidth="1"/>
    <col min="4" max="4" width="21.125" customWidth="1"/>
    <col min="5" max="5" width="15" style="61" customWidth="1"/>
    <col min="6" max="6" width="15" customWidth="1"/>
    <col min="7" max="7" width="11" bestFit="1" customWidth="1"/>
  </cols>
  <sheetData>
    <row r="1" spans="1:8" ht="30" customHeight="1">
      <c r="A1" s="53" t="s">
        <v>44</v>
      </c>
      <c r="B1" s="46" t="s">
        <v>48</v>
      </c>
      <c r="C1" s="47"/>
      <c r="D1" s="47"/>
      <c r="E1" s="57"/>
      <c r="F1" s="47"/>
      <c r="G1" s="53" t="s">
        <v>44</v>
      </c>
      <c r="H1" s="46" t="s">
        <v>32</v>
      </c>
    </row>
    <row r="2" spans="1:8" ht="18" customHeight="1" thickBot="1">
      <c r="A2" s="53"/>
      <c r="B2" s="46"/>
      <c r="C2" s="47"/>
      <c r="D2" s="47"/>
      <c r="E2" s="57"/>
      <c r="F2" s="47"/>
      <c r="G2" t="s">
        <v>30</v>
      </c>
    </row>
    <row r="3" spans="1:8" ht="27" customHeight="1" thickBot="1">
      <c r="A3" s="46"/>
      <c r="B3" s="185" t="s">
        <v>78</v>
      </c>
      <c r="C3" s="186"/>
      <c r="D3" s="54">
        <v>500</v>
      </c>
      <c r="E3" s="58" t="s">
        <v>26</v>
      </c>
      <c r="F3" s="47"/>
    </row>
    <row r="4" spans="1:8" ht="19.5">
      <c r="A4" s="46"/>
      <c r="B4" s="46"/>
      <c r="C4" s="47"/>
      <c r="D4" s="47"/>
      <c r="E4" s="57"/>
      <c r="F4" s="47"/>
    </row>
    <row r="5" spans="1:8" ht="19.5" thickBot="1">
      <c r="A5" s="47" t="s">
        <v>45</v>
      </c>
      <c r="B5" s="47"/>
      <c r="C5" s="47"/>
      <c r="D5" s="47"/>
      <c r="E5" s="57"/>
      <c r="F5" s="47"/>
    </row>
    <row r="6" spans="1:8" ht="27" customHeight="1" thickBot="1">
      <c r="A6" s="48" t="s">
        <v>8</v>
      </c>
      <c r="B6" s="49" t="s">
        <v>6</v>
      </c>
      <c r="C6" s="49" t="s">
        <v>22</v>
      </c>
      <c r="D6" s="49" t="s">
        <v>24</v>
      </c>
      <c r="E6" s="65" t="s">
        <v>82</v>
      </c>
      <c r="F6" s="50" t="s">
        <v>23</v>
      </c>
    </row>
    <row r="7" spans="1:8" s="47" customFormat="1" ht="27.75" customHeight="1" thickBot="1">
      <c r="A7" s="62" t="s">
        <v>46</v>
      </c>
      <c r="B7" s="63" t="s">
        <v>148</v>
      </c>
      <c r="C7" s="103">
        <v>44158</v>
      </c>
      <c r="D7" s="63" t="s">
        <v>127</v>
      </c>
      <c r="E7" s="104">
        <v>500</v>
      </c>
      <c r="F7" s="63"/>
    </row>
    <row r="8" spans="1:8" s="47" customFormat="1" ht="27" customHeight="1" thickBot="1">
      <c r="A8" s="187" t="s">
        <v>80</v>
      </c>
      <c r="B8" s="188"/>
      <c r="C8" s="188"/>
      <c r="D8" s="188"/>
      <c r="E8" s="192">
        <f>SUM(E7:E7)</f>
        <v>500</v>
      </c>
      <c r="F8" s="193"/>
    </row>
    <row r="9" spans="1:8" ht="27.75" customHeight="1">
      <c r="C9" s="191" t="s">
        <v>79</v>
      </c>
      <c r="D9" s="191"/>
      <c r="E9" s="191"/>
      <c r="F9" s="191"/>
    </row>
    <row r="10" spans="1:8" ht="27" customHeight="1">
      <c r="A10" s="70" t="s">
        <v>47</v>
      </c>
      <c r="B10" s="47" t="s">
        <v>28</v>
      </c>
    </row>
    <row r="11" spans="1:8" ht="27" customHeight="1"/>
    <row r="12" spans="1:8" ht="27" customHeight="1"/>
    <row r="13" spans="1:8" ht="27" customHeight="1"/>
    <row r="14" spans="1:8" ht="27" customHeight="1"/>
    <row r="15" spans="1:8" ht="27" customHeight="1"/>
    <row r="16" spans="1:8" ht="27" customHeight="1"/>
    <row r="17" spans="1:6" ht="27" customHeight="1"/>
    <row r="18" spans="1:6" ht="27" customHeight="1">
      <c r="A18" s="71"/>
    </row>
    <row r="19" spans="1:6" ht="27" customHeight="1">
      <c r="A19" s="71"/>
    </row>
    <row r="20" spans="1:6" ht="27" customHeight="1">
      <c r="A20" s="72" t="s">
        <v>33</v>
      </c>
      <c r="B20" s="47"/>
      <c r="C20" s="47"/>
      <c r="D20" s="47"/>
      <c r="E20" s="57"/>
      <c r="F20" s="47"/>
    </row>
    <row r="21" spans="1:6" ht="27" customHeight="1">
      <c r="A21" s="72" t="s">
        <v>29</v>
      </c>
      <c r="B21" s="47"/>
      <c r="C21" s="47"/>
      <c r="D21" s="47"/>
      <c r="E21" s="57"/>
      <c r="F21" s="47"/>
    </row>
    <row r="22" spans="1:6" ht="23.25" customHeight="1"/>
  </sheetData>
  <mergeCells count="4">
    <mergeCell ref="B3:C3"/>
    <mergeCell ref="A8:D8"/>
    <mergeCell ref="E8:F8"/>
    <mergeCell ref="C9:F9"/>
  </mergeCells>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収支決算書</vt:lpstr>
      <vt:lpstr>現金出納簿</vt:lpstr>
      <vt:lpstr>科目別原紙</vt:lpstr>
      <vt:lpstr>人件費</vt:lpstr>
      <vt:lpstr>報償費</vt:lpstr>
      <vt:lpstr>旅費交通費</vt:lpstr>
      <vt:lpstr>活動表</vt:lpstr>
      <vt:lpstr>消耗品費</vt:lpstr>
      <vt:lpstr>燃料費</vt:lpstr>
      <vt:lpstr>印刷製本費</vt:lpstr>
      <vt:lpstr>通信運搬費</vt:lpstr>
      <vt:lpstr>保険料</vt:lpstr>
      <vt:lpstr>使用料</vt:lpstr>
      <vt:lpstr>備品購入費</vt:lpstr>
      <vt:lpstr>負担金</vt:lpstr>
      <vt:lpstr>その他</vt:lpstr>
      <vt:lpstr>現金出納簿!Print_Area</vt:lpstr>
      <vt:lpstr>収支決算書!Print_Area</vt:lpstr>
      <vt:lpstr>現金出納簿!Print_Titles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勝川　　英里子</dc:creator>
  <cp:lastModifiedBy>Windows ユーザー</cp:lastModifiedBy>
  <cp:lastPrinted>2021-05-27T09:58:09Z</cp:lastPrinted>
  <dcterms:created xsi:type="dcterms:W3CDTF">2020-06-24T04:16:19Z</dcterms:created>
  <dcterms:modified xsi:type="dcterms:W3CDTF">2022-01-17T06:53:32Z</dcterms:modified>
</cp:coreProperties>
</file>