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595" activeTab="0"/>
  </bookViews>
  <sheets>
    <sheet name="Sheet1" sheetId="1" r:id="rId1"/>
  </sheets>
  <definedNames>
    <definedName name="_xlnm.Print_Area" localSheetId="0">'Sheet1'!$A$1:$S$100</definedName>
  </definedNames>
  <calcPr fullCalcOnLoad="1"/>
</workbook>
</file>

<file path=xl/sharedStrings.xml><?xml version="1.0" encoding="utf-8"?>
<sst xmlns="http://schemas.openxmlformats.org/spreadsheetml/2006/main" count="231" uniqueCount="190">
  <si>
    <t>事業所数</t>
  </si>
  <si>
    <t>構成比</t>
  </si>
  <si>
    <t>事業所数</t>
  </si>
  <si>
    <t>従業者数</t>
  </si>
  <si>
    <t>男</t>
  </si>
  <si>
    <t>女</t>
  </si>
  <si>
    <t>愛知県</t>
  </si>
  <si>
    <t>総数</t>
  </si>
  <si>
    <t>うち民営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</si>
  <si>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</si>
  <si>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</si>
  <si>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</si>
  <si>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</si>
  <si>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</si>
  <si>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</si>
  <si>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</si>
  <si>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</si>
  <si>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</si>
  <si>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</si>
  <si>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</si>
  <si>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</si>
  <si>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</si>
  <si>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</si>
  <si>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</si>
  <si>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</si>
  <si>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</si>
  <si>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</si>
  <si>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</si>
  <si>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</si>
  <si>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</si>
  <si>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</si>
  <si>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</si>
  <si>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</si>
  <si>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</si>
  <si>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</si>
  <si>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</si>
  <si>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</si>
  <si>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</si>
  <si>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</si>
  <si>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</si>
  <si>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</si>
  <si>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</si>
  <si>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</si>
  <si>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</si>
  <si>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</si>
  <si>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</si>
  <si>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</si>
  <si>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</si>
  <si>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</si>
  <si>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</si>
  <si>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</si>
  <si>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</si>
  <si>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</si>
  <si>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</si>
  <si>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</si>
  <si>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</si>
  <si>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</si>
  <si>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</si>
  <si>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</si>
  <si>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</si>
  <si>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300</t>
  </si>
  <si>
    <t>302</t>
  </si>
  <si>
    <t>304</t>
  </si>
  <si>
    <t>340</t>
  </si>
  <si>
    <t>342</t>
  </si>
  <si>
    <t>345</t>
  </si>
  <si>
    <t>360</t>
  </si>
  <si>
    <t>361</t>
  </si>
  <si>
    <t>362</t>
  </si>
  <si>
    <t>420</t>
  </si>
  <si>
    <t>421</t>
  </si>
  <si>
    <t>422</t>
  </si>
  <si>
    <t>423</t>
  </si>
  <si>
    <t>424</t>
  </si>
  <si>
    <t>425</t>
  </si>
  <si>
    <t>427</t>
  </si>
  <si>
    <t>440</t>
  </si>
  <si>
    <t>441</t>
  </si>
  <si>
    <t>442</t>
  </si>
  <si>
    <t>445</t>
  </si>
  <si>
    <t>446</t>
  </si>
  <si>
    <t>447</t>
  </si>
  <si>
    <t>480</t>
  </si>
  <si>
    <t>481</t>
  </si>
  <si>
    <t>482</t>
  </si>
  <si>
    <t>483</t>
  </si>
  <si>
    <t>500</t>
  </si>
  <si>
    <t>501</t>
  </si>
  <si>
    <t>520</t>
  </si>
  <si>
    <t>521</t>
  </si>
  <si>
    <t>560</t>
  </si>
  <si>
    <t>561</t>
  </si>
  <si>
    <t>562</t>
  </si>
  <si>
    <t>563</t>
  </si>
  <si>
    <t>600</t>
  </si>
  <si>
    <t>603</t>
  </si>
  <si>
    <t>９　県内市区町村別事業所数及び従業者数</t>
  </si>
  <si>
    <t>（人）</t>
  </si>
  <si>
    <t>９　県内市区町村別事業所数及び従業者数（続き）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</si>
  <si>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</si>
  <si>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</si>
  <si>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</si>
  <si>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</si>
  <si>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</si>
  <si>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</si>
  <si>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</si>
  <si>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</si>
  <si>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</si>
  <si>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</si>
  <si>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</si>
  <si>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</si>
  <si>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</si>
  <si>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</si>
  <si>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</si>
  <si>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</si>
  <si>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</si>
  <si>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</si>
  <si>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</si>
  <si>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</si>
  <si>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</si>
  <si>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</si>
  <si>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</si>
  <si>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</si>
  <si>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</si>
  <si>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</si>
  <si>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</si>
  <si>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</si>
  <si>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</si>
  <si>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</si>
  <si>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</si>
  <si>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</si>
  <si>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</si>
  <si>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</si>
  <si>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</si>
  <si>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</si>
  <si>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</si>
  <si>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</si>
  <si>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</si>
  <si>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</si>
  <si>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</si>
  <si>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</si>
  <si>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</si>
  <si>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</si>
  <si>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</si>
  <si>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</si>
  <si>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</si>
  <si>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</si>
  <si>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</si>
  <si>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</si>
  <si>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</si>
  <si>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愛知郡</t>
  </si>
  <si>
    <t>東郷町</t>
  </si>
  <si>
    <t>長久手町</t>
  </si>
  <si>
    <t>西春日井郡</t>
  </si>
  <si>
    <t>豊山町</t>
  </si>
  <si>
    <t>春日町</t>
  </si>
  <si>
    <t>丹羽郡</t>
  </si>
  <si>
    <t>大口町</t>
  </si>
  <si>
    <t>扶桑町</t>
  </si>
  <si>
    <t>海部郡</t>
  </si>
  <si>
    <t>七宝町</t>
  </si>
  <si>
    <t>美和町</t>
  </si>
  <si>
    <t>甚目寺町</t>
  </si>
  <si>
    <t>大治町</t>
  </si>
  <si>
    <t>蟹江町</t>
  </si>
  <si>
    <t>飛島村</t>
  </si>
  <si>
    <t>知多郡</t>
  </si>
  <si>
    <t>阿久比町</t>
  </si>
  <si>
    <t>東浦町</t>
  </si>
  <si>
    <t>南知多町</t>
  </si>
  <si>
    <t>美浜町</t>
  </si>
  <si>
    <t>武豊町</t>
  </si>
  <si>
    <t>幡豆郡</t>
  </si>
  <si>
    <t>一色町</t>
  </si>
  <si>
    <t>吉良町</t>
  </si>
  <si>
    <t>幡豆町</t>
  </si>
  <si>
    <t>額田郡</t>
  </si>
  <si>
    <t>幸田町</t>
  </si>
  <si>
    <t>西加茂郡</t>
  </si>
  <si>
    <t>三好町</t>
  </si>
  <si>
    <t>北設楽郡</t>
  </si>
  <si>
    <t>設楽町</t>
  </si>
  <si>
    <t>東栄町</t>
  </si>
  <si>
    <t>豊根村</t>
  </si>
  <si>
    <t>宝飯郡</t>
  </si>
  <si>
    <t>小坂井町</t>
  </si>
  <si>
    <t>市区町村</t>
  </si>
  <si>
    <t>従業者数</t>
  </si>
  <si>
    <r>
      <t>１ｋｍ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当たり</t>
    </r>
  </si>
  <si>
    <t>（％）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</si>
</sst>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,###,##0;&quot;-&quot;#,###,##0"/>
    <numFmt numFmtId="179" formatCode="###,###,##0;&quot;-&quot;##,###,##0"/>
    <numFmt numFmtId="180" formatCode="#,###,##0;&quot; -&quot;###,##0"/>
    <numFmt numFmtId="181" formatCode="\ ###,##0;&quot;-&quot;###,##0"/>
    <numFmt numFmtId="182" formatCode="0_ "/>
    <numFmt numFmtId="183" formatCode="0_);[Red]\(0\)"/>
    <numFmt numFmtId="184" formatCode="\ ###,###,##0;&quot;-&quot;###,###,##0"/>
    <numFmt numFmtId="185" formatCode="##,###,##0.0;&quot;-&quot;#,###,##0.0"/>
    <numFmt numFmtId="186" formatCode="#,###,###,##0;&quot; -&quot;###,###,##0"/>
    <numFmt numFmtId="187" formatCode="##,###,###,##0;&quot;-&quot;#,###,###,##0"/>
    <numFmt numFmtId="188" formatCode="###,###,##0.0;&quot;-&quot;##,###,##0.0"/>
    <numFmt numFmtId="189" formatCode="\ ###,##0.0;&quot;-&quot;###,##0.0"/>
    <numFmt numFmtId="190" formatCode="###,##0.0;&quot;-&quot;##,##0.0"/>
    <numFmt numFmtId="191" formatCode="#,###,###,###,##0;&quot; -&quot;###,###,###,##0"/>
    <numFmt numFmtId="192" formatCode="###,###,###,##0;&quot;-&quot;##,###,###,##0"/>
    <numFmt numFmtId="193" formatCode="\ ###,###,##0.0;&quot;-&quot;###,###,##0.0"/>
    <numFmt numFmtId="194" formatCode="#,###,##0.0;&quot; -&quot;###,##0.0"/>
    <numFmt numFmtId="195" formatCode="0;&quot;△ &quot;0"/>
    <numFmt numFmtId="196" formatCode="#,##0;&quot;△ &quot;#,##0"/>
    <numFmt numFmtId="197" formatCode="#,##0.0;&quot;△ &quot;#,##0.0"/>
    <numFmt numFmtId="198" formatCode="###,###,###,##0.0;&quot;-&quot;##,###,###,##0.0"/>
    <numFmt numFmtId="199" formatCode="#,##0.00;&quot;△ &quot;#,##0.00"/>
    <numFmt numFmtId="200" formatCode="#,##0.000;&quot;△ &quot;#,##0.000"/>
    <numFmt numFmtId="201" formatCode="#,##0.0"/>
    <numFmt numFmtId="202" formatCode="###,###,##0.00;&quot;-&quot;##,###,##0.00"/>
    <numFmt numFmtId="203" formatCode="###,###,##0.000;&quot;-&quot;##,###,##0.000"/>
    <numFmt numFmtId="204" formatCode="###,###,###,##0.00;&quot;-&quot;##,###,###,##0.00"/>
    <numFmt numFmtId="205" formatCode="###,###,###,##0.000;&quot;-&quot;##,###,###,##0.000"/>
    <numFmt numFmtId="206" formatCode="#,###,##0.00;&quot; -&quot;###,##0.00"/>
    <numFmt numFmtId="207" formatCode="#,###,##0.000;&quot; -&quot;###,##0.000"/>
    <numFmt numFmtId="208" formatCode="#,###,##0.0000;&quot; -&quot;###,##0.0000"/>
    <numFmt numFmtId="209" formatCode="###,###,###,##0.0000;&quot;-&quot;##,###,###,##0.0000"/>
    <numFmt numFmtId="210" formatCode="###,##0.00;&quot;-&quot;##,##0.00"/>
    <numFmt numFmtId="211" formatCode="###,##0.000;&quot;-&quot;##,##0.000"/>
    <numFmt numFmtId="212" formatCode="_ * #,##0.0_ ;_ * \-#,##0.0_ ;_ * &quot;-&quot;_ ;_ @_ "/>
    <numFmt numFmtId="213" formatCode="_ * #,##0.0_ ;_ * \-#,##0.0_ ;_ * &quot;-&quot;?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97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distributed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0" fontId="0" fillId="0" borderId="0" xfId="0" applyFont="1" applyBorder="1" applyAlignment="1">
      <alignment vertical="top"/>
    </xf>
    <xf numFmtId="197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197" fontId="0" fillId="0" borderId="1" xfId="0" applyNumberFormat="1" applyFont="1" applyFill="1" applyBorder="1" applyAlignment="1">
      <alignment vertical="center"/>
    </xf>
    <xf numFmtId="201" fontId="0" fillId="0" borderId="1" xfId="0" applyNumberFormat="1" applyFont="1" applyBorder="1" applyAlignment="1">
      <alignment/>
    </xf>
    <xf numFmtId="201" fontId="0" fillId="0" borderId="0" xfId="0" applyNumberFormat="1" applyFont="1" applyFill="1" applyAlignment="1" quotePrefix="1">
      <alignment vertical="center"/>
    </xf>
    <xf numFmtId="201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distributed"/>
    </xf>
    <xf numFmtId="0" fontId="7" fillId="0" borderId="2" xfId="0" applyNumberFormat="1" applyFont="1" applyFill="1" applyBorder="1" applyAlignment="1">
      <alignment horizontal="distributed"/>
    </xf>
    <xf numFmtId="192" fontId="7" fillId="0" borderId="3" xfId="0" applyNumberFormat="1" applyFont="1" applyFill="1" applyBorder="1" applyAlignment="1" quotePrefix="1">
      <alignment/>
    </xf>
    <xf numFmtId="192" fontId="7" fillId="0" borderId="0" xfId="0" applyNumberFormat="1" applyFont="1" applyFill="1" applyAlignment="1" quotePrefix="1">
      <alignment/>
    </xf>
    <xf numFmtId="187" fontId="7" fillId="0" borderId="0" xfId="0" applyNumberFormat="1" applyFont="1" applyFill="1" applyAlignment="1" quotePrefix="1">
      <alignment/>
    </xf>
    <xf numFmtId="186" fontId="7" fillId="0" borderId="0" xfId="0" applyNumberFormat="1" applyFont="1" applyFill="1" applyAlignment="1" quotePrefix="1">
      <alignment/>
    </xf>
    <xf numFmtId="192" fontId="7" fillId="0" borderId="0" xfId="0" applyNumberFormat="1" applyFont="1" applyFill="1" applyBorder="1" applyAlignment="1" quotePrefix="1">
      <alignment/>
    </xf>
    <xf numFmtId="41" fontId="7" fillId="0" borderId="3" xfId="0" applyNumberFormat="1" applyFont="1" applyFill="1" applyBorder="1" applyAlignment="1" quotePrefix="1">
      <alignment/>
    </xf>
    <xf numFmtId="41" fontId="7" fillId="0" borderId="0" xfId="0" applyNumberFormat="1" applyFont="1" applyFill="1" applyAlignment="1" quotePrefix="1">
      <alignment/>
    </xf>
    <xf numFmtId="41" fontId="7" fillId="0" borderId="0" xfId="0" applyNumberFormat="1" applyFont="1" applyFill="1" applyBorder="1" applyAlignment="1" quotePrefix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distributed"/>
    </xf>
    <xf numFmtId="41" fontId="9" fillId="0" borderId="3" xfId="0" applyNumberFormat="1" applyFont="1" applyFill="1" applyBorder="1" applyAlignment="1" quotePrefix="1">
      <alignment/>
    </xf>
    <xf numFmtId="41" fontId="9" fillId="0" borderId="0" xfId="0" applyNumberFormat="1" applyFont="1" applyFill="1" applyAlignment="1" quotePrefix="1">
      <alignment/>
    </xf>
    <xf numFmtId="41" fontId="9" fillId="0" borderId="0" xfId="0" applyNumberFormat="1" applyFont="1" applyFill="1" applyBorder="1" applyAlignment="1" quotePrefix="1">
      <alignment/>
    </xf>
    <xf numFmtId="49" fontId="7" fillId="0" borderId="0" xfId="0" applyNumberFormat="1" applyFont="1" applyFill="1" applyBorder="1" applyAlignment="1">
      <alignment shrinkToFit="1"/>
    </xf>
    <xf numFmtId="41" fontId="7" fillId="0" borderId="3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41" fontId="7" fillId="0" borderId="3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Fill="1" applyBorder="1" applyAlignment="1">
      <alignment horizontal="distributed"/>
    </xf>
    <xf numFmtId="41" fontId="7" fillId="0" borderId="4" xfId="0" applyNumberFormat="1" applyFont="1" applyBorder="1" applyAlignment="1">
      <alignment/>
    </xf>
    <xf numFmtId="41" fontId="7" fillId="0" borderId="1" xfId="0" applyNumberFormat="1" applyFont="1" applyBorder="1" applyAlignment="1">
      <alignment/>
    </xf>
    <xf numFmtId="190" fontId="7" fillId="0" borderId="5" xfId="0" applyNumberFormat="1" applyFont="1" applyFill="1" applyBorder="1" applyAlignment="1">
      <alignment horizontal="distributed" vertical="center"/>
    </xf>
    <xf numFmtId="0" fontId="7" fillId="0" borderId="6" xfId="0" applyFont="1" applyBorder="1" applyAlignment="1">
      <alignment vertical="center"/>
    </xf>
    <xf numFmtId="192" fontId="7" fillId="0" borderId="7" xfId="0" applyNumberFormat="1" applyFont="1" applyFill="1" applyBorder="1" applyAlignment="1">
      <alignment horizontal="distributed" vertical="center"/>
    </xf>
    <xf numFmtId="201" fontId="7" fillId="0" borderId="8" xfId="0" applyNumberFormat="1" applyFont="1" applyFill="1" applyBorder="1" applyAlignment="1">
      <alignment horizontal="distributed" vertical="center"/>
    </xf>
    <xf numFmtId="192" fontId="7" fillId="0" borderId="9" xfId="0" applyNumberFormat="1" applyFont="1" applyFill="1" applyBorder="1" applyAlignment="1">
      <alignment horizontal="right" vertical="center"/>
    </xf>
    <xf numFmtId="201" fontId="7" fillId="0" borderId="10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190" fontId="7" fillId="0" borderId="1" xfId="0" applyNumberFormat="1" applyFont="1" applyFill="1" applyBorder="1" applyAlignment="1">
      <alignment horizontal="right" vertical="center"/>
    </xf>
    <xf numFmtId="213" fontId="7" fillId="0" borderId="0" xfId="0" applyNumberFormat="1" applyFont="1" applyFill="1" applyAlignment="1" quotePrefix="1">
      <alignment/>
    </xf>
    <xf numFmtId="213" fontId="7" fillId="0" borderId="1" xfId="0" applyNumberFormat="1" applyFont="1" applyFill="1" applyBorder="1" applyAlignment="1" quotePrefix="1">
      <alignment/>
    </xf>
    <xf numFmtId="41" fontId="0" fillId="0" borderId="0" xfId="0" applyNumberFormat="1" applyFont="1" applyAlignment="1">
      <alignment/>
    </xf>
    <xf numFmtId="41" fontId="7" fillId="0" borderId="11" xfId="0" applyNumberFormat="1" applyFont="1" applyFill="1" applyBorder="1" applyAlignment="1" quotePrefix="1">
      <alignment/>
    </xf>
    <xf numFmtId="213" fontId="7" fillId="0" borderId="11" xfId="0" applyNumberFormat="1" applyFont="1" applyFill="1" applyBorder="1" applyAlignment="1" quotePrefix="1">
      <alignment/>
    </xf>
    <xf numFmtId="213" fontId="7" fillId="0" borderId="0" xfId="0" applyNumberFormat="1" applyFont="1" applyFill="1" applyBorder="1" applyAlignment="1" quotePrefix="1">
      <alignment/>
    </xf>
    <xf numFmtId="213" fontId="9" fillId="0" borderId="0" xfId="0" applyNumberFormat="1" applyFont="1" applyFill="1" applyAlignment="1" quotePrefix="1">
      <alignment/>
    </xf>
    <xf numFmtId="213" fontId="9" fillId="0" borderId="0" xfId="0" applyNumberFormat="1" applyFont="1" applyFill="1" applyBorder="1" applyAlignment="1" quotePrefix="1">
      <alignment/>
    </xf>
    <xf numFmtId="213" fontId="7" fillId="0" borderId="0" xfId="0" applyNumberFormat="1" applyFont="1" applyFill="1" applyBorder="1" applyAlignment="1">
      <alignment/>
    </xf>
    <xf numFmtId="213" fontId="7" fillId="0" borderId="0" xfId="0" applyNumberFormat="1" applyFont="1" applyAlignment="1">
      <alignment/>
    </xf>
    <xf numFmtId="213" fontId="7" fillId="0" borderId="0" xfId="0" applyNumberFormat="1" applyFont="1" applyBorder="1" applyAlignment="1">
      <alignment/>
    </xf>
    <xf numFmtId="213" fontId="7" fillId="0" borderId="1" xfId="0" applyNumberFormat="1" applyFont="1" applyBorder="1" applyAlignment="1">
      <alignment/>
    </xf>
    <xf numFmtId="0" fontId="7" fillId="0" borderId="11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197" fontId="7" fillId="0" borderId="12" xfId="0" applyNumberFormat="1" applyFont="1" applyFill="1" applyBorder="1" applyAlignment="1">
      <alignment horizontal="distributed" vertical="center"/>
    </xf>
    <xf numFmtId="197" fontId="7" fillId="0" borderId="13" xfId="0" applyNumberFormat="1" applyFont="1" applyFill="1" applyBorder="1" applyAlignment="1">
      <alignment horizontal="distributed" vertical="center"/>
    </xf>
    <xf numFmtId="197" fontId="7" fillId="0" borderId="14" xfId="0" applyNumberFormat="1" applyFont="1" applyFill="1" applyBorder="1" applyAlignment="1">
      <alignment horizontal="distributed" vertical="center"/>
    </xf>
    <xf numFmtId="192" fontId="7" fillId="0" borderId="5" xfId="0" applyNumberFormat="1" applyFont="1" applyFill="1" applyBorder="1" applyAlignment="1">
      <alignment horizontal="distributed" vertical="center"/>
    </xf>
    <xf numFmtId="192" fontId="7" fillId="0" borderId="6" xfId="0" applyNumberFormat="1" applyFont="1" applyFill="1" applyBorder="1" applyAlignment="1">
      <alignment horizontal="distributed" vertical="center"/>
    </xf>
    <xf numFmtId="190" fontId="7" fillId="0" borderId="5" xfId="0" applyNumberFormat="1" applyFont="1" applyFill="1" applyBorder="1" applyAlignment="1">
      <alignment horizontal="distributed" vertical="center"/>
    </xf>
    <xf numFmtId="190" fontId="7" fillId="0" borderId="11" xfId="0" applyNumberFormat="1" applyFont="1" applyFill="1" applyBorder="1" applyAlignment="1">
      <alignment horizontal="distributed" vertical="center"/>
    </xf>
    <xf numFmtId="187" fontId="7" fillId="0" borderId="8" xfId="0" applyNumberFormat="1" applyFont="1" applyFill="1" applyBorder="1" applyAlignment="1">
      <alignment horizontal="distributed" vertical="center"/>
    </xf>
    <xf numFmtId="187" fontId="7" fillId="0" borderId="10" xfId="0" applyNumberFormat="1" applyFont="1" applyFill="1" applyBorder="1" applyAlignment="1">
      <alignment horizontal="distributed" vertical="center"/>
    </xf>
    <xf numFmtId="186" fontId="7" fillId="0" borderId="8" xfId="0" applyNumberFormat="1" applyFont="1" applyFill="1" applyBorder="1" applyAlignment="1">
      <alignment horizontal="distributed" vertical="center"/>
    </xf>
    <xf numFmtId="186" fontId="7" fillId="0" borderId="10" xfId="0" applyNumberFormat="1" applyFont="1" applyFill="1" applyBorder="1" applyAlignment="1">
      <alignment horizontal="distributed" vertical="center"/>
    </xf>
    <xf numFmtId="197" fontId="7" fillId="0" borderId="8" xfId="0" applyNumberFormat="1" applyFont="1" applyFill="1" applyBorder="1" applyAlignment="1">
      <alignment horizontal="distributed" vertical="center"/>
    </xf>
    <xf numFmtId="197" fontId="7" fillId="0" borderId="10" xfId="0" applyNumberFormat="1" applyFont="1" applyFill="1" applyBorder="1" applyAlignment="1">
      <alignment horizontal="distributed" vertical="center"/>
    </xf>
    <xf numFmtId="197" fontId="7" fillId="0" borderId="5" xfId="0" applyNumberFormat="1" applyFont="1" applyFill="1" applyBorder="1" applyAlignment="1">
      <alignment horizontal="distributed" vertical="center"/>
    </xf>
    <xf numFmtId="197" fontId="7" fillId="0" borderId="4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25390625" style="11" customWidth="1"/>
    <col min="2" max="2" width="12.625" style="11" customWidth="1"/>
    <col min="3" max="3" width="1.25" style="11" customWidth="1"/>
    <col min="4" max="4" width="13.75390625" style="12" customWidth="1"/>
    <col min="5" max="5" width="10.75390625" style="20" customWidth="1"/>
    <col min="6" max="6" width="13.75390625" style="11" customWidth="1"/>
    <col min="7" max="7" width="10.75390625" style="11" customWidth="1"/>
    <col min="8" max="9" width="13.75390625" style="11" customWidth="1"/>
    <col min="10" max="11" width="13.75390625" style="13" customWidth="1"/>
    <col min="12" max="12" width="13.75390625" style="12" customWidth="1"/>
    <col min="13" max="13" width="10.75390625" style="20" customWidth="1"/>
    <col min="14" max="14" width="13.75390625" style="11" customWidth="1"/>
    <col min="15" max="15" width="10.75390625" style="11" customWidth="1"/>
    <col min="16" max="17" width="13.75390625" style="11" customWidth="1"/>
    <col min="18" max="19" width="13.75390625" style="13" customWidth="1"/>
    <col min="20" max="16384" width="9.125" style="11" customWidth="1"/>
  </cols>
  <sheetData>
    <row r="1" spans="1:19" s="5" customFormat="1" ht="15" customHeight="1">
      <c r="A1" s="26" t="s">
        <v>96</v>
      </c>
      <c r="B1" s="1"/>
      <c r="C1" s="1"/>
      <c r="D1" s="2"/>
      <c r="E1" s="18"/>
      <c r="F1" s="4"/>
      <c r="G1" s="4"/>
      <c r="H1" s="4"/>
      <c r="I1" s="4"/>
      <c r="J1" s="3"/>
      <c r="K1" s="17"/>
      <c r="L1" s="2"/>
      <c r="M1" s="18"/>
      <c r="N1" s="4"/>
      <c r="O1" s="4"/>
      <c r="P1" s="4"/>
      <c r="Q1" s="4"/>
      <c r="R1" s="3"/>
      <c r="S1" s="17"/>
    </row>
    <row r="2" spans="1:20" s="5" customFormat="1" ht="15" customHeight="1">
      <c r="A2" s="76" t="s">
        <v>186</v>
      </c>
      <c r="B2" s="76"/>
      <c r="C2" s="77"/>
      <c r="D2" s="82" t="s">
        <v>7</v>
      </c>
      <c r="E2" s="83"/>
      <c r="F2" s="83"/>
      <c r="G2" s="83"/>
      <c r="H2" s="83"/>
      <c r="I2" s="83"/>
      <c r="J2" s="83"/>
      <c r="K2" s="84"/>
      <c r="L2" s="82" t="s">
        <v>8</v>
      </c>
      <c r="M2" s="83"/>
      <c r="N2" s="83"/>
      <c r="O2" s="83"/>
      <c r="P2" s="83"/>
      <c r="Q2" s="83"/>
      <c r="R2" s="83"/>
      <c r="S2" s="83"/>
      <c r="T2" s="21"/>
    </row>
    <row r="3" spans="1:20" s="5" customFormat="1" ht="15" customHeight="1">
      <c r="A3" s="78"/>
      <c r="B3" s="78"/>
      <c r="C3" s="79"/>
      <c r="D3" s="88" t="s">
        <v>0</v>
      </c>
      <c r="E3" s="89"/>
      <c r="F3" s="90" t="s">
        <v>187</v>
      </c>
      <c r="G3" s="91"/>
      <c r="H3" s="91"/>
      <c r="I3" s="57" t="s">
        <v>97</v>
      </c>
      <c r="J3" s="85" t="s">
        <v>188</v>
      </c>
      <c r="K3" s="87"/>
      <c r="L3" s="88" t="s">
        <v>0</v>
      </c>
      <c r="M3" s="89"/>
      <c r="N3" s="90" t="s">
        <v>187</v>
      </c>
      <c r="O3" s="91"/>
      <c r="P3" s="91"/>
      <c r="Q3" s="57" t="s">
        <v>97</v>
      </c>
      <c r="R3" s="85" t="s">
        <v>188</v>
      </c>
      <c r="S3" s="86"/>
      <c r="T3" s="21"/>
    </row>
    <row r="4" spans="1:20" s="5" customFormat="1" ht="15" customHeight="1">
      <c r="A4" s="78"/>
      <c r="B4" s="78"/>
      <c r="C4" s="79"/>
      <c r="D4" s="58"/>
      <c r="E4" s="59" t="s">
        <v>1</v>
      </c>
      <c r="F4" s="58"/>
      <c r="G4" s="56" t="s">
        <v>1</v>
      </c>
      <c r="H4" s="92" t="s">
        <v>4</v>
      </c>
      <c r="I4" s="94" t="s">
        <v>5</v>
      </c>
      <c r="J4" s="96" t="s">
        <v>2</v>
      </c>
      <c r="K4" s="96" t="s">
        <v>3</v>
      </c>
      <c r="L4" s="58"/>
      <c r="M4" s="59" t="s">
        <v>1</v>
      </c>
      <c r="N4" s="58"/>
      <c r="O4" s="56" t="s">
        <v>1</v>
      </c>
      <c r="P4" s="92" t="s">
        <v>4</v>
      </c>
      <c r="Q4" s="94" t="s">
        <v>5</v>
      </c>
      <c r="R4" s="96" t="s">
        <v>2</v>
      </c>
      <c r="S4" s="98" t="s">
        <v>3</v>
      </c>
      <c r="T4" s="21"/>
    </row>
    <row r="5" spans="1:20" s="5" customFormat="1" ht="15" customHeight="1">
      <c r="A5" s="80"/>
      <c r="B5" s="80"/>
      <c r="C5" s="81"/>
      <c r="D5" s="60"/>
      <c r="E5" s="61" t="s">
        <v>189</v>
      </c>
      <c r="F5" s="62"/>
      <c r="G5" s="63" t="s">
        <v>189</v>
      </c>
      <c r="H5" s="93"/>
      <c r="I5" s="95"/>
      <c r="J5" s="97"/>
      <c r="K5" s="97"/>
      <c r="L5" s="60"/>
      <c r="M5" s="61" t="s">
        <v>189</v>
      </c>
      <c r="N5" s="62"/>
      <c r="O5" s="63" t="s">
        <v>189</v>
      </c>
      <c r="P5" s="93"/>
      <c r="Q5" s="95"/>
      <c r="R5" s="97"/>
      <c r="S5" s="99"/>
      <c r="T5" s="21"/>
    </row>
    <row r="6" spans="1:19" s="7" customFormat="1" ht="15" customHeight="1">
      <c r="A6" s="28"/>
      <c r="B6" s="29" t="s">
        <v>6</v>
      </c>
      <c r="C6" s="30"/>
      <c r="D6" s="36">
        <v>344523</v>
      </c>
      <c r="E6" s="64">
        <f>SUM(E8,E25:E59,E68,E71,E74,E81,E87,E91,E93,E95,E99)</f>
        <v>100.00000000000001</v>
      </c>
      <c r="F6" s="37">
        <v>4006646</v>
      </c>
      <c r="G6" s="64">
        <f>SUM(G8,G25:G59,G68,G71,G74,G81,G87,G91,G93,G95,G99)</f>
        <v>100.00000000000003</v>
      </c>
      <c r="H6" s="37">
        <v>2362951</v>
      </c>
      <c r="I6" s="37">
        <v>1628073</v>
      </c>
      <c r="J6" s="64">
        <v>66.7</v>
      </c>
      <c r="K6" s="68">
        <v>775.8</v>
      </c>
      <c r="L6" s="67">
        <v>337904</v>
      </c>
      <c r="M6" s="64">
        <f>SUM(M8,M25:M59,M68,M71,M74,M81,M87,M91,M93,M95,M99)</f>
        <v>100.00000000000003</v>
      </c>
      <c r="N6" s="37">
        <v>3784792</v>
      </c>
      <c r="O6" s="64">
        <f>SUM(O8,O25:O59,O68,O71,O74,O81,O87,O91,O93,O95,O99)</f>
        <v>99.99999999999999</v>
      </c>
      <c r="P6" s="37">
        <v>2241739</v>
      </c>
      <c r="Q6" s="37">
        <v>1527431</v>
      </c>
      <c r="R6" s="64">
        <v>65.4</v>
      </c>
      <c r="S6" s="64">
        <v>732.8</v>
      </c>
    </row>
    <row r="7" spans="1:19" s="7" customFormat="1" ht="15" customHeight="1">
      <c r="A7" s="28"/>
      <c r="B7" s="29"/>
      <c r="C7" s="30"/>
      <c r="D7" s="31"/>
      <c r="E7" s="64"/>
      <c r="F7" s="32"/>
      <c r="G7" s="64"/>
      <c r="H7" s="33"/>
      <c r="I7" s="34"/>
      <c r="J7" s="64"/>
      <c r="K7" s="69"/>
      <c r="L7" s="35"/>
      <c r="M7" s="64"/>
      <c r="N7" s="32"/>
      <c r="O7" s="64"/>
      <c r="P7" s="33"/>
      <c r="Q7" s="34"/>
      <c r="R7" s="64"/>
      <c r="S7" s="64"/>
    </row>
    <row r="8" spans="1:19" s="9" customFormat="1" ht="15" customHeight="1">
      <c r="A8" s="28" t="s">
        <v>9</v>
      </c>
      <c r="B8" s="29" t="s">
        <v>99</v>
      </c>
      <c r="C8" s="30"/>
      <c r="D8" s="36">
        <v>132199</v>
      </c>
      <c r="E8" s="64">
        <f>D8/$D$6*100</f>
        <v>38.371603637492996</v>
      </c>
      <c r="F8" s="37">
        <v>1533964</v>
      </c>
      <c r="G8" s="64">
        <f>F8/$F$6*100</f>
        <v>38.28548866059043</v>
      </c>
      <c r="H8" s="37">
        <v>908533</v>
      </c>
      <c r="I8" s="37">
        <v>624099</v>
      </c>
      <c r="J8" s="64">
        <v>405</v>
      </c>
      <c r="K8" s="69">
        <v>4699.2</v>
      </c>
      <c r="L8" s="38">
        <v>130787</v>
      </c>
      <c r="M8" s="64">
        <f>L8/$L$6*100</f>
        <v>38.70537193995928</v>
      </c>
      <c r="N8" s="37">
        <v>1461385</v>
      </c>
      <c r="O8" s="64">
        <f>N8/$N$6*100</f>
        <v>38.61202940610739</v>
      </c>
      <c r="P8" s="37">
        <v>860339</v>
      </c>
      <c r="Q8" s="37">
        <v>599714</v>
      </c>
      <c r="R8" s="64">
        <v>400.7</v>
      </c>
      <c r="S8" s="64">
        <v>4476.9</v>
      </c>
    </row>
    <row r="9" spans="1:19" s="5" customFormat="1" ht="15" customHeight="1">
      <c r="A9" s="28" t="s">
        <v>10</v>
      </c>
      <c r="B9" s="29" t="s">
        <v>100</v>
      </c>
      <c r="C9" s="30"/>
      <c r="D9" s="36">
        <v>8156</v>
      </c>
      <c r="E9" s="64">
        <f aca="true" t="shared" si="0" ref="E9:E78">D9/$D$6*100</f>
        <v>2.3673310635284146</v>
      </c>
      <c r="F9" s="37">
        <v>80729</v>
      </c>
      <c r="G9" s="64">
        <f aca="true" t="shared" si="1" ref="G9:G78">F9/$F$6*100</f>
        <v>2.014877281396959</v>
      </c>
      <c r="H9" s="37">
        <v>44936</v>
      </c>
      <c r="I9" s="37">
        <v>35697</v>
      </c>
      <c r="J9" s="64">
        <v>447.4</v>
      </c>
      <c r="K9" s="69">
        <v>4428.4</v>
      </c>
      <c r="L9" s="38">
        <v>8051</v>
      </c>
      <c r="M9" s="64">
        <f aca="true" t="shared" si="2" ref="M9:M78">L9/$L$6*100</f>
        <v>2.382629385861073</v>
      </c>
      <c r="N9" s="37">
        <v>75282</v>
      </c>
      <c r="O9" s="64">
        <f aca="true" t="shared" si="3" ref="O9:O78">N9/$N$6*100</f>
        <v>1.989065713518735</v>
      </c>
      <c r="P9" s="37">
        <v>41935</v>
      </c>
      <c r="Q9" s="37">
        <v>33251</v>
      </c>
      <c r="R9" s="64">
        <v>441.6</v>
      </c>
      <c r="S9" s="64">
        <v>4129.6</v>
      </c>
    </row>
    <row r="10" spans="1:19" s="5" customFormat="1" ht="15" customHeight="1">
      <c r="A10" s="28" t="s">
        <v>11</v>
      </c>
      <c r="B10" s="29" t="s">
        <v>101</v>
      </c>
      <c r="C10" s="30"/>
      <c r="D10" s="36">
        <v>6624</v>
      </c>
      <c r="E10" s="64">
        <f t="shared" si="0"/>
        <v>1.9226582840623123</v>
      </c>
      <c r="F10" s="37">
        <v>95127</v>
      </c>
      <c r="G10" s="64">
        <f t="shared" si="1"/>
        <v>2.374230216495293</v>
      </c>
      <c r="H10" s="37">
        <v>60280</v>
      </c>
      <c r="I10" s="37">
        <v>34798</v>
      </c>
      <c r="J10" s="64">
        <v>860.3</v>
      </c>
      <c r="K10" s="69">
        <v>12354.2</v>
      </c>
      <c r="L10" s="38">
        <v>6551</v>
      </c>
      <c r="M10" s="64">
        <f t="shared" si="2"/>
        <v>1.9387163217955397</v>
      </c>
      <c r="N10" s="37">
        <v>92315</v>
      </c>
      <c r="O10" s="64">
        <f t="shared" si="3"/>
        <v>2.439103654837571</v>
      </c>
      <c r="P10" s="37">
        <v>58355</v>
      </c>
      <c r="Q10" s="37">
        <v>33911</v>
      </c>
      <c r="R10" s="64">
        <v>850.8</v>
      </c>
      <c r="S10" s="64">
        <v>11989</v>
      </c>
    </row>
    <row r="11" spans="1:19" s="5" customFormat="1" ht="15" customHeight="1">
      <c r="A11" s="28" t="s">
        <v>12</v>
      </c>
      <c r="B11" s="29" t="s">
        <v>102</v>
      </c>
      <c r="C11" s="30"/>
      <c r="D11" s="36">
        <v>8311</v>
      </c>
      <c r="E11" s="64">
        <f t="shared" si="0"/>
        <v>2.4123208029652594</v>
      </c>
      <c r="F11" s="37">
        <v>72339</v>
      </c>
      <c r="G11" s="64">
        <f t="shared" si="1"/>
        <v>1.805475202950298</v>
      </c>
      <c r="H11" s="37">
        <v>40942</v>
      </c>
      <c r="I11" s="37">
        <v>31394</v>
      </c>
      <c r="J11" s="64">
        <v>473.6</v>
      </c>
      <c r="K11" s="69">
        <v>4121.9</v>
      </c>
      <c r="L11" s="38">
        <v>8210</v>
      </c>
      <c r="M11" s="64">
        <f t="shared" si="2"/>
        <v>2.4296841706520196</v>
      </c>
      <c r="N11" s="37">
        <v>68550</v>
      </c>
      <c r="O11" s="64">
        <f t="shared" si="3"/>
        <v>1.811195965326496</v>
      </c>
      <c r="P11" s="37">
        <v>38652</v>
      </c>
      <c r="Q11" s="37">
        <v>29895</v>
      </c>
      <c r="R11" s="64">
        <v>467.8</v>
      </c>
      <c r="S11" s="64">
        <v>3906</v>
      </c>
    </row>
    <row r="12" spans="1:19" s="5" customFormat="1" ht="15" customHeight="1">
      <c r="A12" s="28" t="s">
        <v>13</v>
      </c>
      <c r="B12" s="29" t="s">
        <v>103</v>
      </c>
      <c r="C12" s="30"/>
      <c r="D12" s="36">
        <v>9809</v>
      </c>
      <c r="E12" s="64">
        <f t="shared" si="0"/>
        <v>2.847124865393602</v>
      </c>
      <c r="F12" s="37">
        <v>92916</v>
      </c>
      <c r="G12" s="64">
        <f t="shared" si="1"/>
        <v>2.319046903569719</v>
      </c>
      <c r="H12" s="37">
        <v>56846</v>
      </c>
      <c r="I12" s="37">
        <v>35985</v>
      </c>
      <c r="J12" s="64">
        <v>548.3</v>
      </c>
      <c r="K12" s="69">
        <v>5193.7</v>
      </c>
      <c r="L12" s="38">
        <v>9730</v>
      </c>
      <c r="M12" s="64">
        <f t="shared" si="2"/>
        <v>2.87951607557176</v>
      </c>
      <c r="N12" s="37">
        <v>90289</v>
      </c>
      <c r="O12" s="64">
        <f t="shared" si="3"/>
        <v>2.385573632580073</v>
      </c>
      <c r="P12" s="37">
        <v>55383</v>
      </c>
      <c r="Q12" s="37">
        <v>34821</v>
      </c>
      <c r="R12" s="64">
        <v>543.9</v>
      </c>
      <c r="S12" s="64">
        <v>5046.9</v>
      </c>
    </row>
    <row r="13" spans="1:19" s="9" customFormat="1" ht="15" customHeight="1">
      <c r="A13" s="28" t="s">
        <v>14</v>
      </c>
      <c r="B13" s="29" t="s">
        <v>104</v>
      </c>
      <c r="C13" s="29"/>
      <c r="D13" s="36">
        <v>12714</v>
      </c>
      <c r="E13" s="64">
        <f t="shared" si="0"/>
        <v>3.6903196593551084</v>
      </c>
      <c r="F13" s="37">
        <v>192016</v>
      </c>
      <c r="G13" s="64">
        <f t="shared" si="1"/>
        <v>4.792437365317525</v>
      </c>
      <c r="H13" s="37">
        <v>108994</v>
      </c>
      <c r="I13" s="37">
        <v>82905</v>
      </c>
      <c r="J13" s="64">
        <v>779.5</v>
      </c>
      <c r="K13" s="69">
        <v>11772.9</v>
      </c>
      <c r="L13" s="38">
        <v>12631</v>
      </c>
      <c r="M13" s="64">
        <f t="shared" si="2"/>
        <v>3.7380439414745017</v>
      </c>
      <c r="N13" s="37">
        <v>188020</v>
      </c>
      <c r="O13" s="64">
        <f t="shared" si="3"/>
        <v>4.96777630052061</v>
      </c>
      <c r="P13" s="37">
        <v>106630</v>
      </c>
      <c r="Q13" s="37">
        <v>81273</v>
      </c>
      <c r="R13" s="64">
        <v>774.4</v>
      </c>
      <c r="S13" s="64">
        <v>11527.9</v>
      </c>
    </row>
    <row r="14" spans="1:19" s="5" customFormat="1" ht="15" customHeight="1">
      <c r="A14" s="28" t="s">
        <v>15</v>
      </c>
      <c r="B14" s="29" t="s">
        <v>105</v>
      </c>
      <c r="C14" s="29"/>
      <c r="D14" s="36">
        <v>21999</v>
      </c>
      <c r="E14" s="64">
        <f t="shared" si="0"/>
        <v>6.3853501798138295</v>
      </c>
      <c r="F14" s="37">
        <v>331184</v>
      </c>
      <c r="G14" s="64">
        <f t="shared" si="1"/>
        <v>8.265866263203687</v>
      </c>
      <c r="H14" s="37">
        <v>201594</v>
      </c>
      <c r="I14" s="37">
        <v>129035</v>
      </c>
      <c r="J14" s="64">
        <v>2345.3</v>
      </c>
      <c r="K14" s="69">
        <v>35307.5</v>
      </c>
      <c r="L14" s="38">
        <v>21820</v>
      </c>
      <c r="M14" s="64">
        <f t="shared" si="2"/>
        <v>6.457455371939959</v>
      </c>
      <c r="N14" s="37">
        <v>309807</v>
      </c>
      <c r="O14" s="64">
        <f t="shared" si="3"/>
        <v>8.185575323558071</v>
      </c>
      <c r="P14" s="37">
        <v>185091</v>
      </c>
      <c r="Q14" s="37">
        <v>124161</v>
      </c>
      <c r="R14" s="64">
        <v>2326.2</v>
      </c>
      <c r="S14" s="64">
        <v>33028.5</v>
      </c>
    </row>
    <row r="15" spans="1:19" s="5" customFormat="1" ht="15" customHeight="1">
      <c r="A15" s="28" t="s">
        <v>16</v>
      </c>
      <c r="B15" s="29" t="s">
        <v>106</v>
      </c>
      <c r="C15" s="29"/>
      <c r="D15" s="36">
        <v>5911</v>
      </c>
      <c r="E15" s="64">
        <f t="shared" si="0"/>
        <v>1.715705482652827</v>
      </c>
      <c r="F15" s="37">
        <v>58231</v>
      </c>
      <c r="G15" s="64">
        <f t="shared" si="1"/>
        <v>1.453360241957987</v>
      </c>
      <c r="H15" s="37">
        <v>33016</v>
      </c>
      <c r="I15" s="37">
        <v>25184</v>
      </c>
      <c r="J15" s="64">
        <v>540.3</v>
      </c>
      <c r="K15" s="69">
        <v>5322.8</v>
      </c>
      <c r="L15" s="38">
        <v>5841</v>
      </c>
      <c r="M15" s="64">
        <f t="shared" si="2"/>
        <v>1.7285974714711871</v>
      </c>
      <c r="N15" s="37">
        <v>56098</v>
      </c>
      <c r="O15" s="64">
        <f t="shared" si="3"/>
        <v>1.4821950585395447</v>
      </c>
      <c r="P15" s="37">
        <v>31648</v>
      </c>
      <c r="Q15" s="37">
        <v>24419</v>
      </c>
      <c r="R15" s="64">
        <v>533.9</v>
      </c>
      <c r="S15" s="64">
        <v>5127.8</v>
      </c>
    </row>
    <row r="16" spans="1:19" s="5" customFormat="1" ht="15" customHeight="1">
      <c r="A16" s="28" t="s">
        <v>17</v>
      </c>
      <c r="B16" s="29" t="s">
        <v>107</v>
      </c>
      <c r="C16" s="29"/>
      <c r="D16" s="36">
        <v>5022</v>
      </c>
      <c r="E16" s="64">
        <f t="shared" si="0"/>
        <v>1.4576675577537639</v>
      </c>
      <c r="F16" s="37">
        <v>52726</v>
      </c>
      <c r="G16" s="64">
        <f t="shared" si="1"/>
        <v>1.3159635266005532</v>
      </c>
      <c r="H16" s="37">
        <v>31789</v>
      </c>
      <c r="I16" s="37">
        <v>20924</v>
      </c>
      <c r="J16" s="64">
        <v>447.2</v>
      </c>
      <c r="K16" s="69">
        <v>4695.1</v>
      </c>
      <c r="L16" s="38">
        <v>4966</v>
      </c>
      <c r="M16" s="64">
        <f t="shared" si="2"/>
        <v>1.469648184099626</v>
      </c>
      <c r="N16" s="37">
        <v>50609</v>
      </c>
      <c r="O16" s="64">
        <f t="shared" si="3"/>
        <v>1.3371672736573106</v>
      </c>
      <c r="P16" s="37">
        <v>30421</v>
      </c>
      <c r="Q16" s="37">
        <v>20175</v>
      </c>
      <c r="R16" s="64">
        <v>442.2</v>
      </c>
      <c r="S16" s="64">
        <v>4506.6</v>
      </c>
    </row>
    <row r="17" spans="1:19" s="5" customFormat="1" ht="15" customHeight="1">
      <c r="A17" s="28" t="s">
        <v>18</v>
      </c>
      <c r="B17" s="29" t="s">
        <v>108</v>
      </c>
      <c r="C17" s="29"/>
      <c r="D17" s="36">
        <v>4793</v>
      </c>
      <c r="E17" s="64">
        <f t="shared" si="0"/>
        <v>1.3911988459406195</v>
      </c>
      <c r="F17" s="37">
        <v>62299</v>
      </c>
      <c r="G17" s="64">
        <f t="shared" si="1"/>
        <v>1.5548915476935072</v>
      </c>
      <c r="H17" s="37">
        <v>38976</v>
      </c>
      <c r="I17" s="37">
        <v>23268</v>
      </c>
      <c r="J17" s="64">
        <v>589.5</v>
      </c>
      <c r="K17" s="69">
        <v>7662.9</v>
      </c>
      <c r="L17" s="38">
        <v>4744</v>
      </c>
      <c r="M17" s="64">
        <f t="shared" si="2"/>
        <v>1.403949050617927</v>
      </c>
      <c r="N17" s="37">
        <v>60075</v>
      </c>
      <c r="O17" s="64">
        <f t="shared" si="3"/>
        <v>1.5872734882128265</v>
      </c>
      <c r="P17" s="37">
        <v>37543</v>
      </c>
      <c r="Q17" s="37">
        <v>22477</v>
      </c>
      <c r="R17" s="64">
        <v>583.5</v>
      </c>
      <c r="S17" s="64">
        <v>7389.3</v>
      </c>
    </row>
    <row r="18" spans="1:19" s="9" customFormat="1" ht="15" customHeight="1">
      <c r="A18" s="28" t="s">
        <v>19</v>
      </c>
      <c r="B18" s="29" t="s">
        <v>109</v>
      </c>
      <c r="C18" s="29"/>
      <c r="D18" s="36">
        <v>9814</v>
      </c>
      <c r="E18" s="64">
        <f t="shared" si="0"/>
        <v>2.8485761473109195</v>
      </c>
      <c r="F18" s="37">
        <v>90811</v>
      </c>
      <c r="G18" s="64">
        <f t="shared" si="1"/>
        <v>2.2665091949725533</v>
      </c>
      <c r="H18" s="37">
        <v>53196</v>
      </c>
      <c r="I18" s="37">
        <v>37604</v>
      </c>
      <c r="J18" s="64">
        <v>306.4</v>
      </c>
      <c r="K18" s="69">
        <v>2835.2</v>
      </c>
      <c r="L18" s="38">
        <v>9714</v>
      </c>
      <c r="M18" s="64">
        <f t="shared" si="2"/>
        <v>2.8747810028883944</v>
      </c>
      <c r="N18" s="37">
        <v>86882</v>
      </c>
      <c r="O18" s="64">
        <f t="shared" si="3"/>
        <v>2.2955554757038166</v>
      </c>
      <c r="P18" s="37">
        <v>50763</v>
      </c>
      <c r="Q18" s="37">
        <v>36108</v>
      </c>
      <c r="R18" s="64">
        <v>303.3</v>
      </c>
      <c r="S18" s="64">
        <v>2712.5</v>
      </c>
    </row>
    <row r="19" spans="1:19" s="5" customFormat="1" ht="15" customHeight="1">
      <c r="A19" s="28" t="s">
        <v>20</v>
      </c>
      <c r="B19" s="29" t="s">
        <v>110</v>
      </c>
      <c r="C19" s="29"/>
      <c r="D19" s="36">
        <v>6747</v>
      </c>
      <c r="E19" s="64">
        <f t="shared" si="0"/>
        <v>1.9583598192283243</v>
      </c>
      <c r="F19" s="37">
        <v>102012</v>
      </c>
      <c r="G19" s="64">
        <f t="shared" si="1"/>
        <v>2.546069705184835</v>
      </c>
      <c r="H19" s="37">
        <v>70261</v>
      </c>
      <c r="I19" s="37">
        <v>31627</v>
      </c>
      <c r="J19" s="64">
        <v>147.7</v>
      </c>
      <c r="K19" s="69">
        <v>2232.7</v>
      </c>
      <c r="L19" s="38">
        <v>6626</v>
      </c>
      <c r="M19" s="64">
        <f t="shared" si="2"/>
        <v>1.9609119749988162</v>
      </c>
      <c r="N19" s="37">
        <v>97033</v>
      </c>
      <c r="O19" s="64">
        <f t="shared" si="3"/>
        <v>2.563760439146986</v>
      </c>
      <c r="P19" s="37">
        <v>66732</v>
      </c>
      <c r="Q19" s="37">
        <v>30177</v>
      </c>
      <c r="R19" s="64">
        <v>145</v>
      </c>
      <c r="S19" s="64">
        <v>2123.7</v>
      </c>
    </row>
    <row r="20" spans="1:19" s="5" customFormat="1" ht="15" customHeight="1">
      <c r="A20" s="28" t="s">
        <v>21</v>
      </c>
      <c r="B20" s="29" t="s">
        <v>111</v>
      </c>
      <c r="C20" s="29"/>
      <c r="D20" s="36">
        <v>7096</v>
      </c>
      <c r="E20" s="64">
        <f t="shared" si="0"/>
        <v>2.0596592970570904</v>
      </c>
      <c r="F20" s="37">
        <v>70055</v>
      </c>
      <c r="G20" s="64">
        <f t="shared" si="1"/>
        <v>1.7484699172325182</v>
      </c>
      <c r="H20" s="37">
        <v>41974</v>
      </c>
      <c r="I20" s="37">
        <v>28055</v>
      </c>
      <c r="J20" s="64">
        <v>384.4</v>
      </c>
      <c r="K20" s="69">
        <v>3795</v>
      </c>
      <c r="L20" s="38">
        <v>7021</v>
      </c>
      <c r="M20" s="64">
        <f t="shared" si="2"/>
        <v>2.0778090818694066</v>
      </c>
      <c r="N20" s="37">
        <v>67271</v>
      </c>
      <c r="O20" s="64">
        <f t="shared" si="3"/>
        <v>1.7774028268924686</v>
      </c>
      <c r="P20" s="37">
        <v>40151</v>
      </c>
      <c r="Q20" s="37">
        <v>27094</v>
      </c>
      <c r="R20" s="64">
        <v>380.3</v>
      </c>
      <c r="S20" s="64">
        <v>3644.1</v>
      </c>
    </row>
    <row r="21" spans="1:19" s="5" customFormat="1" ht="15" customHeight="1">
      <c r="A21" s="28" t="s">
        <v>22</v>
      </c>
      <c r="B21" s="29" t="s">
        <v>112</v>
      </c>
      <c r="C21" s="29"/>
      <c r="D21" s="36">
        <v>6123</v>
      </c>
      <c r="E21" s="64">
        <f t="shared" si="0"/>
        <v>1.777239835947092</v>
      </c>
      <c r="F21" s="37">
        <v>55787</v>
      </c>
      <c r="G21" s="64">
        <f t="shared" si="1"/>
        <v>1.3923615912161944</v>
      </c>
      <c r="H21" s="37">
        <v>30938</v>
      </c>
      <c r="I21" s="37">
        <v>24760</v>
      </c>
      <c r="J21" s="64">
        <v>180.1</v>
      </c>
      <c r="K21" s="69">
        <v>1641.3</v>
      </c>
      <c r="L21" s="38">
        <v>6050</v>
      </c>
      <c r="M21" s="64">
        <f t="shared" si="2"/>
        <v>1.7904493583976513</v>
      </c>
      <c r="N21" s="37">
        <v>51257</v>
      </c>
      <c r="O21" s="64">
        <f t="shared" si="3"/>
        <v>1.3542884258897185</v>
      </c>
      <c r="P21" s="37">
        <v>27787</v>
      </c>
      <c r="Q21" s="37">
        <v>23381</v>
      </c>
      <c r="R21" s="64">
        <v>178</v>
      </c>
      <c r="S21" s="64">
        <v>1508</v>
      </c>
    </row>
    <row r="22" spans="1:19" s="5" customFormat="1" ht="15" customHeight="1">
      <c r="A22" s="28" t="s">
        <v>23</v>
      </c>
      <c r="B22" s="29" t="s">
        <v>113</v>
      </c>
      <c r="C22" s="29"/>
      <c r="D22" s="36">
        <v>7071</v>
      </c>
      <c r="E22" s="64">
        <f t="shared" si="0"/>
        <v>2.0524028874705027</v>
      </c>
      <c r="F22" s="37">
        <v>66904</v>
      </c>
      <c r="G22" s="64">
        <f t="shared" si="1"/>
        <v>1.66982558479087</v>
      </c>
      <c r="H22" s="37">
        <v>34776</v>
      </c>
      <c r="I22" s="37">
        <v>32069</v>
      </c>
      <c r="J22" s="64">
        <v>186.9</v>
      </c>
      <c r="K22" s="69">
        <v>1768.1</v>
      </c>
      <c r="L22" s="38">
        <v>6977</v>
      </c>
      <c r="M22" s="64">
        <f t="shared" si="2"/>
        <v>2.0647876319901513</v>
      </c>
      <c r="N22" s="37">
        <v>63272</v>
      </c>
      <c r="O22" s="64">
        <f t="shared" si="3"/>
        <v>1.671743123532284</v>
      </c>
      <c r="P22" s="37">
        <v>32875</v>
      </c>
      <c r="Q22" s="37">
        <v>30338</v>
      </c>
      <c r="R22" s="64">
        <v>184.4</v>
      </c>
      <c r="S22" s="64">
        <v>1672.1</v>
      </c>
    </row>
    <row r="23" spans="1:19" s="9" customFormat="1" ht="15" customHeight="1">
      <c r="A23" s="28" t="s">
        <v>24</v>
      </c>
      <c r="B23" s="29" t="s">
        <v>114</v>
      </c>
      <c r="C23" s="29"/>
      <c r="D23" s="36">
        <v>6246</v>
      </c>
      <c r="E23" s="64">
        <f t="shared" si="0"/>
        <v>1.8129413711131044</v>
      </c>
      <c r="F23" s="37">
        <v>58533</v>
      </c>
      <c r="G23" s="64">
        <f t="shared" si="1"/>
        <v>1.4608977184408105</v>
      </c>
      <c r="H23" s="37">
        <v>31900</v>
      </c>
      <c r="I23" s="37">
        <v>26633</v>
      </c>
      <c r="J23" s="64">
        <v>321.3</v>
      </c>
      <c r="K23" s="69">
        <v>3011</v>
      </c>
      <c r="L23" s="38">
        <v>6164</v>
      </c>
      <c r="M23" s="64">
        <f t="shared" si="2"/>
        <v>1.824186751266632</v>
      </c>
      <c r="N23" s="37">
        <v>55116</v>
      </c>
      <c r="O23" s="64">
        <f t="shared" si="3"/>
        <v>1.456249114878704</v>
      </c>
      <c r="P23" s="37">
        <v>29895</v>
      </c>
      <c r="Q23" s="37">
        <v>25221</v>
      </c>
      <c r="R23" s="64">
        <v>317.1</v>
      </c>
      <c r="S23" s="64">
        <v>2835.2</v>
      </c>
    </row>
    <row r="24" spans="1:19" s="5" customFormat="1" ht="15" customHeight="1">
      <c r="A24" s="28" t="s">
        <v>25</v>
      </c>
      <c r="B24" s="29" t="s">
        <v>115</v>
      </c>
      <c r="C24" s="29"/>
      <c r="D24" s="36">
        <v>5763</v>
      </c>
      <c r="E24" s="64">
        <f t="shared" si="0"/>
        <v>1.6727475379002272</v>
      </c>
      <c r="F24" s="37">
        <v>52295</v>
      </c>
      <c r="G24" s="64">
        <f t="shared" si="1"/>
        <v>1.3052063995671193</v>
      </c>
      <c r="H24" s="37">
        <v>28115</v>
      </c>
      <c r="I24" s="37">
        <v>24161</v>
      </c>
      <c r="J24" s="64">
        <v>266.6</v>
      </c>
      <c r="K24" s="69">
        <v>2418.8</v>
      </c>
      <c r="L24" s="38">
        <v>5691</v>
      </c>
      <c r="M24" s="64">
        <f t="shared" si="2"/>
        <v>1.6842061650646338</v>
      </c>
      <c r="N24" s="37">
        <v>49509</v>
      </c>
      <c r="O24" s="64">
        <f t="shared" si="3"/>
        <v>1.3081035893121735</v>
      </c>
      <c r="P24" s="37">
        <v>26478</v>
      </c>
      <c r="Q24" s="37">
        <v>23012</v>
      </c>
      <c r="R24" s="64">
        <v>263.2</v>
      </c>
      <c r="S24" s="64">
        <v>2290</v>
      </c>
    </row>
    <row r="25" spans="1:19" s="10" customFormat="1" ht="15" customHeight="1">
      <c r="A25" s="28" t="s">
        <v>26</v>
      </c>
      <c r="B25" s="29" t="s">
        <v>116</v>
      </c>
      <c r="C25" s="29"/>
      <c r="D25" s="36">
        <v>17230</v>
      </c>
      <c r="E25" s="64">
        <f t="shared" si="0"/>
        <v>5.001117487076334</v>
      </c>
      <c r="F25" s="37">
        <v>177310</v>
      </c>
      <c r="G25" s="64">
        <f t="shared" si="1"/>
        <v>4.425397202547966</v>
      </c>
      <c r="H25" s="37">
        <v>98899</v>
      </c>
      <c r="I25" s="37">
        <v>78350</v>
      </c>
      <c r="J25" s="64">
        <v>65.9</v>
      </c>
      <c r="K25" s="69">
        <v>678.4</v>
      </c>
      <c r="L25" s="38">
        <v>16906</v>
      </c>
      <c r="M25" s="64">
        <f t="shared" si="2"/>
        <v>5.003196174061272</v>
      </c>
      <c r="N25" s="37">
        <v>167107</v>
      </c>
      <c r="O25" s="64">
        <f t="shared" si="3"/>
        <v>4.415222818057109</v>
      </c>
      <c r="P25" s="37">
        <v>93374</v>
      </c>
      <c r="Q25" s="37">
        <v>73672</v>
      </c>
      <c r="R25" s="64">
        <v>64.7</v>
      </c>
      <c r="S25" s="64">
        <v>639.4</v>
      </c>
    </row>
    <row r="26" spans="1:19" s="5" customFormat="1" ht="15" customHeight="1">
      <c r="A26" s="28" t="s">
        <v>27</v>
      </c>
      <c r="B26" s="29" t="s">
        <v>117</v>
      </c>
      <c r="C26" s="29"/>
      <c r="D26" s="36">
        <v>15540</v>
      </c>
      <c r="E26" s="64">
        <f t="shared" si="0"/>
        <v>4.510584199022997</v>
      </c>
      <c r="F26" s="37">
        <v>171288</v>
      </c>
      <c r="G26" s="64">
        <f t="shared" si="1"/>
        <v>4.275096926456692</v>
      </c>
      <c r="H26" s="37">
        <v>97119</v>
      </c>
      <c r="I26" s="37">
        <v>74073</v>
      </c>
      <c r="J26" s="64">
        <v>40.1</v>
      </c>
      <c r="K26" s="69">
        <v>442.3</v>
      </c>
      <c r="L26" s="38">
        <v>15193</v>
      </c>
      <c r="M26" s="64">
        <f t="shared" si="2"/>
        <v>4.496247454898432</v>
      </c>
      <c r="N26" s="37">
        <v>160225</v>
      </c>
      <c r="O26" s="64">
        <f t="shared" si="3"/>
        <v>4.233389840181442</v>
      </c>
      <c r="P26" s="37">
        <v>91839</v>
      </c>
      <c r="Q26" s="37">
        <v>68290</v>
      </c>
      <c r="R26" s="64">
        <v>39.2</v>
      </c>
      <c r="S26" s="64">
        <v>413.8</v>
      </c>
    </row>
    <row r="27" spans="1:30" s="5" customFormat="1" ht="15" customHeight="1">
      <c r="A27" s="28" t="s">
        <v>28</v>
      </c>
      <c r="B27" s="29" t="s">
        <v>118</v>
      </c>
      <c r="C27" s="29"/>
      <c r="D27" s="36">
        <v>16976</v>
      </c>
      <c r="E27" s="64">
        <f t="shared" si="0"/>
        <v>4.927392365676602</v>
      </c>
      <c r="F27" s="37">
        <v>142488</v>
      </c>
      <c r="G27" s="64">
        <f t="shared" si="1"/>
        <v>3.5562912221344236</v>
      </c>
      <c r="H27" s="37">
        <v>73029</v>
      </c>
      <c r="I27" s="37">
        <v>69354</v>
      </c>
      <c r="J27" s="64">
        <v>149</v>
      </c>
      <c r="K27" s="69">
        <v>1250.9</v>
      </c>
      <c r="L27" s="38">
        <v>16636</v>
      </c>
      <c r="M27" s="64">
        <f t="shared" si="2"/>
        <v>4.9232918225294755</v>
      </c>
      <c r="N27" s="37">
        <v>131800</v>
      </c>
      <c r="O27" s="64">
        <f t="shared" si="3"/>
        <v>3.482357815171877</v>
      </c>
      <c r="P27" s="37">
        <v>68119</v>
      </c>
      <c r="Q27" s="37">
        <v>63576</v>
      </c>
      <c r="R27" s="64">
        <v>146</v>
      </c>
      <c r="S27" s="64">
        <v>1157.1</v>
      </c>
      <c r="AD27" s="66"/>
    </row>
    <row r="28" spans="1:19" s="5" customFormat="1" ht="15" customHeight="1">
      <c r="A28" s="28" t="s">
        <v>29</v>
      </c>
      <c r="B28" s="29" t="s">
        <v>119</v>
      </c>
      <c r="C28" s="29"/>
      <c r="D28" s="36">
        <v>5581</v>
      </c>
      <c r="E28" s="64">
        <f t="shared" si="0"/>
        <v>1.6199208761098678</v>
      </c>
      <c r="F28" s="37">
        <v>50840</v>
      </c>
      <c r="G28" s="64">
        <f t="shared" si="1"/>
        <v>1.2688917363800047</v>
      </c>
      <c r="H28" s="37">
        <v>27703</v>
      </c>
      <c r="I28" s="37">
        <v>23137</v>
      </c>
      <c r="J28" s="64">
        <v>50</v>
      </c>
      <c r="K28" s="69">
        <v>455.5</v>
      </c>
      <c r="L28" s="38">
        <v>5454</v>
      </c>
      <c r="M28" s="64">
        <f t="shared" si="2"/>
        <v>1.6140679009422794</v>
      </c>
      <c r="N28" s="37">
        <v>46909</v>
      </c>
      <c r="O28" s="64">
        <f t="shared" si="3"/>
        <v>1.2394076081327587</v>
      </c>
      <c r="P28" s="37">
        <v>25796</v>
      </c>
      <c r="Q28" s="37">
        <v>21113</v>
      </c>
      <c r="R28" s="64">
        <v>48.9</v>
      </c>
      <c r="S28" s="64">
        <v>420.3</v>
      </c>
    </row>
    <row r="29" spans="1:19" s="9" customFormat="1" ht="15" customHeight="1">
      <c r="A29" s="28" t="s">
        <v>30</v>
      </c>
      <c r="B29" s="29" t="s">
        <v>120</v>
      </c>
      <c r="C29" s="29"/>
      <c r="D29" s="36">
        <v>5268</v>
      </c>
      <c r="E29" s="64">
        <f t="shared" si="0"/>
        <v>1.5290706280857882</v>
      </c>
      <c r="F29" s="37">
        <v>59882</v>
      </c>
      <c r="G29" s="64">
        <f t="shared" si="1"/>
        <v>1.4945667772995168</v>
      </c>
      <c r="H29" s="37">
        <v>32896</v>
      </c>
      <c r="I29" s="37">
        <v>25909</v>
      </c>
      <c r="J29" s="64">
        <v>111.5</v>
      </c>
      <c r="K29" s="69">
        <v>1267.6</v>
      </c>
      <c r="L29" s="38">
        <v>5150</v>
      </c>
      <c r="M29" s="64">
        <f t="shared" si="2"/>
        <v>1.5241015199583314</v>
      </c>
      <c r="N29" s="37">
        <v>55074</v>
      </c>
      <c r="O29" s="64">
        <f t="shared" si="3"/>
        <v>1.4551394105673443</v>
      </c>
      <c r="P29" s="37">
        <v>30515</v>
      </c>
      <c r="Q29" s="37">
        <v>23482</v>
      </c>
      <c r="R29" s="64">
        <v>109</v>
      </c>
      <c r="S29" s="64">
        <v>1165.8</v>
      </c>
    </row>
    <row r="30" spans="1:19" s="5" customFormat="1" ht="15" customHeight="1">
      <c r="A30" s="28" t="s">
        <v>31</v>
      </c>
      <c r="B30" s="29" t="s">
        <v>121</v>
      </c>
      <c r="C30" s="29"/>
      <c r="D30" s="36">
        <v>11653</v>
      </c>
      <c r="E30" s="64">
        <f t="shared" si="0"/>
        <v>3.3823576365003207</v>
      </c>
      <c r="F30" s="37">
        <v>127283</v>
      </c>
      <c r="G30" s="64">
        <f t="shared" si="1"/>
        <v>3.1767967521962257</v>
      </c>
      <c r="H30" s="37">
        <v>71979</v>
      </c>
      <c r="I30" s="37">
        <v>55199</v>
      </c>
      <c r="J30" s="64">
        <v>125.7</v>
      </c>
      <c r="K30" s="69">
        <v>1372.9</v>
      </c>
      <c r="L30" s="38">
        <v>11439</v>
      </c>
      <c r="M30" s="64">
        <f t="shared" si="2"/>
        <v>3.385281026563758</v>
      </c>
      <c r="N30" s="37">
        <v>118122</v>
      </c>
      <c r="O30" s="64">
        <f t="shared" si="3"/>
        <v>3.1209641111057094</v>
      </c>
      <c r="P30" s="37">
        <v>67072</v>
      </c>
      <c r="Q30" s="37">
        <v>50945</v>
      </c>
      <c r="R30" s="64">
        <v>123.4</v>
      </c>
      <c r="S30" s="64">
        <v>1274.1</v>
      </c>
    </row>
    <row r="31" spans="1:19" s="5" customFormat="1" ht="15" customHeight="1">
      <c r="A31" s="28" t="s">
        <v>32</v>
      </c>
      <c r="B31" s="29" t="s">
        <v>122</v>
      </c>
      <c r="C31" s="29"/>
      <c r="D31" s="36">
        <v>7010</v>
      </c>
      <c r="E31" s="64">
        <f t="shared" si="0"/>
        <v>2.0346972480792282</v>
      </c>
      <c r="F31" s="37">
        <v>75545</v>
      </c>
      <c r="G31" s="64">
        <f t="shared" si="1"/>
        <v>1.8854922546189505</v>
      </c>
      <c r="H31" s="37">
        <v>42964</v>
      </c>
      <c r="I31" s="37">
        <v>32581</v>
      </c>
      <c r="J31" s="64">
        <v>46.5</v>
      </c>
      <c r="K31" s="69">
        <v>501.3</v>
      </c>
      <c r="L31" s="38">
        <v>6815</v>
      </c>
      <c r="M31" s="64">
        <f t="shared" si="2"/>
        <v>2.0168450210710733</v>
      </c>
      <c r="N31" s="37">
        <v>69057</v>
      </c>
      <c r="O31" s="64">
        <f t="shared" si="3"/>
        <v>1.824591681656482</v>
      </c>
      <c r="P31" s="37">
        <v>39099</v>
      </c>
      <c r="Q31" s="37">
        <v>29958</v>
      </c>
      <c r="R31" s="64">
        <v>45.2</v>
      </c>
      <c r="S31" s="64">
        <v>458.2</v>
      </c>
    </row>
    <row r="32" spans="1:19" s="5" customFormat="1" ht="15" customHeight="1">
      <c r="A32" s="28" t="s">
        <v>33</v>
      </c>
      <c r="B32" s="29" t="s">
        <v>123</v>
      </c>
      <c r="C32" s="29"/>
      <c r="D32" s="36">
        <v>3187</v>
      </c>
      <c r="E32" s="64">
        <f t="shared" si="0"/>
        <v>0.925047094098217</v>
      </c>
      <c r="F32" s="37">
        <v>28528</v>
      </c>
      <c r="G32" s="64">
        <f t="shared" si="1"/>
        <v>0.7120169837814472</v>
      </c>
      <c r="H32" s="37">
        <v>15121</v>
      </c>
      <c r="I32" s="37">
        <v>13342</v>
      </c>
      <c r="J32" s="64">
        <v>127.1</v>
      </c>
      <c r="K32" s="69">
        <v>1137.5</v>
      </c>
      <c r="L32" s="38">
        <v>3124</v>
      </c>
      <c r="M32" s="64">
        <f t="shared" si="2"/>
        <v>0.9245229414271509</v>
      </c>
      <c r="N32" s="37">
        <v>25983</v>
      </c>
      <c r="O32" s="64">
        <f t="shared" si="3"/>
        <v>0.6865106457633603</v>
      </c>
      <c r="P32" s="37">
        <v>13686</v>
      </c>
      <c r="Q32" s="37">
        <v>12232</v>
      </c>
      <c r="R32" s="64">
        <v>124.6</v>
      </c>
      <c r="S32" s="64">
        <v>1036</v>
      </c>
    </row>
    <row r="33" spans="1:19" s="5" customFormat="1" ht="15" customHeight="1">
      <c r="A33" s="28" t="s">
        <v>34</v>
      </c>
      <c r="B33" s="29" t="s">
        <v>124</v>
      </c>
      <c r="C33" s="29"/>
      <c r="D33" s="36">
        <v>3518</v>
      </c>
      <c r="E33" s="64">
        <f t="shared" si="0"/>
        <v>1.02112195702464</v>
      </c>
      <c r="F33" s="37">
        <v>38726</v>
      </c>
      <c r="G33" s="64">
        <f t="shared" si="1"/>
        <v>0.9665440869994504</v>
      </c>
      <c r="H33" s="37">
        <v>22081</v>
      </c>
      <c r="I33" s="37">
        <v>14776</v>
      </c>
      <c r="J33" s="64">
        <v>98.1</v>
      </c>
      <c r="K33" s="69">
        <v>1079.9</v>
      </c>
      <c r="L33" s="38">
        <v>3445</v>
      </c>
      <c r="M33" s="64">
        <f t="shared" si="2"/>
        <v>1.019520337137175</v>
      </c>
      <c r="N33" s="37">
        <v>36552</v>
      </c>
      <c r="O33" s="64">
        <f t="shared" si="3"/>
        <v>0.9657598092576818</v>
      </c>
      <c r="P33" s="37">
        <v>21094</v>
      </c>
      <c r="Q33" s="37">
        <v>13589</v>
      </c>
      <c r="R33" s="64">
        <v>96.1</v>
      </c>
      <c r="S33" s="64">
        <v>1019.3</v>
      </c>
    </row>
    <row r="34" spans="1:19" s="9" customFormat="1" ht="15" customHeight="1">
      <c r="A34" s="28" t="s">
        <v>35</v>
      </c>
      <c r="B34" s="29" t="s">
        <v>125</v>
      </c>
      <c r="C34" s="29"/>
      <c r="D34" s="36">
        <v>5737</v>
      </c>
      <c r="E34" s="64">
        <f t="shared" si="0"/>
        <v>1.665200871930176</v>
      </c>
      <c r="F34" s="37">
        <v>116206</v>
      </c>
      <c r="G34" s="64">
        <f t="shared" si="1"/>
        <v>2.9003310998775533</v>
      </c>
      <c r="H34" s="37">
        <v>77845</v>
      </c>
      <c r="I34" s="37">
        <v>35836</v>
      </c>
      <c r="J34" s="64">
        <v>113.7</v>
      </c>
      <c r="K34" s="69">
        <v>2303.4</v>
      </c>
      <c r="L34" s="38">
        <v>5617</v>
      </c>
      <c r="M34" s="64">
        <f t="shared" si="2"/>
        <v>1.6623064539040673</v>
      </c>
      <c r="N34" s="37">
        <v>112170</v>
      </c>
      <c r="O34" s="64">
        <f t="shared" si="3"/>
        <v>2.963703157267295</v>
      </c>
      <c r="P34" s="37">
        <v>75916</v>
      </c>
      <c r="Q34" s="37">
        <v>33729</v>
      </c>
      <c r="R34" s="64">
        <v>111.3</v>
      </c>
      <c r="S34" s="64">
        <v>2223.4</v>
      </c>
    </row>
    <row r="35" spans="1:19" s="8" customFormat="1" ht="15" customHeight="1">
      <c r="A35" s="39" t="s">
        <v>36</v>
      </c>
      <c r="B35" s="40" t="s">
        <v>126</v>
      </c>
      <c r="C35" s="40"/>
      <c r="D35" s="41">
        <v>14831</v>
      </c>
      <c r="E35" s="64">
        <f t="shared" si="0"/>
        <v>4.304792423147366</v>
      </c>
      <c r="F35" s="42">
        <v>257959</v>
      </c>
      <c r="G35" s="64">
        <f t="shared" si="1"/>
        <v>6.438277801432919</v>
      </c>
      <c r="H35" s="42">
        <v>174167</v>
      </c>
      <c r="I35" s="42">
        <v>83740</v>
      </c>
      <c r="J35" s="70">
        <v>16.1</v>
      </c>
      <c r="K35" s="71">
        <v>280.9</v>
      </c>
      <c r="L35" s="43">
        <v>14488</v>
      </c>
      <c r="M35" s="64">
        <f t="shared" si="2"/>
        <v>4.287608314787632</v>
      </c>
      <c r="N35" s="42">
        <v>247045</v>
      </c>
      <c r="O35" s="64">
        <f t="shared" si="3"/>
        <v>6.527307180949442</v>
      </c>
      <c r="P35" s="42">
        <v>168777</v>
      </c>
      <c r="Q35" s="42">
        <v>78216</v>
      </c>
      <c r="R35" s="70">
        <v>15.8</v>
      </c>
      <c r="S35" s="70">
        <v>269</v>
      </c>
    </row>
    <row r="36" spans="1:19" s="5" customFormat="1" ht="15" customHeight="1">
      <c r="A36" s="28" t="s">
        <v>37</v>
      </c>
      <c r="B36" s="29" t="s">
        <v>127</v>
      </c>
      <c r="C36" s="29"/>
      <c r="D36" s="36">
        <v>7046</v>
      </c>
      <c r="E36" s="64">
        <f t="shared" si="0"/>
        <v>2.045146477883915</v>
      </c>
      <c r="F36" s="37">
        <v>103752</v>
      </c>
      <c r="G36" s="64">
        <f t="shared" si="1"/>
        <v>2.5894975498209725</v>
      </c>
      <c r="H36" s="37">
        <v>62831</v>
      </c>
      <c r="I36" s="37">
        <v>40710</v>
      </c>
      <c r="J36" s="64">
        <v>81.9</v>
      </c>
      <c r="K36" s="69">
        <v>1206.3</v>
      </c>
      <c r="L36" s="38">
        <v>6889</v>
      </c>
      <c r="M36" s="64">
        <f t="shared" si="2"/>
        <v>2.03874473223164</v>
      </c>
      <c r="N36" s="37">
        <v>99358</v>
      </c>
      <c r="O36" s="64">
        <f t="shared" si="3"/>
        <v>2.6251904992401167</v>
      </c>
      <c r="P36" s="37">
        <v>60867</v>
      </c>
      <c r="Q36" s="37">
        <v>38280</v>
      </c>
      <c r="R36" s="64">
        <v>80.1</v>
      </c>
      <c r="S36" s="64">
        <v>1155.2</v>
      </c>
    </row>
    <row r="37" spans="1:19" s="5" customFormat="1" ht="15" customHeight="1">
      <c r="A37" s="28" t="s">
        <v>38</v>
      </c>
      <c r="B37" s="29" t="s">
        <v>128</v>
      </c>
      <c r="C37" s="29"/>
      <c r="D37" s="36">
        <v>5161</v>
      </c>
      <c r="E37" s="64">
        <f t="shared" si="0"/>
        <v>1.4980131950551923</v>
      </c>
      <c r="F37" s="37">
        <v>59935</v>
      </c>
      <c r="G37" s="64">
        <f t="shared" si="1"/>
        <v>1.495889579463721</v>
      </c>
      <c r="H37" s="37">
        <v>36586</v>
      </c>
      <c r="I37" s="37">
        <v>23297</v>
      </c>
      <c r="J37" s="64">
        <v>68.1</v>
      </c>
      <c r="K37" s="69">
        <v>790.9</v>
      </c>
      <c r="L37" s="38">
        <v>5067</v>
      </c>
      <c r="M37" s="64">
        <f t="shared" si="2"/>
        <v>1.499538330413372</v>
      </c>
      <c r="N37" s="37">
        <v>56837</v>
      </c>
      <c r="O37" s="64">
        <f t="shared" si="3"/>
        <v>1.5017205701132321</v>
      </c>
      <c r="P37" s="37">
        <v>35249</v>
      </c>
      <c r="Q37" s="37">
        <v>21536</v>
      </c>
      <c r="R37" s="64">
        <v>66.9</v>
      </c>
      <c r="S37" s="64">
        <v>750</v>
      </c>
    </row>
    <row r="38" spans="1:19" s="5" customFormat="1" ht="15" customHeight="1">
      <c r="A38" s="28" t="s">
        <v>39</v>
      </c>
      <c r="B38" s="29" t="s">
        <v>129</v>
      </c>
      <c r="C38" s="29"/>
      <c r="D38" s="36">
        <v>4386</v>
      </c>
      <c r="E38" s="64">
        <f t="shared" si="0"/>
        <v>1.2730644978709693</v>
      </c>
      <c r="F38" s="37">
        <v>37851</v>
      </c>
      <c r="G38" s="64">
        <f t="shared" si="1"/>
        <v>0.9447053720243814</v>
      </c>
      <c r="H38" s="37">
        <v>19795</v>
      </c>
      <c r="I38" s="37">
        <v>18056</v>
      </c>
      <c r="J38" s="64">
        <v>77.2</v>
      </c>
      <c r="K38" s="69">
        <v>666.3</v>
      </c>
      <c r="L38" s="38">
        <v>4284</v>
      </c>
      <c r="M38" s="64">
        <f t="shared" si="2"/>
        <v>1.2678157109711634</v>
      </c>
      <c r="N38" s="37">
        <v>35249</v>
      </c>
      <c r="O38" s="64">
        <f t="shared" si="3"/>
        <v>0.9313325540743058</v>
      </c>
      <c r="P38" s="37">
        <v>18532</v>
      </c>
      <c r="Q38" s="37">
        <v>16717</v>
      </c>
      <c r="R38" s="64">
        <v>75.4</v>
      </c>
      <c r="S38" s="64">
        <v>620.5</v>
      </c>
    </row>
    <row r="39" spans="1:19" s="9" customFormat="1" ht="15" customHeight="1">
      <c r="A39" s="28" t="s">
        <v>40</v>
      </c>
      <c r="B39" s="29" t="s">
        <v>130</v>
      </c>
      <c r="C39" s="29"/>
      <c r="D39" s="36">
        <v>2851</v>
      </c>
      <c r="E39" s="64">
        <f t="shared" si="0"/>
        <v>0.8275209492544764</v>
      </c>
      <c r="F39" s="37">
        <v>35422</v>
      </c>
      <c r="G39" s="64">
        <f t="shared" si="1"/>
        <v>0.8840810992535901</v>
      </c>
      <c r="H39" s="37">
        <v>21555</v>
      </c>
      <c r="I39" s="37">
        <v>13867</v>
      </c>
      <c r="J39" s="64">
        <v>38</v>
      </c>
      <c r="K39" s="69">
        <v>472.5</v>
      </c>
      <c r="L39" s="38">
        <v>2758</v>
      </c>
      <c r="M39" s="64">
        <f t="shared" si="2"/>
        <v>0.8162081537951607</v>
      </c>
      <c r="N39" s="37">
        <v>33502</v>
      </c>
      <c r="O39" s="64">
        <f t="shared" si="3"/>
        <v>0.8851741390279836</v>
      </c>
      <c r="P39" s="37">
        <v>20690</v>
      </c>
      <c r="Q39" s="37">
        <v>12812</v>
      </c>
      <c r="R39" s="64">
        <v>36.8</v>
      </c>
      <c r="S39" s="64">
        <v>446.9</v>
      </c>
    </row>
    <row r="40" spans="1:19" s="5" customFormat="1" ht="15" customHeight="1">
      <c r="A40" s="28" t="s">
        <v>41</v>
      </c>
      <c r="B40" s="29" t="s">
        <v>131</v>
      </c>
      <c r="C40" s="29"/>
      <c r="D40" s="36">
        <v>2678</v>
      </c>
      <c r="E40" s="64">
        <f t="shared" si="0"/>
        <v>0.7773065949152886</v>
      </c>
      <c r="F40" s="37">
        <v>35596</v>
      </c>
      <c r="G40" s="64">
        <f t="shared" si="1"/>
        <v>0.8884238837172039</v>
      </c>
      <c r="H40" s="37">
        <v>20090</v>
      </c>
      <c r="I40" s="37">
        <v>15506</v>
      </c>
      <c r="J40" s="64">
        <v>48.1</v>
      </c>
      <c r="K40" s="69">
        <v>639.9</v>
      </c>
      <c r="L40" s="38">
        <v>2588</v>
      </c>
      <c r="M40" s="64">
        <f t="shared" si="2"/>
        <v>0.7658980065344003</v>
      </c>
      <c r="N40" s="37">
        <v>32582</v>
      </c>
      <c r="O40" s="64">
        <f t="shared" si="3"/>
        <v>0.8608663303029599</v>
      </c>
      <c r="P40" s="37">
        <v>18509</v>
      </c>
      <c r="Q40" s="37">
        <v>14073</v>
      </c>
      <c r="R40" s="64">
        <v>46.5</v>
      </c>
      <c r="S40" s="64">
        <v>585.7</v>
      </c>
    </row>
    <row r="41" spans="1:19" s="5" customFormat="1" ht="15" customHeight="1">
      <c r="A41" s="28" t="s">
        <v>42</v>
      </c>
      <c r="B41" s="29" t="s">
        <v>132</v>
      </c>
      <c r="C41" s="29"/>
      <c r="D41" s="36">
        <v>3989</v>
      </c>
      <c r="E41" s="64">
        <f t="shared" si="0"/>
        <v>1.1578327136359545</v>
      </c>
      <c r="F41" s="37">
        <v>33834</v>
      </c>
      <c r="G41" s="64">
        <f t="shared" si="1"/>
        <v>0.844446951390265</v>
      </c>
      <c r="H41" s="37">
        <v>16606</v>
      </c>
      <c r="I41" s="37">
        <v>17211</v>
      </c>
      <c r="J41" s="64">
        <v>132.2</v>
      </c>
      <c r="K41" s="69">
        <v>1121.4</v>
      </c>
      <c r="L41" s="38">
        <v>3909</v>
      </c>
      <c r="M41" s="64">
        <f t="shared" si="2"/>
        <v>1.15683744495478</v>
      </c>
      <c r="N41" s="37">
        <v>32090</v>
      </c>
      <c r="O41" s="64">
        <f t="shared" si="3"/>
        <v>0.8478669369413168</v>
      </c>
      <c r="P41" s="37">
        <v>15813</v>
      </c>
      <c r="Q41" s="37">
        <v>16260</v>
      </c>
      <c r="R41" s="64">
        <v>129.6</v>
      </c>
      <c r="S41" s="64">
        <v>1063.6</v>
      </c>
    </row>
    <row r="42" spans="1:19" s="5" customFormat="1" ht="15" customHeight="1">
      <c r="A42" s="28" t="s">
        <v>43</v>
      </c>
      <c r="B42" s="29" t="s">
        <v>133</v>
      </c>
      <c r="C42" s="29"/>
      <c r="D42" s="36">
        <v>6992</v>
      </c>
      <c r="E42" s="64">
        <f t="shared" si="0"/>
        <v>2.0294726331768853</v>
      </c>
      <c r="F42" s="37">
        <v>106580</v>
      </c>
      <c r="G42" s="64">
        <f t="shared" si="1"/>
        <v>2.6600802766203953</v>
      </c>
      <c r="H42" s="37">
        <v>69982</v>
      </c>
      <c r="I42" s="37">
        <v>36589</v>
      </c>
      <c r="J42" s="64">
        <v>111.3</v>
      </c>
      <c r="K42" s="69">
        <v>1696.6</v>
      </c>
      <c r="L42" s="38">
        <v>6857</v>
      </c>
      <c r="M42" s="64">
        <f t="shared" si="2"/>
        <v>2.0292745868649082</v>
      </c>
      <c r="N42" s="37">
        <v>99819</v>
      </c>
      <c r="O42" s="64">
        <f t="shared" si="3"/>
        <v>2.6373708251338517</v>
      </c>
      <c r="P42" s="37">
        <v>65856</v>
      </c>
      <c r="Q42" s="37">
        <v>33954</v>
      </c>
      <c r="R42" s="64">
        <v>109.2</v>
      </c>
      <c r="S42" s="64">
        <v>1589</v>
      </c>
    </row>
    <row r="43" spans="1:19" s="9" customFormat="1" ht="15" customHeight="1">
      <c r="A43" s="28" t="s">
        <v>44</v>
      </c>
      <c r="B43" s="29" t="s">
        <v>134</v>
      </c>
      <c r="C43" s="29"/>
      <c r="D43" s="36">
        <v>5327</v>
      </c>
      <c r="E43" s="64">
        <f t="shared" si="0"/>
        <v>1.5461957547101355</v>
      </c>
      <c r="F43" s="37">
        <v>64395</v>
      </c>
      <c r="G43" s="64">
        <f t="shared" si="1"/>
        <v>1.6072046295080724</v>
      </c>
      <c r="H43" s="37">
        <v>37775</v>
      </c>
      <c r="I43" s="37">
        <v>26579</v>
      </c>
      <c r="J43" s="64">
        <v>67.2</v>
      </c>
      <c r="K43" s="69">
        <v>812</v>
      </c>
      <c r="L43" s="38">
        <v>5201</v>
      </c>
      <c r="M43" s="64">
        <f t="shared" si="2"/>
        <v>1.5391945641365594</v>
      </c>
      <c r="N43" s="37">
        <v>61222</v>
      </c>
      <c r="O43" s="64">
        <f t="shared" si="3"/>
        <v>1.6175789845254376</v>
      </c>
      <c r="P43" s="37">
        <v>36250</v>
      </c>
      <c r="Q43" s="37">
        <v>24931</v>
      </c>
      <c r="R43" s="64">
        <v>65.6</v>
      </c>
      <c r="S43" s="64">
        <v>772</v>
      </c>
    </row>
    <row r="44" spans="1:19" s="5" customFormat="1" ht="15" customHeight="1">
      <c r="A44" s="28" t="s">
        <v>45</v>
      </c>
      <c r="B44" s="29" t="s">
        <v>135</v>
      </c>
      <c r="C44" s="29"/>
      <c r="D44" s="36">
        <v>2523</v>
      </c>
      <c r="E44" s="64">
        <f t="shared" si="0"/>
        <v>0.7323168554784442</v>
      </c>
      <c r="F44" s="37">
        <v>22757</v>
      </c>
      <c r="G44" s="64">
        <f t="shared" si="1"/>
        <v>0.5679812990715926</v>
      </c>
      <c r="H44" s="37">
        <v>13175</v>
      </c>
      <c r="I44" s="37">
        <v>9582</v>
      </c>
      <c r="J44" s="64">
        <v>5.1</v>
      </c>
      <c r="K44" s="69">
        <v>45.6</v>
      </c>
      <c r="L44" s="38">
        <v>2379</v>
      </c>
      <c r="M44" s="64">
        <f t="shared" si="2"/>
        <v>0.704046119607936</v>
      </c>
      <c r="N44" s="37">
        <v>20458</v>
      </c>
      <c r="O44" s="64">
        <f t="shared" si="3"/>
        <v>0.5405316857571038</v>
      </c>
      <c r="P44" s="37">
        <v>11924</v>
      </c>
      <c r="Q44" s="37">
        <v>8534</v>
      </c>
      <c r="R44" s="64">
        <v>4.8</v>
      </c>
      <c r="S44" s="64">
        <v>41</v>
      </c>
    </row>
    <row r="45" spans="1:19" s="5" customFormat="1" ht="15" customHeight="1">
      <c r="A45" s="28" t="s">
        <v>46</v>
      </c>
      <c r="B45" s="29" t="s">
        <v>136</v>
      </c>
      <c r="C45" s="29"/>
      <c r="D45" s="36">
        <v>4271</v>
      </c>
      <c r="E45" s="64">
        <f t="shared" si="0"/>
        <v>1.2396850137726654</v>
      </c>
      <c r="F45" s="37">
        <v>59937</v>
      </c>
      <c r="G45" s="64">
        <f t="shared" si="1"/>
        <v>1.4959394965265211</v>
      </c>
      <c r="H45" s="37">
        <v>40700</v>
      </c>
      <c r="I45" s="37">
        <v>19237</v>
      </c>
      <c r="J45" s="64">
        <v>98.5</v>
      </c>
      <c r="K45" s="69">
        <v>1382.3</v>
      </c>
      <c r="L45" s="38">
        <v>4161</v>
      </c>
      <c r="M45" s="64">
        <f t="shared" si="2"/>
        <v>1.2314148397177898</v>
      </c>
      <c r="N45" s="37">
        <v>56540</v>
      </c>
      <c r="O45" s="64">
        <f t="shared" si="3"/>
        <v>1.493873375340045</v>
      </c>
      <c r="P45" s="37">
        <v>39336</v>
      </c>
      <c r="Q45" s="37">
        <v>17204</v>
      </c>
      <c r="R45" s="64">
        <v>96</v>
      </c>
      <c r="S45" s="64">
        <v>1304</v>
      </c>
    </row>
    <row r="46" spans="1:19" s="5" customFormat="1" ht="15" customHeight="1">
      <c r="A46" s="28" t="s">
        <v>47</v>
      </c>
      <c r="B46" s="29" t="s">
        <v>137</v>
      </c>
      <c r="C46" s="29"/>
      <c r="D46" s="36">
        <v>3274</v>
      </c>
      <c r="E46" s="64">
        <f t="shared" si="0"/>
        <v>0.9502993994595427</v>
      </c>
      <c r="F46" s="37">
        <v>45945</v>
      </c>
      <c r="G46" s="64">
        <f t="shared" si="1"/>
        <v>1.146719725176619</v>
      </c>
      <c r="H46" s="37">
        <v>24193</v>
      </c>
      <c r="I46" s="37">
        <v>16689</v>
      </c>
      <c r="J46" s="64">
        <v>97.2</v>
      </c>
      <c r="K46" s="69">
        <v>1364.2</v>
      </c>
      <c r="L46" s="38">
        <v>3204</v>
      </c>
      <c r="M46" s="64">
        <f t="shared" si="2"/>
        <v>0.9481983048439793</v>
      </c>
      <c r="N46" s="37">
        <v>42734</v>
      </c>
      <c r="O46" s="64">
        <f t="shared" si="3"/>
        <v>1.129097715277352</v>
      </c>
      <c r="P46" s="37">
        <v>23095</v>
      </c>
      <c r="Q46" s="37">
        <v>14576</v>
      </c>
      <c r="R46" s="64">
        <v>95.1</v>
      </c>
      <c r="S46" s="64">
        <v>1268.8</v>
      </c>
    </row>
    <row r="47" spans="1:19" s="5" customFormat="1" ht="15" customHeight="1">
      <c r="A47" s="28" t="s">
        <v>48</v>
      </c>
      <c r="B47" s="29" t="s">
        <v>138</v>
      </c>
      <c r="C47" s="29"/>
      <c r="D47" s="36">
        <v>2260</v>
      </c>
      <c r="E47" s="64">
        <f t="shared" si="0"/>
        <v>0.65597942662754</v>
      </c>
      <c r="F47" s="37">
        <v>22701</v>
      </c>
      <c r="G47" s="64">
        <f t="shared" si="1"/>
        <v>0.5665836213131882</v>
      </c>
      <c r="H47" s="37">
        <v>12261</v>
      </c>
      <c r="I47" s="37">
        <v>10440</v>
      </c>
      <c r="J47" s="64">
        <v>49.7</v>
      </c>
      <c r="K47" s="69">
        <v>499.7</v>
      </c>
      <c r="L47" s="38">
        <v>2188</v>
      </c>
      <c r="M47" s="64">
        <f t="shared" si="2"/>
        <v>0.647521189450258</v>
      </c>
      <c r="N47" s="37">
        <v>20204</v>
      </c>
      <c r="O47" s="64">
        <f t="shared" si="3"/>
        <v>0.5338206168264993</v>
      </c>
      <c r="P47" s="37">
        <v>11242</v>
      </c>
      <c r="Q47" s="37">
        <v>8962</v>
      </c>
      <c r="R47" s="64">
        <v>48.2</v>
      </c>
      <c r="S47" s="64">
        <v>444.7</v>
      </c>
    </row>
    <row r="48" spans="1:19" s="9" customFormat="1" ht="15" customHeight="1">
      <c r="A48" s="28" t="s">
        <v>49</v>
      </c>
      <c r="B48" s="29" t="s">
        <v>139</v>
      </c>
      <c r="C48" s="29"/>
      <c r="D48" s="36">
        <v>2405</v>
      </c>
      <c r="E48" s="64">
        <f t="shared" si="0"/>
        <v>0.6980666022297496</v>
      </c>
      <c r="F48" s="37">
        <v>24724</v>
      </c>
      <c r="G48" s="64">
        <f t="shared" si="1"/>
        <v>0.6170747303355475</v>
      </c>
      <c r="H48" s="37">
        <v>13536</v>
      </c>
      <c r="I48" s="37">
        <v>11161</v>
      </c>
      <c r="J48" s="64">
        <v>147.2</v>
      </c>
      <c r="K48" s="69">
        <v>1513.1</v>
      </c>
      <c r="L48" s="38">
        <v>2351</v>
      </c>
      <c r="M48" s="64">
        <f t="shared" si="2"/>
        <v>0.6957597424120461</v>
      </c>
      <c r="N48" s="37">
        <v>23236</v>
      </c>
      <c r="O48" s="64">
        <f t="shared" si="3"/>
        <v>0.6139306994941862</v>
      </c>
      <c r="P48" s="37">
        <v>12896</v>
      </c>
      <c r="Q48" s="37">
        <v>10313</v>
      </c>
      <c r="R48" s="64">
        <v>143.9</v>
      </c>
      <c r="S48" s="64">
        <v>1422</v>
      </c>
    </row>
    <row r="49" spans="1:19" s="5" customFormat="1" ht="15" customHeight="1">
      <c r="A49" s="28" t="s">
        <v>50</v>
      </c>
      <c r="B49" s="29" t="s">
        <v>140</v>
      </c>
      <c r="C49" s="29"/>
      <c r="D49" s="36">
        <v>2940</v>
      </c>
      <c r="E49" s="64">
        <f t="shared" si="0"/>
        <v>0.8533537673827292</v>
      </c>
      <c r="F49" s="37">
        <v>28705</v>
      </c>
      <c r="G49" s="64">
        <f t="shared" si="1"/>
        <v>0.716434643839261</v>
      </c>
      <c r="H49" s="37">
        <v>15447</v>
      </c>
      <c r="I49" s="37">
        <v>13258</v>
      </c>
      <c r="J49" s="64">
        <v>139.8</v>
      </c>
      <c r="K49" s="69">
        <v>1365</v>
      </c>
      <c r="L49" s="38">
        <v>2870</v>
      </c>
      <c r="M49" s="64">
        <f t="shared" si="2"/>
        <v>0.8493536625787206</v>
      </c>
      <c r="N49" s="37">
        <v>27039</v>
      </c>
      <c r="O49" s="64">
        <f t="shared" si="3"/>
        <v>0.7144117827346919</v>
      </c>
      <c r="P49" s="37">
        <v>14710</v>
      </c>
      <c r="Q49" s="37">
        <v>12329</v>
      </c>
      <c r="R49" s="64">
        <v>136.5</v>
      </c>
      <c r="S49" s="64">
        <v>1285.7</v>
      </c>
    </row>
    <row r="50" spans="1:19" s="5" customFormat="1" ht="15" customHeight="1">
      <c r="A50" s="28" t="s">
        <v>51</v>
      </c>
      <c r="B50" s="29" t="s">
        <v>141</v>
      </c>
      <c r="C50" s="29"/>
      <c r="D50" s="36">
        <v>1633</v>
      </c>
      <c r="E50" s="64">
        <f t="shared" si="0"/>
        <v>0.4739886741959172</v>
      </c>
      <c r="F50" s="37">
        <v>20296</v>
      </c>
      <c r="G50" s="64">
        <f t="shared" si="1"/>
        <v>0.5065583532959987</v>
      </c>
      <c r="H50" s="37">
        <v>10503</v>
      </c>
      <c r="I50" s="37">
        <v>7318</v>
      </c>
      <c r="J50" s="64">
        <v>125.6</v>
      </c>
      <c r="K50" s="69">
        <v>1561.2</v>
      </c>
      <c r="L50" s="38">
        <v>1601</v>
      </c>
      <c r="M50" s="64">
        <f t="shared" si="2"/>
        <v>0.47380321037927936</v>
      </c>
      <c r="N50" s="37">
        <v>19551</v>
      </c>
      <c r="O50" s="64">
        <f t="shared" si="3"/>
        <v>0.5165673569379771</v>
      </c>
      <c r="P50" s="37">
        <v>10169</v>
      </c>
      <c r="Q50" s="37">
        <v>6907</v>
      </c>
      <c r="R50" s="64">
        <v>123.2</v>
      </c>
      <c r="S50" s="64">
        <v>1503.9</v>
      </c>
    </row>
    <row r="51" spans="1:19" s="5" customFormat="1" ht="15" customHeight="1">
      <c r="A51" s="28" t="s">
        <v>52</v>
      </c>
      <c r="B51" s="29" t="s">
        <v>142</v>
      </c>
      <c r="C51" s="29"/>
      <c r="D51" s="36">
        <v>1819</v>
      </c>
      <c r="E51" s="64">
        <f t="shared" si="0"/>
        <v>0.5279763615201307</v>
      </c>
      <c r="F51" s="37">
        <v>17125</v>
      </c>
      <c r="G51" s="64">
        <f t="shared" si="1"/>
        <v>0.4274148502263489</v>
      </c>
      <c r="H51" s="37">
        <v>8784</v>
      </c>
      <c r="I51" s="37">
        <v>8341</v>
      </c>
      <c r="J51" s="64">
        <v>173.4</v>
      </c>
      <c r="K51" s="69">
        <v>1632.5</v>
      </c>
      <c r="L51" s="38">
        <v>1778</v>
      </c>
      <c r="M51" s="64">
        <f t="shared" si="2"/>
        <v>0.5261849519390123</v>
      </c>
      <c r="N51" s="37">
        <v>16176</v>
      </c>
      <c r="O51" s="64">
        <f t="shared" si="3"/>
        <v>0.427394689060852</v>
      </c>
      <c r="P51" s="37">
        <v>8361</v>
      </c>
      <c r="Q51" s="37">
        <v>7815</v>
      </c>
      <c r="R51" s="64">
        <v>169.5</v>
      </c>
      <c r="S51" s="64">
        <v>1542</v>
      </c>
    </row>
    <row r="52" spans="1:19" s="5" customFormat="1" ht="15" customHeight="1">
      <c r="A52" s="28" t="s">
        <v>53</v>
      </c>
      <c r="B52" s="29" t="s">
        <v>143</v>
      </c>
      <c r="C52" s="29"/>
      <c r="D52" s="36">
        <v>2481</v>
      </c>
      <c r="E52" s="64">
        <f t="shared" si="0"/>
        <v>0.7201260873729766</v>
      </c>
      <c r="F52" s="37">
        <v>26555</v>
      </c>
      <c r="G52" s="64">
        <f t="shared" si="1"/>
        <v>0.6627738013290917</v>
      </c>
      <c r="H52" s="37">
        <v>13881</v>
      </c>
      <c r="I52" s="37">
        <v>12674</v>
      </c>
      <c r="J52" s="64">
        <v>107</v>
      </c>
      <c r="K52" s="69">
        <v>1145.6</v>
      </c>
      <c r="L52" s="38">
        <v>2422</v>
      </c>
      <c r="M52" s="64">
        <f t="shared" si="2"/>
        <v>0.7167716274444813</v>
      </c>
      <c r="N52" s="37">
        <v>25065</v>
      </c>
      <c r="O52" s="64">
        <f t="shared" si="3"/>
        <v>0.6622556801007823</v>
      </c>
      <c r="P52" s="37">
        <v>13302</v>
      </c>
      <c r="Q52" s="37">
        <v>11763</v>
      </c>
      <c r="R52" s="64">
        <v>104.5</v>
      </c>
      <c r="S52" s="64">
        <v>1081.3</v>
      </c>
    </row>
    <row r="53" spans="1:19" s="9" customFormat="1" ht="15" customHeight="1">
      <c r="A53" s="28" t="s">
        <v>54</v>
      </c>
      <c r="B53" s="29" t="s">
        <v>144</v>
      </c>
      <c r="C53" s="29"/>
      <c r="D53" s="36">
        <v>2459</v>
      </c>
      <c r="E53" s="64">
        <f t="shared" si="0"/>
        <v>0.7137404469367793</v>
      </c>
      <c r="F53" s="37">
        <v>31280</v>
      </c>
      <c r="G53" s="64">
        <f t="shared" si="1"/>
        <v>0.7807028621944638</v>
      </c>
      <c r="H53" s="37">
        <v>17252</v>
      </c>
      <c r="I53" s="37">
        <v>14028</v>
      </c>
      <c r="J53" s="64">
        <v>70.5</v>
      </c>
      <c r="K53" s="69">
        <v>896.3</v>
      </c>
      <c r="L53" s="38">
        <v>2390</v>
      </c>
      <c r="M53" s="64">
        <f t="shared" si="2"/>
        <v>0.7073014820777499</v>
      </c>
      <c r="N53" s="37">
        <v>29361</v>
      </c>
      <c r="O53" s="64">
        <f t="shared" si="3"/>
        <v>0.775762578234154</v>
      </c>
      <c r="P53" s="37">
        <v>16290</v>
      </c>
      <c r="Q53" s="37">
        <v>13071</v>
      </c>
      <c r="R53" s="64">
        <v>68.5</v>
      </c>
      <c r="S53" s="64">
        <v>841.3</v>
      </c>
    </row>
    <row r="54" spans="1:19" s="9" customFormat="1" ht="15" customHeight="1">
      <c r="A54" s="28" t="s">
        <v>55</v>
      </c>
      <c r="B54" s="29" t="s">
        <v>145</v>
      </c>
      <c r="C54" s="29"/>
      <c r="D54" s="36">
        <v>2813</v>
      </c>
      <c r="E54" s="64">
        <f t="shared" si="0"/>
        <v>0.8164912066828629</v>
      </c>
      <c r="F54" s="37">
        <v>33221</v>
      </c>
      <c r="G54" s="64">
        <f t="shared" si="1"/>
        <v>0.8291473716420169</v>
      </c>
      <c r="H54" s="37">
        <v>22122</v>
      </c>
      <c r="I54" s="37">
        <v>11099</v>
      </c>
      <c r="J54" s="64">
        <v>14.9</v>
      </c>
      <c r="K54" s="69">
        <v>175.9</v>
      </c>
      <c r="L54" s="38">
        <v>2678</v>
      </c>
      <c r="M54" s="64">
        <f t="shared" si="2"/>
        <v>0.7925327903783324</v>
      </c>
      <c r="N54" s="37">
        <v>31260</v>
      </c>
      <c r="O54" s="64">
        <f t="shared" si="3"/>
        <v>0.8259370660263496</v>
      </c>
      <c r="P54" s="37">
        <v>21111</v>
      </c>
      <c r="Q54" s="37">
        <v>10149</v>
      </c>
      <c r="R54" s="64">
        <v>14.2</v>
      </c>
      <c r="S54" s="64">
        <v>165.6</v>
      </c>
    </row>
    <row r="55" spans="1:19" s="9" customFormat="1" ht="15" customHeight="1">
      <c r="A55" s="28" t="s">
        <v>56</v>
      </c>
      <c r="B55" s="29" t="s">
        <v>146</v>
      </c>
      <c r="C55" s="29"/>
      <c r="D55" s="36">
        <v>2518</v>
      </c>
      <c r="E55" s="64">
        <f t="shared" si="0"/>
        <v>0.7308655735611266</v>
      </c>
      <c r="F55" s="37">
        <v>20191</v>
      </c>
      <c r="G55" s="64">
        <f t="shared" si="1"/>
        <v>0.5039377074989905</v>
      </c>
      <c r="H55" s="37">
        <v>10255</v>
      </c>
      <c r="I55" s="37">
        <v>9936</v>
      </c>
      <c r="J55" s="64">
        <v>37.8</v>
      </c>
      <c r="K55" s="69">
        <v>303</v>
      </c>
      <c r="L55" s="38">
        <v>2445</v>
      </c>
      <c r="M55" s="64">
        <f t="shared" si="2"/>
        <v>0.7235782944268194</v>
      </c>
      <c r="N55" s="37">
        <v>18522</v>
      </c>
      <c r="O55" s="64">
        <f t="shared" si="3"/>
        <v>0.4893796013096624</v>
      </c>
      <c r="P55" s="37">
        <v>9498</v>
      </c>
      <c r="Q55" s="37">
        <v>9024</v>
      </c>
      <c r="R55" s="64">
        <v>36.7</v>
      </c>
      <c r="S55" s="64">
        <v>278</v>
      </c>
    </row>
    <row r="56" spans="1:19" s="9" customFormat="1" ht="15" customHeight="1">
      <c r="A56" s="28" t="s">
        <v>57</v>
      </c>
      <c r="B56" s="29" t="s">
        <v>147</v>
      </c>
      <c r="C56" s="29"/>
      <c r="D56" s="36">
        <v>2397</v>
      </c>
      <c r="E56" s="64">
        <f t="shared" si="0"/>
        <v>0.6957445511620414</v>
      </c>
      <c r="F56" s="37">
        <v>25228</v>
      </c>
      <c r="G56" s="64">
        <f t="shared" si="1"/>
        <v>0.6296538301611871</v>
      </c>
      <c r="H56" s="37">
        <v>15263</v>
      </c>
      <c r="I56" s="37">
        <v>9965</v>
      </c>
      <c r="J56" s="64">
        <v>180.1</v>
      </c>
      <c r="K56" s="69">
        <v>1895.4</v>
      </c>
      <c r="L56" s="38">
        <v>2338</v>
      </c>
      <c r="M56" s="64">
        <f t="shared" si="2"/>
        <v>0.6919124958568115</v>
      </c>
      <c r="N56" s="37">
        <v>23808</v>
      </c>
      <c r="O56" s="64">
        <f t="shared" si="3"/>
        <v>0.6290438153536575</v>
      </c>
      <c r="P56" s="37">
        <v>14609</v>
      </c>
      <c r="Q56" s="37">
        <v>9199</v>
      </c>
      <c r="R56" s="64">
        <v>175.7</v>
      </c>
      <c r="S56" s="64">
        <v>1788.7</v>
      </c>
    </row>
    <row r="57" spans="1:19" s="9" customFormat="1" ht="15" customHeight="1">
      <c r="A57" s="28" t="s">
        <v>58</v>
      </c>
      <c r="B57" s="29" t="s">
        <v>148</v>
      </c>
      <c r="C57" s="29"/>
      <c r="D57" s="36">
        <v>3568</v>
      </c>
      <c r="E57" s="64">
        <f t="shared" si="0"/>
        <v>1.0356347761978155</v>
      </c>
      <c r="F57" s="37">
        <v>34707</v>
      </c>
      <c r="G57" s="64">
        <f t="shared" si="1"/>
        <v>0.8662357493025339</v>
      </c>
      <c r="H57" s="37">
        <v>20108</v>
      </c>
      <c r="I57" s="37">
        <v>14599</v>
      </c>
      <c r="J57" s="64">
        <v>194.2</v>
      </c>
      <c r="K57" s="69">
        <v>1889.3</v>
      </c>
      <c r="L57" s="38">
        <v>3472</v>
      </c>
      <c r="M57" s="64">
        <f t="shared" si="2"/>
        <v>1.0275107722903547</v>
      </c>
      <c r="N57" s="37">
        <v>32765</v>
      </c>
      <c r="O57" s="64">
        <f t="shared" si="3"/>
        <v>0.8657014705167417</v>
      </c>
      <c r="P57" s="37">
        <v>19281</v>
      </c>
      <c r="Q57" s="37">
        <v>13484</v>
      </c>
      <c r="R57" s="64">
        <v>189</v>
      </c>
      <c r="S57" s="64">
        <v>1783.6</v>
      </c>
    </row>
    <row r="58" spans="1:19" s="14" customFormat="1" ht="15" customHeight="1">
      <c r="A58" s="28" t="s">
        <v>59</v>
      </c>
      <c r="B58" s="29" t="s">
        <v>149</v>
      </c>
      <c r="C58" s="29"/>
      <c r="D58" s="36">
        <v>2376</v>
      </c>
      <c r="E58" s="64">
        <f t="shared" si="0"/>
        <v>0.6896491671093077</v>
      </c>
      <c r="F58" s="38">
        <v>22548</v>
      </c>
      <c r="G58" s="64">
        <f t="shared" si="1"/>
        <v>0.5627649660089761</v>
      </c>
      <c r="H58" s="38">
        <v>13540</v>
      </c>
      <c r="I58" s="38">
        <v>9008</v>
      </c>
      <c r="J58" s="69">
        <v>48.6</v>
      </c>
      <c r="K58" s="69">
        <v>460.9</v>
      </c>
      <c r="L58" s="38">
        <v>2307</v>
      </c>
      <c r="M58" s="64">
        <f t="shared" si="2"/>
        <v>0.6827382925327904</v>
      </c>
      <c r="N58" s="38">
        <v>21539</v>
      </c>
      <c r="O58" s="64">
        <f t="shared" si="3"/>
        <v>0.5690933610090065</v>
      </c>
      <c r="P58" s="38">
        <v>13162</v>
      </c>
      <c r="Q58" s="38">
        <v>8377</v>
      </c>
      <c r="R58" s="69">
        <v>47.2</v>
      </c>
      <c r="S58" s="69">
        <v>440.3</v>
      </c>
    </row>
    <row r="59" spans="1:19" s="14" customFormat="1" ht="15" customHeight="1">
      <c r="A59" s="44" t="s">
        <v>60</v>
      </c>
      <c r="B59" s="29" t="s">
        <v>150</v>
      </c>
      <c r="C59" s="44"/>
      <c r="D59" s="45">
        <v>3105</v>
      </c>
      <c r="E59" s="64">
        <f t="shared" si="0"/>
        <v>0.9012460706542089</v>
      </c>
      <c r="F59" s="38">
        <v>38297</v>
      </c>
      <c r="G59" s="64">
        <f t="shared" si="1"/>
        <v>0.9558368770288166</v>
      </c>
      <c r="H59" s="38">
        <v>21827</v>
      </c>
      <c r="I59" s="38">
        <v>16460</v>
      </c>
      <c r="J59" s="72">
        <v>78.5</v>
      </c>
      <c r="K59" s="72">
        <v>967.8</v>
      </c>
      <c r="L59" s="46">
        <v>3012</v>
      </c>
      <c r="M59" s="64">
        <f t="shared" si="2"/>
        <v>0.891377432643591</v>
      </c>
      <c r="N59" s="38">
        <v>35552</v>
      </c>
      <c r="O59" s="64">
        <f t="shared" si="3"/>
        <v>0.9393382780348298</v>
      </c>
      <c r="P59" s="38">
        <v>20395</v>
      </c>
      <c r="Q59" s="38">
        <v>15147</v>
      </c>
      <c r="R59" s="72">
        <v>76.1</v>
      </c>
      <c r="S59" s="72">
        <v>898.5</v>
      </c>
    </row>
    <row r="60" spans="1:19" ht="15" customHeight="1">
      <c r="A60" s="47" t="s">
        <v>61</v>
      </c>
      <c r="B60" s="29" t="s">
        <v>151</v>
      </c>
      <c r="C60" s="48"/>
      <c r="D60" s="49">
        <v>1381</v>
      </c>
      <c r="E60" s="64">
        <f t="shared" si="0"/>
        <v>0.4008440655631119</v>
      </c>
      <c r="F60" s="50">
        <v>13969</v>
      </c>
      <c r="G60" s="64">
        <f t="shared" si="1"/>
        <v>0.3486457251277003</v>
      </c>
      <c r="H60" s="50">
        <v>8176</v>
      </c>
      <c r="I60" s="50">
        <v>5793</v>
      </c>
      <c r="J60" s="73">
        <v>76.6</v>
      </c>
      <c r="K60" s="74">
        <v>774.8</v>
      </c>
      <c r="L60" s="51">
        <v>1332</v>
      </c>
      <c r="M60" s="64">
        <f t="shared" si="2"/>
        <v>0.39419480089019365</v>
      </c>
      <c r="N60" s="50">
        <v>12396</v>
      </c>
      <c r="O60" s="64">
        <f t="shared" si="3"/>
        <v>0.3275213010384719</v>
      </c>
      <c r="P60" s="50">
        <v>7306</v>
      </c>
      <c r="Q60" s="50">
        <v>5090</v>
      </c>
      <c r="R60" s="73">
        <v>73.9</v>
      </c>
      <c r="S60" s="73">
        <v>687.5</v>
      </c>
    </row>
    <row r="61" spans="1:19" ht="15" customHeight="1">
      <c r="A61" s="52" t="s">
        <v>62</v>
      </c>
      <c r="B61" s="53" t="s">
        <v>152</v>
      </c>
      <c r="C61" s="52"/>
      <c r="D61" s="54">
        <v>1724</v>
      </c>
      <c r="E61" s="65">
        <f t="shared" si="0"/>
        <v>0.500402005091097</v>
      </c>
      <c r="F61" s="55">
        <v>24328</v>
      </c>
      <c r="G61" s="65">
        <f t="shared" si="1"/>
        <v>0.6071911519011163</v>
      </c>
      <c r="H61" s="55">
        <v>13651</v>
      </c>
      <c r="I61" s="55">
        <v>10667</v>
      </c>
      <c r="J61" s="75">
        <v>80</v>
      </c>
      <c r="K61" s="75">
        <v>1129.4</v>
      </c>
      <c r="L61" s="55">
        <v>1680</v>
      </c>
      <c r="M61" s="65">
        <f t="shared" si="2"/>
        <v>0.49718263175339744</v>
      </c>
      <c r="N61" s="55">
        <v>23156</v>
      </c>
      <c r="O61" s="65">
        <f t="shared" si="3"/>
        <v>0.6118169769963581</v>
      </c>
      <c r="P61" s="55">
        <v>13089</v>
      </c>
      <c r="Q61" s="55">
        <v>10057</v>
      </c>
      <c r="R61" s="75">
        <v>78</v>
      </c>
      <c r="S61" s="75">
        <v>1075</v>
      </c>
    </row>
    <row r="62" spans="2:19" ht="15" customHeight="1">
      <c r="B62" s="6"/>
      <c r="C62" s="27"/>
      <c r="D62" s="23"/>
      <c r="E62" s="19"/>
      <c r="F62" s="16"/>
      <c r="G62" s="19"/>
      <c r="H62" s="16"/>
      <c r="I62" s="16"/>
      <c r="J62" s="15"/>
      <c r="K62" s="22"/>
      <c r="L62" s="23"/>
      <c r="M62" s="19"/>
      <c r="N62" s="16"/>
      <c r="O62" s="19"/>
      <c r="P62" s="16"/>
      <c r="Q62" s="16"/>
      <c r="R62" s="15"/>
      <c r="S62" s="15"/>
    </row>
    <row r="63" spans="1:19" s="5" customFormat="1" ht="15" customHeight="1">
      <c r="A63" s="26" t="s">
        <v>98</v>
      </c>
      <c r="B63" s="1"/>
      <c r="C63" s="1"/>
      <c r="D63" s="2"/>
      <c r="E63" s="18"/>
      <c r="F63" s="4"/>
      <c r="G63" s="4"/>
      <c r="H63" s="4"/>
      <c r="I63" s="4"/>
      <c r="J63" s="3"/>
      <c r="K63" s="17"/>
      <c r="L63" s="2"/>
      <c r="M63" s="18"/>
      <c r="N63" s="4"/>
      <c r="O63" s="4"/>
      <c r="P63" s="4"/>
      <c r="Q63" s="4"/>
      <c r="R63" s="3"/>
      <c r="S63" s="17"/>
    </row>
    <row r="64" spans="1:20" s="5" customFormat="1" ht="15" customHeight="1">
      <c r="A64" s="76" t="s">
        <v>186</v>
      </c>
      <c r="B64" s="76"/>
      <c r="C64" s="77"/>
      <c r="D64" s="82" t="s">
        <v>7</v>
      </c>
      <c r="E64" s="83"/>
      <c r="F64" s="83"/>
      <c r="G64" s="83"/>
      <c r="H64" s="83"/>
      <c r="I64" s="83"/>
      <c r="J64" s="83"/>
      <c r="K64" s="84"/>
      <c r="L64" s="82" t="s">
        <v>8</v>
      </c>
      <c r="M64" s="83"/>
      <c r="N64" s="83"/>
      <c r="O64" s="83"/>
      <c r="P64" s="83"/>
      <c r="Q64" s="83"/>
      <c r="R64" s="83"/>
      <c r="S64" s="83"/>
      <c r="T64" s="21"/>
    </row>
    <row r="65" spans="1:20" s="5" customFormat="1" ht="15" customHeight="1">
      <c r="A65" s="78"/>
      <c r="B65" s="78"/>
      <c r="C65" s="79"/>
      <c r="D65" s="88" t="s">
        <v>0</v>
      </c>
      <c r="E65" s="89"/>
      <c r="F65" s="90" t="s">
        <v>187</v>
      </c>
      <c r="G65" s="91"/>
      <c r="H65" s="91"/>
      <c r="I65" s="57" t="s">
        <v>97</v>
      </c>
      <c r="J65" s="85" t="s">
        <v>188</v>
      </c>
      <c r="K65" s="87"/>
      <c r="L65" s="88" t="s">
        <v>0</v>
      </c>
      <c r="M65" s="89"/>
      <c r="N65" s="90" t="s">
        <v>187</v>
      </c>
      <c r="O65" s="91"/>
      <c r="P65" s="91"/>
      <c r="Q65" s="57" t="s">
        <v>97</v>
      </c>
      <c r="R65" s="85" t="s">
        <v>188</v>
      </c>
      <c r="S65" s="86"/>
      <c r="T65" s="21"/>
    </row>
    <row r="66" spans="1:20" s="5" customFormat="1" ht="15" customHeight="1">
      <c r="A66" s="78"/>
      <c r="B66" s="78"/>
      <c r="C66" s="79"/>
      <c r="D66" s="58"/>
      <c r="E66" s="59" t="s">
        <v>1</v>
      </c>
      <c r="F66" s="58"/>
      <c r="G66" s="56" t="s">
        <v>1</v>
      </c>
      <c r="H66" s="92" t="s">
        <v>4</v>
      </c>
      <c r="I66" s="94" t="s">
        <v>5</v>
      </c>
      <c r="J66" s="96" t="s">
        <v>2</v>
      </c>
      <c r="K66" s="96" t="s">
        <v>3</v>
      </c>
      <c r="L66" s="58"/>
      <c r="M66" s="59" t="s">
        <v>1</v>
      </c>
      <c r="N66" s="58"/>
      <c r="O66" s="56" t="s">
        <v>1</v>
      </c>
      <c r="P66" s="92" t="s">
        <v>4</v>
      </c>
      <c r="Q66" s="94" t="s">
        <v>5</v>
      </c>
      <c r="R66" s="96" t="s">
        <v>2</v>
      </c>
      <c r="S66" s="98" t="s">
        <v>3</v>
      </c>
      <c r="T66" s="21"/>
    </row>
    <row r="67" spans="1:20" s="5" customFormat="1" ht="15" customHeight="1">
      <c r="A67" s="80"/>
      <c r="B67" s="80"/>
      <c r="C67" s="81"/>
      <c r="D67" s="60"/>
      <c r="E67" s="61" t="s">
        <v>189</v>
      </c>
      <c r="F67" s="62"/>
      <c r="G67" s="63" t="s">
        <v>189</v>
      </c>
      <c r="H67" s="93"/>
      <c r="I67" s="95"/>
      <c r="J67" s="97"/>
      <c r="K67" s="97"/>
      <c r="L67" s="60"/>
      <c r="M67" s="61" t="s">
        <v>189</v>
      </c>
      <c r="N67" s="62"/>
      <c r="O67" s="63" t="s">
        <v>189</v>
      </c>
      <c r="P67" s="93"/>
      <c r="Q67" s="95"/>
      <c r="R67" s="97"/>
      <c r="S67" s="99"/>
      <c r="T67" s="21"/>
    </row>
    <row r="68" spans="1:19" ht="15" customHeight="1">
      <c r="A68" s="47" t="s">
        <v>63</v>
      </c>
      <c r="B68" s="29" t="s">
        <v>153</v>
      </c>
      <c r="C68" s="47"/>
      <c r="D68" s="49">
        <v>1562</v>
      </c>
      <c r="E68" s="64">
        <f t="shared" si="0"/>
        <v>0.4533804709700078</v>
      </c>
      <c r="F68" s="50">
        <v>21741</v>
      </c>
      <c r="G68" s="64">
        <f t="shared" si="1"/>
        <v>0.5426234311691125</v>
      </c>
      <c r="H68" s="50">
        <v>14574</v>
      </c>
      <c r="I68" s="50">
        <v>7149</v>
      </c>
      <c r="J68" s="73">
        <v>153.1</v>
      </c>
      <c r="K68" s="74">
        <v>2131.5</v>
      </c>
      <c r="L68" s="51">
        <v>1517</v>
      </c>
      <c r="M68" s="64">
        <f t="shared" si="2"/>
        <v>0.4489440787916094</v>
      </c>
      <c r="N68" s="50">
        <v>21086</v>
      </c>
      <c r="O68" s="64">
        <f t="shared" si="3"/>
        <v>0.5571244073650548</v>
      </c>
      <c r="P68" s="50">
        <v>14272</v>
      </c>
      <c r="Q68" s="50">
        <v>6796</v>
      </c>
      <c r="R68" s="73">
        <v>148.7</v>
      </c>
      <c r="S68" s="73">
        <v>2067.3</v>
      </c>
    </row>
    <row r="69" spans="1:19" ht="15" customHeight="1">
      <c r="A69" s="47" t="s">
        <v>64</v>
      </c>
      <c r="B69" s="29" t="s">
        <v>154</v>
      </c>
      <c r="C69" s="47"/>
      <c r="D69" s="49">
        <v>1025</v>
      </c>
      <c r="E69" s="64">
        <f t="shared" si="0"/>
        <v>0.29751279305010114</v>
      </c>
      <c r="F69" s="50">
        <v>13618</v>
      </c>
      <c r="G69" s="64">
        <f t="shared" si="1"/>
        <v>0.3398852806062727</v>
      </c>
      <c r="H69" s="50">
        <v>8905</v>
      </c>
      <c r="I69" s="50">
        <v>4695</v>
      </c>
      <c r="J69" s="73">
        <v>165.6</v>
      </c>
      <c r="K69" s="74">
        <v>2200</v>
      </c>
      <c r="L69" s="51">
        <v>997</v>
      </c>
      <c r="M69" s="64">
        <f t="shared" si="2"/>
        <v>0.2950542165822245</v>
      </c>
      <c r="N69" s="50">
        <v>13155</v>
      </c>
      <c r="O69" s="64">
        <f t="shared" si="3"/>
        <v>0.3475752432366164</v>
      </c>
      <c r="P69" s="50">
        <v>8667</v>
      </c>
      <c r="Q69" s="50">
        <v>4470</v>
      </c>
      <c r="R69" s="73">
        <v>161.1</v>
      </c>
      <c r="S69" s="73">
        <v>2125.2</v>
      </c>
    </row>
    <row r="70" spans="1:19" ht="15" customHeight="1">
      <c r="A70" s="47" t="s">
        <v>65</v>
      </c>
      <c r="B70" s="29" t="s">
        <v>155</v>
      </c>
      <c r="C70" s="47"/>
      <c r="D70" s="49">
        <v>537</v>
      </c>
      <c r="E70" s="64">
        <f t="shared" si="0"/>
        <v>0.15586767791990666</v>
      </c>
      <c r="F70" s="50">
        <v>8123</v>
      </c>
      <c r="G70" s="64">
        <f t="shared" si="1"/>
        <v>0.20273815056283984</v>
      </c>
      <c r="H70" s="50">
        <v>5669</v>
      </c>
      <c r="I70" s="50">
        <v>2454</v>
      </c>
      <c r="J70" s="73">
        <v>133.9</v>
      </c>
      <c r="K70" s="74">
        <v>2025.7</v>
      </c>
      <c r="L70" s="51">
        <v>520</v>
      </c>
      <c r="M70" s="64">
        <f t="shared" si="2"/>
        <v>0.15388986220938491</v>
      </c>
      <c r="N70" s="50">
        <v>7931</v>
      </c>
      <c r="O70" s="64">
        <f t="shared" si="3"/>
        <v>0.20954916412843824</v>
      </c>
      <c r="P70" s="50">
        <v>5605</v>
      </c>
      <c r="Q70" s="50">
        <v>2326</v>
      </c>
      <c r="R70" s="73">
        <v>129.7</v>
      </c>
      <c r="S70" s="73">
        <v>1977.8</v>
      </c>
    </row>
    <row r="71" spans="1:19" ht="15" customHeight="1">
      <c r="A71" s="47" t="s">
        <v>66</v>
      </c>
      <c r="B71" s="29" t="s">
        <v>156</v>
      </c>
      <c r="C71" s="47"/>
      <c r="D71" s="49">
        <v>2236</v>
      </c>
      <c r="E71" s="64">
        <f t="shared" si="0"/>
        <v>0.6490132734244157</v>
      </c>
      <c r="F71" s="50">
        <v>35096</v>
      </c>
      <c r="G71" s="64">
        <f t="shared" si="1"/>
        <v>0.8759446180171646</v>
      </c>
      <c r="H71" s="50">
        <v>22206</v>
      </c>
      <c r="I71" s="50">
        <v>12843</v>
      </c>
      <c r="J71" s="73">
        <v>90.3</v>
      </c>
      <c r="K71" s="74">
        <v>1417.4</v>
      </c>
      <c r="L71" s="51">
        <v>2179</v>
      </c>
      <c r="M71" s="64">
        <f t="shared" si="2"/>
        <v>0.6448577110658649</v>
      </c>
      <c r="N71" s="50">
        <v>33745</v>
      </c>
      <c r="O71" s="64">
        <f t="shared" si="3"/>
        <v>0.8915945711151365</v>
      </c>
      <c r="P71" s="50">
        <v>21665</v>
      </c>
      <c r="Q71" s="50">
        <v>12033</v>
      </c>
      <c r="R71" s="73">
        <v>88</v>
      </c>
      <c r="S71" s="73">
        <v>1362.9</v>
      </c>
    </row>
    <row r="72" spans="1:19" ht="15" customHeight="1">
      <c r="A72" s="47" t="s">
        <v>67</v>
      </c>
      <c r="B72" s="29" t="s">
        <v>157</v>
      </c>
      <c r="C72" s="47"/>
      <c r="D72" s="49">
        <v>989</v>
      </c>
      <c r="E72" s="64">
        <f t="shared" si="0"/>
        <v>0.28706356324541465</v>
      </c>
      <c r="F72" s="50">
        <v>24362</v>
      </c>
      <c r="G72" s="64">
        <f t="shared" si="1"/>
        <v>0.608039741968719</v>
      </c>
      <c r="H72" s="50">
        <v>16973</v>
      </c>
      <c r="I72" s="50">
        <v>7370</v>
      </c>
      <c r="J72" s="73">
        <v>72.8</v>
      </c>
      <c r="K72" s="74">
        <v>1794</v>
      </c>
      <c r="L72" s="51">
        <v>968</v>
      </c>
      <c r="M72" s="64">
        <f t="shared" si="2"/>
        <v>0.2864718973436242</v>
      </c>
      <c r="N72" s="50">
        <v>23778</v>
      </c>
      <c r="O72" s="64">
        <f t="shared" si="3"/>
        <v>0.6282511694169719</v>
      </c>
      <c r="P72" s="50">
        <v>16712</v>
      </c>
      <c r="Q72" s="50">
        <v>7047</v>
      </c>
      <c r="R72" s="73">
        <v>71.3</v>
      </c>
      <c r="S72" s="73">
        <v>1751</v>
      </c>
    </row>
    <row r="73" spans="1:19" ht="15" customHeight="1">
      <c r="A73" s="47" t="s">
        <v>68</v>
      </c>
      <c r="B73" s="29" t="s">
        <v>158</v>
      </c>
      <c r="C73" s="47"/>
      <c r="D73" s="49">
        <v>1247</v>
      </c>
      <c r="E73" s="64">
        <f t="shared" si="0"/>
        <v>0.3619497101790011</v>
      </c>
      <c r="F73" s="50">
        <v>10734</v>
      </c>
      <c r="G73" s="64">
        <f t="shared" si="1"/>
        <v>0.26790487604844554</v>
      </c>
      <c r="H73" s="50">
        <v>5233</v>
      </c>
      <c r="I73" s="50">
        <v>5473</v>
      </c>
      <c r="J73" s="73">
        <v>111.5</v>
      </c>
      <c r="K73" s="74">
        <v>960.1</v>
      </c>
      <c r="L73" s="51">
        <v>1211</v>
      </c>
      <c r="M73" s="64">
        <f t="shared" si="2"/>
        <v>0.35838581372224065</v>
      </c>
      <c r="N73" s="50">
        <v>9967</v>
      </c>
      <c r="O73" s="64">
        <f t="shared" si="3"/>
        <v>0.26334340169816467</v>
      </c>
      <c r="P73" s="50">
        <v>4953</v>
      </c>
      <c r="Q73" s="50">
        <v>4986</v>
      </c>
      <c r="R73" s="73">
        <v>108.3</v>
      </c>
      <c r="S73" s="73">
        <v>891.5</v>
      </c>
    </row>
    <row r="74" spans="1:19" ht="15" customHeight="1">
      <c r="A74" s="47" t="s">
        <v>69</v>
      </c>
      <c r="B74" s="29" t="s">
        <v>159</v>
      </c>
      <c r="C74" s="47"/>
      <c r="D74" s="49">
        <v>6733</v>
      </c>
      <c r="E74" s="64">
        <f t="shared" si="0"/>
        <v>1.9542962298598352</v>
      </c>
      <c r="F74" s="50">
        <v>64560</v>
      </c>
      <c r="G74" s="64">
        <f t="shared" si="1"/>
        <v>1.6113227871890852</v>
      </c>
      <c r="H74" s="50">
        <v>38600</v>
      </c>
      <c r="I74" s="50">
        <v>25960</v>
      </c>
      <c r="J74" s="73">
        <v>99.3</v>
      </c>
      <c r="K74" s="74">
        <v>952.2</v>
      </c>
      <c r="L74" s="51">
        <v>6581</v>
      </c>
      <c r="M74" s="64">
        <f t="shared" si="2"/>
        <v>1.94759458307685</v>
      </c>
      <c r="N74" s="50">
        <v>61011</v>
      </c>
      <c r="O74" s="64">
        <f t="shared" si="3"/>
        <v>1.612004041437416</v>
      </c>
      <c r="P74" s="50">
        <v>36839</v>
      </c>
      <c r="Q74" s="50">
        <v>24172</v>
      </c>
      <c r="R74" s="73">
        <v>97.1</v>
      </c>
      <c r="S74" s="73">
        <v>899.9</v>
      </c>
    </row>
    <row r="75" spans="1:19" ht="15" customHeight="1">
      <c r="A75" s="47" t="s">
        <v>70</v>
      </c>
      <c r="B75" s="29" t="s">
        <v>160</v>
      </c>
      <c r="C75" s="47"/>
      <c r="D75" s="49">
        <v>893</v>
      </c>
      <c r="E75" s="64">
        <f t="shared" si="0"/>
        <v>0.25919895043291735</v>
      </c>
      <c r="F75" s="50">
        <v>7099</v>
      </c>
      <c r="G75" s="64">
        <f t="shared" si="1"/>
        <v>0.1771806144091592</v>
      </c>
      <c r="H75" s="50">
        <v>3739</v>
      </c>
      <c r="I75" s="50">
        <v>3360</v>
      </c>
      <c r="J75" s="73">
        <v>107.2</v>
      </c>
      <c r="K75" s="74">
        <v>852.2</v>
      </c>
      <c r="L75" s="51">
        <v>874</v>
      </c>
      <c r="M75" s="64">
        <f t="shared" si="2"/>
        <v>0.2586533453288508</v>
      </c>
      <c r="N75" s="50">
        <v>6655</v>
      </c>
      <c r="O75" s="64">
        <f t="shared" si="3"/>
        <v>0.17583529028807923</v>
      </c>
      <c r="P75" s="50">
        <v>3504</v>
      </c>
      <c r="Q75" s="50">
        <v>3151</v>
      </c>
      <c r="R75" s="73">
        <v>104.9</v>
      </c>
      <c r="S75" s="73">
        <v>798.9</v>
      </c>
    </row>
    <row r="76" spans="1:19" ht="15" customHeight="1">
      <c r="A76" s="47" t="s">
        <v>71</v>
      </c>
      <c r="B76" s="29" t="s">
        <v>161</v>
      </c>
      <c r="C76" s="47"/>
      <c r="D76" s="49">
        <v>953</v>
      </c>
      <c r="E76" s="64">
        <f t="shared" si="0"/>
        <v>0.27661433344072817</v>
      </c>
      <c r="F76" s="50">
        <v>7344</v>
      </c>
      <c r="G76" s="64">
        <f t="shared" si="1"/>
        <v>0.18329545460217847</v>
      </c>
      <c r="H76" s="50">
        <v>4147</v>
      </c>
      <c r="I76" s="50">
        <v>3197</v>
      </c>
      <c r="J76" s="73">
        <v>96.1</v>
      </c>
      <c r="K76" s="74">
        <v>740.3</v>
      </c>
      <c r="L76" s="51">
        <v>928</v>
      </c>
      <c r="M76" s="64">
        <f t="shared" si="2"/>
        <v>0.27463421563520996</v>
      </c>
      <c r="N76" s="50">
        <v>6897</v>
      </c>
      <c r="O76" s="64">
        <f t="shared" si="3"/>
        <v>0.1822293008440094</v>
      </c>
      <c r="P76" s="50">
        <v>3950</v>
      </c>
      <c r="Q76" s="50">
        <v>2947</v>
      </c>
      <c r="R76" s="73">
        <v>93.5</v>
      </c>
      <c r="S76" s="73">
        <v>695.3</v>
      </c>
    </row>
    <row r="77" spans="1:19" ht="15" customHeight="1">
      <c r="A77" s="47" t="s">
        <v>72</v>
      </c>
      <c r="B77" s="29" t="s">
        <v>162</v>
      </c>
      <c r="C77" s="47"/>
      <c r="D77" s="49">
        <v>1467</v>
      </c>
      <c r="E77" s="64">
        <f t="shared" si="0"/>
        <v>0.42580611454097406</v>
      </c>
      <c r="F77" s="50">
        <v>14177</v>
      </c>
      <c r="G77" s="64">
        <f t="shared" si="1"/>
        <v>0.3538370996589167</v>
      </c>
      <c r="H77" s="50">
        <v>8071</v>
      </c>
      <c r="I77" s="50">
        <v>6106</v>
      </c>
      <c r="J77" s="73">
        <v>157.1</v>
      </c>
      <c r="K77" s="74">
        <v>1517.9</v>
      </c>
      <c r="L77" s="51">
        <v>1437</v>
      </c>
      <c r="M77" s="64">
        <f t="shared" si="2"/>
        <v>0.425268715374781</v>
      </c>
      <c r="N77" s="50">
        <v>13238</v>
      </c>
      <c r="O77" s="64">
        <f t="shared" si="3"/>
        <v>0.3497682303281131</v>
      </c>
      <c r="P77" s="50">
        <v>7662</v>
      </c>
      <c r="Q77" s="50">
        <v>5576</v>
      </c>
      <c r="R77" s="73">
        <v>153.9</v>
      </c>
      <c r="S77" s="73">
        <v>1417.3</v>
      </c>
    </row>
    <row r="78" spans="1:19" ht="15" customHeight="1">
      <c r="A78" s="47" t="s">
        <v>73</v>
      </c>
      <c r="B78" s="29" t="s">
        <v>163</v>
      </c>
      <c r="C78" s="47"/>
      <c r="D78" s="49">
        <v>1075</v>
      </c>
      <c r="E78" s="64">
        <f t="shared" si="0"/>
        <v>0.31202561222327685</v>
      </c>
      <c r="F78" s="50">
        <v>9074</v>
      </c>
      <c r="G78" s="64">
        <f t="shared" si="1"/>
        <v>0.22647371392431476</v>
      </c>
      <c r="H78" s="50">
        <v>5020</v>
      </c>
      <c r="I78" s="50">
        <v>4054</v>
      </c>
      <c r="J78" s="73">
        <v>163.1</v>
      </c>
      <c r="K78" s="74">
        <v>1376.9</v>
      </c>
      <c r="L78" s="51">
        <v>1059</v>
      </c>
      <c r="M78" s="64">
        <f t="shared" si="2"/>
        <v>0.3134026232302666</v>
      </c>
      <c r="N78" s="50">
        <v>8597</v>
      </c>
      <c r="O78" s="64">
        <f t="shared" si="3"/>
        <v>0.22714590392285758</v>
      </c>
      <c r="P78" s="50">
        <v>4754</v>
      </c>
      <c r="Q78" s="50">
        <v>3843</v>
      </c>
      <c r="R78" s="73">
        <v>160.7</v>
      </c>
      <c r="S78" s="73">
        <v>1304.6</v>
      </c>
    </row>
    <row r="79" spans="1:19" ht="15" customHeight="1">
      <c r="A79" s="47" t="s">
        <v>74</v>
      </c>
      <c r="B79" s="29" t="s">
        <v>164</v>
      </c>
      <c r="C79" s="47"/>
      <c r="D79" s="49">
        <v>1614</v>
      </c>
      <c r="E79" s="64">
        <f aca="true" t="shared" si="4" ref="E79:E100">D79/$D$6*100</f>
        <v>0.46847380291011054</v>
      </c>
      <c r="F79" s="50">
        <v>15505</v>
      </c>
      <c r="G79" s="64">
        <f aca="true" t="shared" si="5" ref="G79:G100">F79/$F$6*100</f>
        <v>0.3869820293582213</v>
      </c>
      <c r="H79" s="50">
        <v>8342</v>
      </c>
      <c r="I79" s="50">
        <v>7163</v>
      </c>
      <c r="J79" s="73">
        <v>145.4</v>
      </c>
      <c r="K79" s="74">
        <v>1396.8</v>
      </c>
      <c r="L79" s="51">
        <v>1573</v>
      </c>
      <c r="M79" s="64">
        <f aca="true" t="shared" si="6" ref="M79:M100">L79/$L$6*100</f>
        <v>0.4655168331833894</v>
      </c>
      <c r="N79" s="50">
        <v>14631</v>
      </c>
      <c r="O79" s="64">
        <f aca="true" t="shared" si="7" ref="O79:O100">N79/$N$6*100</f>
        <v>0.3865734233215458</v>
      </c>
      <c r="P79" s="50">
        <v>7932</v>
      </c>
      <c r="Q79" s="50">
        <v>6699</v>
      </c>
      <c r="R79" s="73">
        <v>141.7</v>
      </c>
      <c r="S79" s="73">
        <v>1318.1</v>
      </c>
    </row>
    <row r="80" spans="1:19" ht="15" customHeight="1">
      <c r="A80" s="47" t="s">
        <v>75</v>
      </c>
      <c r="B80" s="29" t="s">
        <v>165</v>
      </c>
      <c r="C80" s="47"/>
      <c r="D80" s="49">
        <v>731</v>
      </c>
      <c r="E80" s="64">
        <f t="shared" si="4"/>
        <v>0.2121774163118282</v>
      </c>
      <c r="F80" s="50">
        <v>11361</v>
      </c>
      <c r="G80" s="64">
        <f t="shared" si="5"/>
        <v>0.28355387523629494</v>
      </c>
      <c r="H80" s="50">
        <v>9281</v>
      </c>
      <c r="I80" s="50">
        <v>2080</v>
      </c>
      <c r="J80" s="73">
        <v>32.5</v>
      </c>
      <c r="K80" s="74">
        <v>504.5</v>
      </c>
      <c r="L80" s="51">
        <v>710</v>
      </c>
      <c r="M80" s="64">
        <f t="shared" si="6"/>
        <v>0.21011885032435249</v>
      </c>
      <c r="N80" s="50">
        <v>10993</v>
      </c>
      <c r="O80" s="64">
        <f t="shared" si="7"/>
        <v>0.2904518927328107</v>
      </c>
      <c r="P80" s="50">
        <v>9037</v>
      </c>
      <c r="Q80" s="50">
        <v>1956</v>
      </c>
      <c r="R80" s="73">
        <v>31.5</v>
      </c>
      <c r="S80" s="73">
        <v>488.1</v>
      </c>
    </row>
    <row r="81" spans="1:19" ht="15" customHeight="1">
      <c r="A81" s="47" t="s">
        <v>76</v>
      </c>
      <c r="B81" s="29" t="s">
        <v>166</v>
      </c>
      <c r="C81" s="47"/>
      <c r="D81" s="49">
        <v>6274</v>
      </c>
      <c r="E81" s="64">
        <f t="shared" si="4"/>
        <v>1.8210685498500825</v>
      </c>
      <c r="F81" s="50">
        <v>62602</v>
      </c>
      <c r="G81" s="64">
        <f t="shared" si="5"/>
        <v>1.562453982707731</v>
      </c>
      <c r="H81" s="50">
        <v>32198</v>
      </c>
      <c r="I81" s="50">
        <v>30050</v>
      </c>
      <c r="J81" s="73">
        <v>37.9</v>
      </c>
      <c r="K81" s="74">
        <v>378.4</v>
      </c>
      <c r="L81" s="51">
        <v>6057</v>
      </c>
      <c r="M81" s="64">
        <f t="shared" si="6"/>
        <v>1.792520952696624</v>
      </c>
      <c r="N81" s="50">
        <v>58227</v>
      </c>
      <c r="O81" s="64">
        <f t="shared" si="7"/>
        <v>1.5384464985129962</v>
      </c>
      <c r="P81" s="50">
        <v>30389</v>
      </c>
      <c r="Q81" s="50">
        <v>27484</v>
      </c>
      <c r="R81" s="73">
        <v>36.6</v>
      </c>
      <c r="S81" s="73">
        <v>351.9</v>
      </c>
    </row>
    <row r="82" spans="1:19" ht="15" customHeight="1">
      <c r="A82" s="47" t="s">
        <v>77</v>
      </c>
      <c r="B82" s="29" t="s">
        <v>167</v>
      </c>
      <c r="C82" s="47"/>
      <c r="D82" s="49">
        <v>876</v>
      </c>
      <c r="E82" s="64">
        <f t="shared" si="4"/>
        <v>0.25426459191403766</v>
      </c>
      <c r="F82" s="50">
        <v>9602</v>
      </c>
      <c r="G82" s="64">
        <f t="shared" si="5"/>
        <v>0.23965181850355635</v>
      </c>
      <c r="H82" s="50">
        <v>4673</v>
      </c>
      <c r="I82" s="50">
        <v>4929</v>
      </c>
      <c r="J82" s="73">
        <v>36.6</v>
      </c>
      <c r="K82" s="74">
        <v>401.1</v>
      </c>
      <c r="L82" s="51">
        <v>848</v>
      </c>
      <c r="M82" s="64">
        <f t="shared" si="6"/>
        <v>0.25095885221838155</v>
      </c>
      <c r="N82" s="50">
        <v>8704</v>
      </c>
      <c r="O82" s="64">
        <f t="shared" si="7"/>
        <v>0.22997300776370272</v>
      </c>
      <c r="P82" s="50">
        <v>4315</v>
      </c>
      <c r="Q82" s="50">
        <v>4389</v>
      </c>
      <c r="R82" s="73">
        <v>35.4</v>
      </c>
      <c r="S82" s="73">
        <v>363.6</v>
      </c>
    </row>
    <row r="83" spans="1:19" ht="15" customHeight="1">
      <c r="A83" s="47" t="s">
        <v>78</v>
      </c>
      <c r="B83" s="29" t="s">
        <v>168</v>
      </c>
      <c r="C83" s="47"/>
      <c r="D83" s="49">
        <v>1494</v>
      </c>
      <c r="E83" s="64">
        <f t="shared" si="4"/>
        <v>0.4336430368944889</v>
      </c>
      <c r="F83" s="50">
        <v>18131</v>
      </c>
      <c r="G83" s="64">
        <f t="shared" si="5"/>
        <v>0.45252313281482814</v>
      </c>
      <c r="H83" s="50">
        <v>9186</v>
      </c>
      <c r="I83" s="50">
        <v>8603</v>
      </c>
      <c r="J83" s="73">
        <v>48.1</v>
      </c>
      <c r="K83" s="74">
        <v>583.4</v>
      </c>
      <c r="L83" s="51">
        <v>1435</v>
      </c>
      <c r="M83" s="64">
        <f t="shared" si="6"/>
        <v>0.4246768312893603</v>
      </c>
      <c r="N83" s="50">
        <v>16721</v>
      </c>
      <c r="O83" s="64">
        <f t="shared" si="7"/>
        <v>0.44179442357730625</v>
      </c>
      <c r="P83" s="50">
        <v>8708</v>
      </c>
      <c r="Q83" s="50">
        <v>7671</v>
      </c>
      <c r="R83" s="73">
        <v>46.2</v>
      </c>
      <c r="S83" s="73">
        <v>538</v>
      </c>
    </row>
    <row r="84" spans="1:19" ht="15" customHeight="1">
      <c r="A84" s="47" t="s">
        <v>79</v>
      </c>
      <c r="B84" s="29" t="s">
        <v>169</v>
      </c>
      <c r="C84" s="47"/>
      <c r="D84" s="49">
        <v>1490</v>
      </c>
      <c r="E84" s="64">
        <f t="shared" si="4"/>
        <v>0.43248201136063485</v>
      </c>
      <c r="F84" s="50">
        <v>9713</v>
      </c>
      <c r="G84" s="64">
        <f t="shared" si="5"/>
        <v>0.2424222154889651</v>
      </c>
      <c r="H84" s="50">
        <v>4546</v>
      </c>
      <c r="I84" s="50">
        <v>5167</v>
      </c>
      <c r="J84" s="73">
        <v>39</v>
      </c>
      <c r="K84" s="74">
        <v>254</v>
      </c>
      <c r="L84" s="51">
        <v>1440</v>
      </c>
      <c r="M84" s="64">
        <f t="shared" si="6"/>
        <v>0.42615654150291205</v>
      </c>
      <c r="N84" s="50">
        <v>9100</v>
      </c>
      <c r="O84" s="64">
        <f t="shared" si="7"/>
        <v>0.24043593412795208</v>
      </c>
      <c r="P84" s="50">
        <v>4215</v>
      </c>
      <c r="Q84" s="50">
        <v>4885</v>
      </c>
      <c r="R84" s="73">
        <v>37.7</v>
      </c>
      <c r="S84" s="73">
        <v>238</v>
      </c>
    </row>
    <row r="85" spans="1:19" ht="15" customHeight="1">
      <c r="A85" s="47" t="s">
        <v>80</v>
      </c>
      <c r="B85" s="29" t="s">
        <v>170</v>
      </c>
      <c r="C85" s="47"/>
      <c r="D85" s="49">
        <v>1032</v>
      </c>
      <c r="E85" s="64">
        <f t="shared" si="4"/>
        <v>0.2995445877343458</v>
      </c>
      <c r="F85" s="50">
        <v>8913</v>
      </c>
      <c r="G85" s="64">
        <f t="shared" si="5"/>
        <v>0.22245539036890205</v>
      </c>
      <c r="H85" s="50">
        <v>4214</v>
      </c>
      <c r="I85" s="50">
        <v>4687</v>
      </c>
      <c r="J85" s="73">
        <v>22.2</v>
      </c>
      <c r="K85" s="74">
        <v>192.1</v>
      </c>
      <c r="L85" s="51">
        <v>1000</v>
      </c>
      <c r="M85" s="64">
        <f t="shared" si="6"/>
        <v>0.2959420427103556</v>
      </c>
      <c r="N85" s="50">
        <v>8353</v>
      </c>
      <c r="O85" s="64">
        <f t="shared" si="7"/>
        <v>0.22069905030448175</v>
      </c>
      <c r="P85" s="50">
        <v>3934</v>
      </c>
      <c r="Q85" s="50">
        <v>4407</v>
      </c>
      <c r="R85" s="73">
        <v>21.6</v>
      </c>
      <c r="S85" s="73">
        <v>180.1</v>
      </c>
    </row>
    <row r="86" spans="1:19" ht="15" customHeight="1">
      <c r="A86" s="47" t="s">
        <v>81</v>
      </c>
      <c r="B86" s="29" t="s">
        <v>171</v>
      </c>
      <c r="C86" s="47"/>
      <c r="D86" s="49">
        <v>1382</v>
      </c>
      <c r="E86" s="64">
        <f t="shared" si="4"/>
        <v>0.40113432194657545</v>
      </c>
      <c r="F86" s="50">
        <v>16243</v>
      </c>
      <c r="G86" s="64">
        <f t="shared" si="5"/>
        <v>0.40540142553147945</v>
      </c>
      <c r="H86" s="50">
        <v>9579</v>
      </c>
      <c r="I86" s="50">
        <v>6664</v>
      </c>
      <c r="J86" s="73">
        <v>53.5</v>
      </c>
      <c r="K86" s="74">
        <v>629.3</v>
      </c>
      <c r="L86" s="51">
        <v>1334</v>
      </c>
      <c r="M86" s="64">
        <f t="shared" si="6"/>
        <v>0.39478668497561437</v>
      </c>
      <c r="N86" s="50">
        <v>15349</v>
      </c>
      <c r="O86" s="64">
        <f t="shared" si="7"/>
        <v>0.40554408273955345</v>
      </c>
      <c r="P86" s="50">
        <v>9217</v>
      </c>
      <c r="Q86" s="50">
        <v>6132</v>
      </c>
      <c r="R86" s="73">
        <v>51.7</v>
      </c>
      <c r="S86" s="73">
        <v>594.7</v>
      </c>
    </row>
    <row r="87" spans="1:19" ht="15" customHeight="1">
      <c r="A87" s="47" t="s">
        <v>82</v>
      </c>
      <c r="B87" s="29" t="s">
        <v>172</v>
      </c>
      <c r="C87" s="47"/>
      <c r="D87" s="49">
        <v>2836</v>
      </c>
      <c r="E87" s="64">
        <f t="shared" si="4"/>
        <v>0.8231671035025238</v>
      </c>
      <c r="F87" s="50">
        <v>21925</v>
      </c>
      <c r="G87" s="64">
        <f t="shared" si="5"/>
        <v>0.5472158009467271</v>
      </c>
      <c r="H87" s="50">
        <v>12358</v>
      </c>
      <c r="I87" s="50">
        <v>9567</v>
      </c>
      <c r="J87" s="73">
        <v>33.5</v>
      </c>
      <c r="K87" s="74">
        <v>259.3</v>
      </c>
      <c r="L87" s="51">
        <v>2743</v>
      </c>
      <c r="M87" s="64">
        <f t="shared" si="6"/>
        <v>0.8117690231545054</v>
      </c>
      <c r="N87" s="50">
        <v>20317</v>
      </c>
      <c r="O87" s="64">
        <f t="shared" si="7"/>
        <v>0.5368062498546816</v>
      </c>
      <c r="P87" s="50">
        <v>11607</v>
      </c>
      <c r="Q87" s="50">
        <v>8710</v>
      </c>
      <c r="R87" s="73">
        <v>32.4</v>
      </c>
      <c r="S87" s="73">
        <v>240.3</v>
      </c>
    </row>
    <row r="88" spans="1:19" ht="15" customHeight="1">
      <c r="A88" s="47" t="s">
        <v>83</v>
      </c>
      <c r="B88" s="29" t="s">
        <v>173</v>
      </c>
      <c r="C88" s="47"/>
      <c r="D88" s="49">
        <v>1126</v>
      </c>
      <c r="E88" s="64">
        <f t="shared" si="4"/>
        <v>0.326828687779916</v>
      </c>
      <c r="F88" s="50">
        <v>7652</v>
      </c>
      <c r="G88" s="64">
        <f t="shared" si="5"/>
        <v>0.19098268227340276</v>
      </c>
      <c r="H88" s="50">
        <v>3896</v>
      </c>
      <c r="I88" s="50">
        <v>3756</v>
      </c>
      <c r="J88" s="73">
        <v>50</v>
      </c>
      <c r="K88" s="74">
        <v>339.6</v>
      </c>
      <c r="L88" s="51">
        <v>1084</v>
      </c>
      <c r="M88" s="64">
        <f t="shared" si="6"/>
        <v>0.32080117429802546</v>
      </c>
      <c r="N88" s="50">
        <v>7000</v>
      </c>
      <c r="O88" s="64">
        <f t="shared" si="7"/>
        <v>0.18495071855996315</v>
      </c>
      <c r="P88" s="50">
        <v>3586</v>
      </c>
      <c r="Q88" s="50">
        <v>3414</v>
      </c>
      <c r="R88" s="73">
        <v>48.1</v>
      </c>
      <c r="S88" s="73">
        <v>310.7</v>
      </c>
    </row>
    <row r="89" spans="1:19" ht="15" customHeight="1">
      <c r="A89" s="47" t="s">
        <v>84</v>
      </c>
      <c r="B89" s="29" t="s">
        <v>174</v>
      </c>
      <c r="C89" s="47"/>
      <c r="D89" s="49">
        <v>1070</v>
      </c>
      <c r="E89" s="64">
        <f t="shared" si="4"/>
        <v>0.31057433030595927</v>
      </c>
      <c r="F89" s="50">
        <v>9862</v>
      </c>
      <c r="G89" s="64">
        <f t="shared" si="5"/>
        <v>0.2461410366675768</v>
      </c>
      <c r="H89" s="50">
        <v>6060</v>
      </c>
      <c r="I89" s="50">
        <v>3802</v>
      </c>
      <c r="J89" s="73">
        <v>29.7</v>
      </c>
      <c r="K89" s="74">
        <v>274.1</v>
      </c>
      <c r="L89" s="51">
        <v>1038</v>
      </c>
      <c r="M89" s="64">
        <f t="shared" si="6"/>
        <v>0.3071878403333491</v>
      </c>
      <c r="N89" s="50">
        <v>9212</v>
      </c>
      <c r="O89" s="64">
        <f t="shared" si="7"/>
        <v>0.2433951456249115</v>
      </c>
      <c r="P89" s="50">
        <v>5752</v>
      </c>
      <c r="Q89" s="50">
        <v>3460</v>
      </c>
      <c r="R89" s="73">
        <v>28.8</v>
      </c>
      <c r="S89" s="73">
        <v>256</v>
      </c>
    </row>
    <row r="90" spans="1:19" ht="15" customHeight="1">
      <c r="A90" s="47" t="s">
        <v>85</v>
      </c>
      <c r="B90" s="29" t="s">
        <v>175</v>
      </c>
      <c r="C90" s="47"/>
      <c r="D90" s="49">
        <v>640</v>
      </c>
      <c r="E90" s="64">
        <f t="shared" si="4"/>
        <v>0.18576408541664852</v>
      </c>
      <c r="F90" s="50">
        <v>4411</v>
      </c>
      <c r="G90" s="64">
        <f t="shared" si="5"/>
        <v>0.11009208200574744</v>
      </c>
      <c r="H90" s="50">
        <v>2402</v>
      </c>
      <c r="I90" s="50">
        <v>2009</v>
      </c>
      <c r="J90" s="73">
        <v>24.6</v>
      </c>
      <c r="K90" s="74">
        <v>169.3</v>
      </c>
      <c r="L90" s="51">
        <v>621</v>
      </c>
      <c r="M90" s="64">
        <f t="shared" si="6"/>
        <v>0.1837800085231308</v>
      </c>
      <c r="N90" s="50">
        <v>4105</v>
      </c>
      <c r="O90" s="64">
        <f t="shared" si="7"/>
        <v>0.10846038566980697</v>
      </c>
      <c r="P90" s="50">
        <v>2269</v>
      </c>
      <c r="Q90" s="50">
        <v>1836</v>
      </c>
      <c r="R90" s="73">
        <v>23.8</v>
      </c>
      <c r="S90" s="73">
        <v>157.6</v>
      </c>
    </row>
    <row r="91" spans="1:19" ht="15" customHeight="1">
      <c r="A91" s="47" t="s">
        <v>86</v>
      </c>
      <c r="B91" s="29" t="s">
        <v>176</v>
      </c>
      <c r="C91" s="47"/>
      <c r="D91" s="49">
        <v>1320</v>
      </c>
      <c r="E91" s="64">
        <f t="shared" si="4"/>
        <v>0.3831384261718376</v>
      </c>
      <c r="F91" s="50">
        <v>20081</v>
      </c>
      <c r="G91" s="64">
        <f t="shared" si="5"/>
        <v>0.5011922690449817</v>
      </c>
      <c r="H91" s="50">
        <v>12048</v>
      </c>
      <c r="I91" s="50">
        <v>8033</v>
      </c>
      <c r="J91" s="73">
        <v>23.2</v>
      </c>
      <c r="K91" s="74">
        <v>353.7</v>
      </c>
      <c r="L91" s="51">
        <v>1279</v>
      </c>
      <c r="M91" s="64">
        <f t="shared" si="6"/>
        <v>0.37850987262654484</v>
      </c>
      <c r="N91" s="50">
        <v>19098</v>
      </c>
      <c r="O91" s="64">
        <f t="shared" si="7"/>
        <v>0.5045984032940252</v>
      </c>
      <c r="P91" s="50">
        <v>11652</v>
      </c>
      <c r="Q91" s="50">
        <v>7446</v>
      </c>
      <c r="R91" s="73">
        <v>22.5</v>
      </c>
      <c r="S91" s="73">
        <v>336.4</v>
      </c>
    </row>
    <row r="92" spans="1:19" ht="15" customHeight="1">
      <c r="A92" s="47" t="s">
        <v>87</v>
      </c>
      <c r="B92" s="29" t="s">
        <v>177</v>
      </c>
      <c r="C92" s="47"/>
      <c r="D92" s="49">
        <v>1320</v>
      </c>
      <c r="E92" s="64">
        <f t="shared" si="4"/>
        <v>0.3831384261718376</v>
      </c>
      <c r="F92" s="50">
        <v>20081</v>
      </c>
      <c r="G92" s="64">
        <f t="shared" si="5"/>
        <v>0.5011922690449817</v>
      </c>
      <c r="H92" s="50">
        <v>12048</v>
      </c>
      <c r="I92" s="50">
        <v>8033</v>
      </c>
      <c r="J92" s="73">
        <v>23.2</v>
      </c>
      <c r="K92" s="74">
        <v>353.7</v>
      </c>
      <c r="L92" s="51">
        <v>1279</v>
      </c>
      <c r="M92" s="64">
        <f t="shared" si="6"/>
        <v>0.37850987262654484</v>
      </c>
      <c r="N92" s="50">
        <v>19098</v>
      </c>
      <c r="O92" s="64">
        <f t="shared" si="7"/>
        <v>0.5045984032940252</v>
      </c>
      <c r="P92" s="50">
        <v>11652</v>
      </c>
      <c r="Q92" s="50">
        <v>7446</v>
      </c>
      <c r="R92" s="73">
        <v>22.5</v>
      </c>
      <c r="S92" s="73">
        <v>336.4</v>
      </c>
    </row>
    <row r="93" spans="1:19" ht="15" customHeight="1">
      <c r="A93" s="47" t="s">
        <v>88</v>
      </c>
      <c r="B93" s="29" t="s">
        <v>178</v>
      </c>
      <c r="C93" s="47"/>
      <c r="D93" s="49">
        <v>1974</v>
      </c>
      <c r="E93" s="64">
        <f t="shared" si="4"/>
        <v>0.5729661009569753</v>
      </c>
      <c r="F93" s="50">
        <v>35678</v>
      </c>
      <c r="G93" s="64">
        <f t="shared" si="5"/>
        <v>0.8904704832920104</v>
      </c>
      <c r="H93" s="50">
        <v>22767</v>
      </c>
      <c r="I93" s="50">
        <v>12900</v>
      </c>
      <c r="J93" s="73">
        <v>61.5</v>
      </c>
      <c r="K93" s="74">
        <v>1111.1</v>
      </c>
      <c r="L93" s="51">
        <v>1877</v>
      </c>
      <c r="M93" s="64">
        <f t="shared" si="6"/>
        <v>0.5554832141673375</v>
      </c>
      <c r="N93" s="50">
        <v>33387</v>
      </c>
      <c r="O93" s="64">
        <f t="shared" si="7"/>
        <v>0.8821356629373556</v>
      </c>
      <c r="P93" s="50">
        <v>21574</v>
      </c>
      <c r="Q93" s="50">
        <v>11802</v>
      </c>
      <c r="R93" s="73">
        <v>58.5</v>
      </c>
      <c r="S93" s="73">
        <v>1039.8</v>
      </c>
    </row>
    <row r="94" spans="1:19" ht="15" customHeight="1">
      <c r="A94" s="47" t="s">
        <v>89</v>
      </c>
      <c r="B94" s="29" t="s">
        <v>179</v>
      </c>
      <c r="C94" s="47"/>
      <c r="D94" s="49">
        <v>1974</v>
      </c>
      <c r="E94" s="64">
        <f t="shared" si="4"/>
        <v>0.5729661009569753</v>
      </c>
      <c r="F94" s="50">
        <v>35678</v>
      </c>
      <c r="G94" s="64">
        <f t="shared" si="5"/>
        <v>0.8904704832920104</v>
      </c>
      <c r="H94" s="50">
        <v>22767</v>
      </c>
      <c r="I94" s="50">
        <v>12900</v>
      </c>
      <c r="J94" s="73">
        <v>61.5</v>
      </c>
      <c r="K94" s="74">
        <v>1111.1</v>
      </c>
      <c r="L94" s="51">
        <v>1877</v>
      </c>
      <c r="M94" s="64">
        <f t="shared" si="6"/>
        <v>0.5554832141673375</v>
      </c>
      <c r="N94" s="50">
        <v>33387</v>
      </c>
      <c r="O94" s="64">
        <f t="shared" si="7"/>
        <v>0.8821356629373556</v>
      </c>
      <c r="P94" s="50">
        <v>21574</v>
      </c>
      <c r="Q94" s="50">
        <v>11802</v>
      </c>
      <c r="R94" s="73">
        <v>58.5</v>
      </c>
      <c r="S94" s="73">
        <v>1039.8</v>
      </c>
    </row>
    <row r="95" spans="1:19" ht="15" customHeight="1">
      <c r="A95" s="47" t="s">
        <v>90</v>
      </c>
      <c r="B95" s="29" t="s">
        <v>180</v>
      </c>
      <c r="C95" s="47"/>
      <c r="D95" s="49">
        <v>809</v>
      </c>
      <c r="E95" s="64">
        <f t="shared" si="4"/>
        <v>0.2348174142219823</v>
      </c>
      <c r="F95" s="50">
        <v>5231</v>
      </c>
      <c r="G95" s="64">
        <f t="shared" si="5"/>
        <v>0.13055807775381204</v>
      </c>
      <c r="H95" s="50">
        <v>2916</v>
      </c>
      <c r="I95" s="50">
        <v>2315</v>
      </c>
      <c r="J95" s="73">
        <v>1.5</v>
      </c>
      <c r="K95" s="74">
        <v>9.5</v>
      </c>
      <c r="L95" s="51">
        <v>711</v>
      </c>
      <c r="M95" s="64">
        <f t="shared" si="6"/>
        <v>0.21041479236706284</v>
      </c>
      <c r="N95" s="50">
        <v>4355</v>
      </c>
      <c r="O95" s="64">
        <f t="shared" si="7"/>
        <v>0.11506576847551991</v>
      </c>
      <c r="P95" s="50">
        <v>2313</v>
      </c>
      <c r="Q95" s="50">
        <v>2042</v>
      </c>
      <c r="R95" s="73">
        <v>1.3</v>
      </c>
      <c r="S95" s="73">
        <v>7.9</v>
      </c>
    </row>
    <row r="96" spans="1:19" ht="15" customHeight="1">
      <c r="A96" s="47" t="s">
        <v>91</v>
      </c>
      <c r="B96" s="29" t="s">
        <v>181</v>
      </c>
      <c r="C96" s="47"/>
      <c r="D96" s="49">
        <v>396</v>
      </c>
      <c r="E96" s="64">
        <f t="shared" si="4"/>
        <v>0.11494152785155128</v>
      </c>
      <c r="F96" s="50">
        <v>2798</v>
      </c>
      <c r="G96" s="64">
        <f t="shared" si="5"/>
        <v>0.0698339708574204</v>
      </c>
      <c r="H96" s="50">
        <v>1590</v>
      </c>
      <c r="I96" s="50">
        <v>1208</v>
      </c>
      <c r="J96" s="73">
        <v>1.4</v>
      </c>
      <c r="K96" s="74">
        <v>10.2</v>
      </c>
      <c r="L96" s="51">
        <v>343</v>
      </c>
      <c r="M96" s="64">
        <f t="shared" si="6"/>
        <v>0.10150812064965196</v>
      </c>
      <c r="N96" s="50">
        <v>2239</v>
      </c>
      <c r="O96" s="64">
        <f t="shared" si="7"/>
        <v>0.059157808407965355</v>
      </c>
      <c r="P96" s="50">
        <v>1189</v>
      </c>
      <c r="Q96" s="50">
        <v>1050</v>
      </c>
      <c r="R96" s="73">
        <v>1.3</v>
      </c>
      <c r="S96" s="73">
        <v>8.2</v>
      </c>
    </row>
    <row r="97" spans="1:19" ht="15" customHeight="1">
      <c r="A97" s="47" t="s">
        <v>92</v>
      </c>
      <c r="B97" s="29" t="s">
        <v>182</v>
      </c>
      <c r="C97" s="47"/>
      <c r="D97" s="49">
        <v>291</v>
      </c>
      <c r="E97" s="64">
        <f t="shared" si="4"/>
        <v>0.08446460758788238</v>
      </c>
      <c r="F97" s="50">
        <v>1576</v>
      </c>
      <c r="G97" s="64">
        <f t="shared" si="5"/>
        <v>0.039334645486524135</v>
      </c>
      <c r="H97" s="50">
        <v>809</v>
      </c>
      <c r="I97" s="50">
        <v>767</v>
      </c>
      <c r="J97" s="73">
        <v>2.4</v>
      </c>
      <c r="K97" s="74">
        <v>12.8</v>
      </c>
      <c r="L97" s="51">
        <v>264</v>
      </c>
      <c r="M97" s="64">
        <f t="shared" si="6"/>
        <v>0.07812869927553388</v>
      </c>
      <c r="N97" s="50">
        <v>1395</v>
      </c>
      <c r="O97" s="64">
        <f t="shared" si="7"/>
        <v>0.03685803605587837</v>
      </c>
      <c r="P97" s="50">
        <v>691</v>
      </c>
      <c r="Q97" s="50">
        <v>704</v>
      </c>
      <c r="R97" s="73">
        <v>2.1</v>
      </c>
      <c r="S97" s="73">
        <v>11.3</v>
      </c>
    </row>
    <row r="98" spans="1:19" ht="15" customHeight="1">
      <c r="A98" s="47" t="s">
        <v>93</v>
      </c>
      <c r="B98" s="29" t="s">
        <v>183</v>
      </c>
      <c r="C98" s="47"/>
      <c r="D98" s="49">
        <v>122</v>
      </c>
      <c r="E98" s="64">
        <f t="shared" si="4"/>
        <v>0.03541127878254862</v>
      </c>
      <c r="F98" s="50">
        <v>857</v>
      </c>
      <c r="G98" s="64">
        <f t="shared" si="5"/>
        <v>0.021389461409867506</v>
      </c>
      <c r="H98" s="50">
        <v>517</v>
      </c>
      <c r="I98" s="50">
        <v>340</v>
      </c>
      <c r="J98" s="73">
        <v>0.8</v>
      </c>
      <c r="K98" s="74">
        <v>5.5</v>
      </c>
      <c r="L98" s="51">
        <v>104</v>
      </c>
      <c r="M98" s="64">
        <f t="shared" si="6"/>
        <v>0.03077797244187698</v>
      </c>
      <c r="N98" s="50">
        <v>721</v>
      </c>
      <c r="O98" s="64">
        <f t="shared" si="7"/>
        <v>0.019049924011676204</v>
      </c>
      <c r="P98" s="50">
        <v>433</v>
      </c>
      <c r="Q98" s="50">
        <v>288</v>
      </c>
      <c r="R98" s="73">
        <v>0.7</v>
      </c>
      <c r="S98" s="73">
        <v>4.6</v>
      </c>
    </row>
    <row r="99" spans="1:19" ht="15" customHeight="1">
      <c r="A99" s="47" t="s">
        <v>94</v>
      </c>
      <c r="B99" s="29" t="s">
        <v>184</v>
      </c>
      <c r="C99" s="47"/>
      <c r="D99" s="49">
        <v>777</v>
      </c>
      <c r="E99" s="64">
        <f t="shared" si="4"/>
        <v>0.22552920995114983</v>
      </c>
      <c r="F99" s="50">
        <v>8131</v>
      </c>
      <c r="G99" s="64">
        <f t="shared" si="5"/>
        <v>0.2029378188140405</v>
      </c>
      <c r="H99" s="50">
        <v>4881</v>
      </c>
      <c r="I99" s="50">
        <v>3250</v>
      </c>
      <c r="J99" s="73">
        <v>78.3</v>
      </c>
      <c r="K99" s="74">
        <v>819.7</v>
      </c>
      <c r="L99" s="51">
        <v>757</v>
      </c>
      <c r="M99" s="64">
        <f t="shared" si="6"/>
        <v>0.22402812633173919</v>
      </c>
      <c r="N99" s="50">
        <v>7668</v>
      </c>
      <c r="O99" s="64">
        <f t="shared" si="7"/>
        <v>0.20260030141682817</v>
      </c>
      <c r="P99" s="50">
        <v>4655</v>
      </c>
      <c r="Q99" s="50">
        <v>3013</v>
      </c>
      <c r="R99" s="73">
        <v>76.3</v>
      </c>
      <c r="S99" s="73">
        <v>773</v>
      </c>
    </row>
    <row r="100" spans="1:19" ht="15" customHeight="1">
      <c r="A100" s="52" t="s">
        <v>95</v>
      </c>
      <c r="B100" s="53" t="s">
        <v>185</v>
      </c>
      <c r="C100" s="52"/>
      <c r="D100" s="54">
        <v>777</v>
      </c>
      <c r="E100" s="65">
        <f t="shared" si="4"/>
        <v>0.22552920995114983</v>
      </c>
      <c r="F100" s="55">
        <v>8131</v>
      </c>
      <c r="G100" s="65">
        <f t="shared" si="5"/>
        <v>0.2029378188140405</v>
      </c>
      <c r="H100" s="55">
        <v>4881</v>
      </c>
      <c r="I100" s="55">
        <v>3250</v>
      </c>
      <c r="J100" s="75">
        <v>78.3</v>
      </c>
      <c r="K100" s="75">
        <v>819.7</v>
      </c>
      <c r="L100" s="55">
        <v>757</v>
      </c>
      <c r="M100" s="65">
        <f t="shared" si="6"/>
        <v>0.22402812633173919</v>
      </c>
      <c r="N100" s="55">
        <v>7668</v>
      </c>
      <c r="O100" s="65">
        <f t="shared" si="7"/>
        <v>0.20260030141682817</v>
      </c>
      <c r="P100" s="55">
        <v>4655</v>
      </c>
      <c r="Q100" s="55">
        <v>3013</v>
      </c>
      <c r="R100" s="75">
        <v>76.3</v>
      </c>
      <c r="S100" s="75">
        <v>773</v>
      </c>
    </row>
    <row r="101" spans="11:12" ht="11.25">
      <c r="K101" s="24"/>
      <c r="L101" s="25"/>
    </row>
    <row r="102" spans="11:12" ht="11.25">
      <c r="K102" s="24"/>
      <c r="L102" s="25"/>
    </row>
    <row r="103" spans="11:12" ht="11.25">
      <c r="K103" s="24"/>
      <c r="L103" s="25"/>
    </row>
    <row r="104" spans="11:12" ht="11.25">
      <c r="K104" s="24"/>
      <c r="L104" s="25"/>
    </row>
    <row r="105" spans="11:12" ht="11.25">
      <c r="K105" s="24"/>
      <c r="L105" s="25"/>
    </row>
    <row r="106" spans="11:12" ht="11.25">
      <c r="K106" s="24"/>
      <c r="L106" s="25"/>
    </row>
    <row r="107" spans="11:12" ht="11.25">
      <c r="K107" s="24"/>
      <c r="L107" s="25"/>
    </row>
    <row r="108" spans="11:12" ht="11.25">
      <c r="K108" s="24"/>
      <c r="L108" s="25"/>
    </row>
    <row r="109" spans="11:12" ht="11.25">
      <c r="K109" s="24"/>
      <c r="L109" s="25"/>
    </row>
    <row r="110" spans="11:12" ht="11.25">
      <c r="K110" s="24"/>
      <c r="L110" s="25"/>
    </row>
    <row r="111" spans="11:12" ht="11.25">
      <c r="K111" s="24"/>
      <c r="L111" s="25"/>
    </row>
  </sheetData>
  <mergeCells count="34">
    <mergeCell ref="Q66:Q67"/>
    <mergeCell ref="R66:R67"/>
    <mergeCell ref="S66:S67"/>
    <mergeCell ref="I66:I67"/>
    <mergeCell ref="J66:J67"/>
    <mergeCell ref="K66:K67"/>
    <mergeCell ref="P66:P67"/>
    <mergeCell ref="I4:I5"/>
    <mergeCell ref="J4:J5"/>
    <mergeCell ref="K4:K5"/>
    <mergeCell ref="S4:S5"/>
    <mergeCell ref="R4:R5"/>
    <mergeCell ref="Q4:Q5"/>
    <mergeCell ref="P4:P5"/>
    <mergeCell ref="A64:C67"/>
    <mergeCell ref="D64:K64"/>
    <mergeCell ref="L64:S64"/>
    <mergeCell ref="D65:E65"/>
    <mergeCell ref="F65:H65"/>
    <mergeCell ref="J65:K65"/>
    <mergeCell ref="L65:M65"/>
    <mergeCell ref="N65:P65"/>
    <mergeCell ref="R65:S65"/>
    <mergeCell ref="H66:H67"/>
    <mergeCell ref="A2:C5"/>
    <mergeCell ref="D2:K2"/>
    <mergeCell ref="L2:S2"/>
    <mergeCell ref="R3:S3"/>
    <mergeCell ref="J3:K3"/>
    <mergeCell ref="D3:E3"/>
    <mergeCell ref="L3:M3"/>
    <mergeCell ref="F3:H3"/>
    <mergeCell ref="N3:P3"/>
    <mergeCell ref="H4:H5"/>
  </mergeCells>
  <printOptions/>
  <pageMargins left="0.56" right="0" top="0.984251968503937" bottom="0.6299212598425197" header="0.5118110236220472" footer="0.5118110236220472"/>
  <pageSetup horizontalDpi="600" verticalDpi="600" orientation="portrait" pageOrder="overThenDown" paperSize="9" scale="85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2011-11-04T00:35:29Z</cp:lastPrinted>
  <dcterms:created xsi:type="dcterms:W3CDTF">2011-09-14T08:02:20Z</dcterms:created>
  <dcterms:modified xsi:type="dcterms:W3CDTF">2012-01-04T05:49:41Z</dcterms:modified>
  <cp:category/>
  <cp:version/>
  <cp:contentType/>
  <cp:contentStatus/>
</cp:coreProperties>
</file>