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48" yWindow="552" windowWidth="15360" windowHeight="8700" tabRatio="878" activeTab="0"/>
  </bookViews>
  <sheets>
    <sheet name="勤務表" sheetId="1" r:id="rId1"/>
    <sheet name="勤務表 (訪問介護　記入例）" sheetId="2" r:id="rId2"/>
    <sheet name="勤務表 (訪問入浴介護　記入例）" sheetId="3" r:id="rId3"/>
    <sheet name="勤務表 (訪問看護　記入例）" sheetId="4" r:id="rId4"/>
    <sheet name="勤務表 (訪問リハ　記入例）" sheetId="5" r:id="rId5"/>
    <sheet name="勤務表 (通所介護　記入例）" sheetId="6" r:id="rId6"/>
    <sheet name="勤務表 (通所リハ　記入例）" sheetId="7" r:id="rId7"/>
    <sheet name="勤務表 (福祉用具　記入例）" sheetId="8" r:id="rId8"/>
    <sheet name="勤務表 (居宅介護支援　記入例）" sheetId="9" r:id="rId9"/>
    <sheet name="勤務表 (介護予防支援　記入例）" sheetId="10" r:id="rId10"/>
    <sheet name="勤務表 (定期巡回・随時対応型訪問介護看護）" sheetId="11" r:id="rId11"/>
    <sheet name="勤務表 (定期巡回・随時対応型訪問介護看護　記入例）" sheetId="12" r:id="rId12"/>
    <sheet name="勤務表 (小規模多機能・複合型　記入例）" sheetId="13" r:id="rId13"/>
    <sheet name="勤務表（施設サービス特定・GH・短期）" sheetId="14" r:id="rId14"/>
    <sheet name="勤務票（ＧＨ 記入例）" sheetId="15" r:id="rId15"/>
    <sheet name="勤務表（ユニットケア体制用）" sheetId="16" r:id="rId16"/>
    <sheet name="勤務表（ユニットケア体制用　記入例）" sheetId="17" r:id="rId17"/>
    <sheet name="勤務表 (多床室、従来型個室用　記入例）" sheetId="18" r:id="rId18"/>
  </sheets>
  <definedNames>
    <definedName name="_xlnm.Print_Area" localSheetId="14">'勤務票（ＧＨ 記入例）'!$B$2:$AL$56</definedName>
    <definedName name="_xlnm.Print_Area" localSheetId="0">'勤務表'!$A$1:$AI$36</definedName>
    <definedName name="_xlnm.Print_Area" localSheetId="9">'勤務表 (介護予防支援　記入例）'!$A$1:$AI$33</definedName>
    <definedName name="_xlnm.Print_Area" localSheetId="8">'勤務表 (居宅介護支援　記入例）'!$A$1:$AI$33</definedName>
    <definedName name="_xlnm.Print_Area" localSheetId="12">'勤務表 (小規模多機能・複合型　記入例）'!$A$1:$AL$54</definedName>
    <definedName name="_xlnm.Print_Area" localSheetId="17">'勤務表 (多床室、従来型個室用　記入例）'!$A$1:$AK$76</definedName>
    <definedName name="_xlnm.Print_Area" localSheetId="6">'勤務表 (通所リハ　記入例）'!$A$1:$AI$38</definedName>
    <definedName name="_xlnm.Print_Area" localSheetId="5">'勤務表 (通所介護　記入例）'!$A$1:$AI$39</definedName>
    <definedName name="_xlnm.Print_Area" localSheetId="11">'勤務表 (定期巡回・随時対応型訪問介護看護　記入例）'!$A$1:$AL$68</definedName>
    <definedName name="_xlnm.Print_Area" localSheetId="10">'勤務表 (定期巡回・随時対応型訪問介護看護）'!$A$1:$AL$65</definedName>
    <definedName name="_xlnm.Print_Area" localSheetId="7">'勤務表 (福祉用具　記入例）'!$A$1:$AI$33</definedName>
    <definedName name="_xlnm.Print_Area" localSheetId="4">'勤務表 (訪問リハ　記入例）'!$A$1:$AI$33</definedName>
    <definedName name="_xlnm.Print_Area" localSheetId="1">'勤務表 (訪問介護　記入例）'!$A$1:$AI$33</definedName>
    <definedName name="_xlnm.Print_Area" localSheetId="3">'勤務表 (訪問看護　記入例）'!$A$1:$AI$33</definedName>
    <definedName name="_xlnm.Print_Area" localSheetId="2">'勤務表 (訪問入浴介護　記入例）'!$A$1:$AI$33</definedName>
    <definedName name="_xlnm.Print_Area" localSheetId="16">'勤務表（ユニットケア体制用　記入例）'!$A$1:$AL$56</definedName>
    <definedName name="_xlnm.Print_Area" localSheetId="15">'勤務表（ユニットケア体制用）'!$A$1:$AL$56</definedName>
    <definedName name="_xlnm.Print_Area" localSheetId="13">'勤務表（施設サービス特定・GH・短期）'!$A$1:$AL$54</definedName>
  </definedNames>
  <calcPr fullCalcOnLoad="1"/>
</workbook>
</file>

<file path=xl/sharedStrings.xml><?xml version="1.0" encoding="utf-8"?>
<sst xmlns="http://schemas.openxmlformats.org/spreadsheetml/2006/main" count="3229" uniqueCount="563">
  <si>
    <t>従業者の勤務の体制及び勤務形態一覧表</t>
  </si>
  <si>
    <t>（　　　　年　　　　月分）</t>
  </si>
  <si>
    <t>事業所名　 　（　　　　　　　　　　　　　　　　　　　　　　　　　　　　　　　　　）</t>
  </si>
  <si>
    <t>常勤職員の勤務時間</t>
  </si>
  <si>
    <t>１日</t>
  </si>
  <si>
    <t>時間</t>
  </si>
  <si>
    <t>（常勤職員の勤務時間は事業所の就業規則を確認して記載してください。）</t>
  </si>
  <si>
    <t>勤務</t>
  </si>
  <si>
    <t>　　　第　　１　　週</t>
  </si>
  <si>
    <t>　　　第　　２　　週</t>
  </si>
  <si>
    <t>　　　第　　３　　週</t>
  </si>
  <si>
    <t>　　　第　　４　　週</t>
  </si>
  <si>
    <t>４週の</t>
  </si>
  <si>
    <t>常勤換</t>
  </si>
  <si>
    <t>兼務先及び</t>
  </si>
  <si>
    <t>職　　種</t>
  </si>
  <si>
    <t>形態</t>
  </si>
  <si>
    <t>氏　　名</t>
  </si>
  <si>
    <t>算後の</t>
  </si>
  <si>
    <t>兼務する職</t>
  </si>
  <si>
    <t>＊</t>
  </si>
  <si>
    <t>合 計</t>
  </si>
  <si>
    <t>人数</t>
  </si>
  <si>
    <t>務の内容</t>
  </si>
  <si>
    <t>（日本工業規格Ａ列４番）</t>
  </si>
  <si>
    <t>日</t>
  </si>
  <si>
    <t>月</t>
  </si>
  <si>
    <t>火</t>
  </si>
  <si>
    <t>水</t>
  </si>
  <si>
    <t>木</t>
  </si>
  <si>
    <t>金</t>
  </si>
  <si>
    <t>土</t>
  </si>
  <si>
    <t>管理者</t>
  </si>
  <si>
    <t>Ｃ</t>
  </si>
  <si>
    <t>事務員</t>
  </si>
  <si>
    <t>サービス種類（　　　　　　　　　　　　　　　　　　　　　　　　　　　　　　　　）</t>
  </si>
  <si>
    <t>従業者の勤務の体制及び勤務形態一覧表</t>
  </si>
  <si>
    <t>サービス種類</t>
  </si>
  <si>
    <t>〔勤務時間表〕</t>
  </si>
  <si>
    <t>事業所名</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</si>
  <si>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</si>
  <si>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</si>
  <si>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</si>
  <si>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</si>
  <si>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</si>
  <si>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</si>
  <si>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</si>
  <si>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</si>
  <si>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</si>
  <si>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</si>
  <si>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</si>
  <si>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</si>
  <si>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</si>
  <si>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</si>
  <si>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早</t>
  </si>
  <si>
    <t>　職種ごとに下記の勤務形態の区分の順にまとめて記載してください。</t>
  </si>
  <si>
    <t>遅</t>
  </si>
  <si>
    <t>　ユニットごとに区分して記入してください。</t>
  </si>
  <si>
    <t>明</t>
  </si>
  <si>
    <t>サービス提供責任者</t>
  </si>
  <si>
    <t>介護職員</t>
  </si>
  <si>
    <t>訪問介護員</t>
  </si>
  <si>
    <t>特養の介護職員分（ユニット型対応可）</t>
  </si>
  <si>
    <t>土</t>
  </si>
  <si>
    <t>日</t>
  </si>
  <si>
    <t>月</t>
  </si>
  <si>
    <t>火</t>
  </si>
  <si>
    <t>水</t>
  </si>
  <si>
    <t>木</t>
  </si>
  <si>
    <t>金</t>
  </si>
  <si>
    <t>土</t>
  </si>
  <si>
    <t>日中はユニット毎に１名</t>
  </si>
  <si>
    <t>夜間は２ユニットに１名</t>
  </si>
  <si>
    <t>夜</t>
  </si>
  <si>
    <t>明</t>
  </si>
  <si>
    <t>早</t>
  </si>
  <si>
    <t>休</t>
  </si>
  <si>
    <t>遅</t>
  </si>
  <si>
    <t>（ユニットケア体制における参考例）</t>
  </si>
  <si>
    <t>介護ユニットリーダー</t>
  </si>
  <si>
    <t>夜間の時間帯の合計時間</t>
  </si>
  <si>
    <t>　　　勤務形態の区分　A:常勤で専従　B:常勤で兼務　C:非常勤で専従　D:非常勤で兼務</t>
  </si>
  <si>
    <t>夜間時間帯</t>
  </si>
  <si>
    <t>うち休憩時間帯</t>
  </si>
  <si>
    <t>【１単位目】</t>
  </si>
  <si>
    <t>生活相談員</t>
  </si>
  <si>
    <t>看護職員</t>
  </si>
  <si>
    <t>機能訓練指導員</t>
  </si>
  <si>
    <t>【２単位目】</t>
  </si>
  <si>
    <t>Ｃ</t>
  </si>
  <si>
    <t>Ｄ</t>
  </si>
  <si>
    <t>（参考様式４）</t>
  </si>
  <si>
    <t xml:space="preserve">               勤務形態の区分　Ａ：常勤で専従　Ｂ：常勤で兼務　Ｃ：常勤以外で専従　Ｄ：常勤以外で兼務</t>
  </si>
  <si>
    <t xml:space="preserve">     備考  １　＊欄には、当該月の曜日を記入してください。</t>
  </si>
  <si>
    <t>　           ２　申請する事業に係る従業者全員（管理者を含む。）について、４週間分の勤務すべき時間数を記入してください。</t>
  </si>
  <si>
    <r>
      <t>　 　        ３　</t>
    </r>
    <r>
      <rPr>
        <b/>
        <sz val="10"/>
        <color indexed="10"/>
        <rFont val="ＭＳ Ｐゴシック"/>
        <family val="3"/>
      </rPr>
      <t>職種ごとに下記の勤務形態の区分の順にまとめて記載</t>
    </r>
    <r>
      <rPr>
        <sz val="10"/>
        <rFont val="ＭＳ Ｐゴシック"/>
        <family val="3"/>
      </rPr>
      <t>してください。</t>
    </r>
  </si>
  <si>
    <t>　　  　    ６　１０名未満で就業規則を作成していない場合は、常勤の勤務時間を定めて記入してください。</t>
  </si>
  <si>
    <t>　　  　    ５　算出にあたっては、小数点以下第２位を切り捨ててください。</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</si>
  <si>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</si>
  <si>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</si>
  <si>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</si>
  <si>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</si>
  <si>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　           ２　申請する事業に係る従業者全員（管理者を含む。）について、４週間分の勤務すべき時間数を記入してください。</t>
  </si>
  <si>
    <t>　　　      ４　常勤換算が必要な職種は、常勤の従業者が４週に勤務すべき時間数で割って、「常勤換算後の人数」を算出してください。</t>
  </si>
  <si>
    <t>４週</t>
  </si>
  <si>
    <t>（参考様式４）</t>
  </si>
  <si>
    <t xml:space="preserve">     備考  １　＊欄には、当該月の曜日を記入してください。</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</si>
  <si>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</si>
  <si>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</si>
  <si>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</si>
  <si>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</si>
  <si>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豊田　太郎</t>
  </si>
  <si>
    <t>高齢　福祉</t>
  </si>
  <si>
    <t>福祉　保健</t>
  </si>
  <si>
    <t>豊田　花子</t>
  </si>
  <si>
    <t>輩　武李戸</t>
  </si>
  <si>
    <t>経瑠　羽</t>
  </si>
  <si>
    <t>甥田　次郎</t>
  </si>
  <si>
    <t>サービス種類（　訪問介護・介護予防訪問介護）</t>
  </si>
  <si>
    <t>デイサービスとよた介護職員</t>
  </si>
  <si>
    <t>１６０時間</t>
  </si>
  <si>
    <t>事業所名　 　（　ヘルパーステーションとよた　）</t>
  </si>
  <si>
    <t>B</t>
  </si>
  <si>
    <t>A</t>
  </si>
  <si>
    <t>A</t>
  </si>
  <si>
    <t>B</t>
  </si>
  <si>
    <t>Ｃ</t>
  </si>
  <si>
    <t>出井　沙美子</t>
  </si>
  <si>
    <t>愛知　華子</t>
  </si>
  <si>
    <t>豊田　次郎</t>
  </si>
  <si>
    <t>愛知　小太郎</t>
  </si>
  <si>
    <t>介護　福祉</t>
  </si>
  <si>
    <t>（参考様式４）</t>
  </si>
  <si>
    <t>B</t>
  </si>
  <si>
    <t>Ａ</t>
  </si>
  <si>
    <t>Ｂ</t>
  </si>
  <si>
    <t>Ｂ</t>
  </si>
  <si>
    <t>Ｄ</t>
  </si>
  <si>
    <t>Ｄ</t>
  </si>
  <si>
    <t>（</t>
  </si>
  <si>
    <t>）</t>
  </si>
  <si>
    <t>（</t>
  </si>
  <si>
    <t>）</t>
  </si>
  <si>
    <t>Aユニット</t>
  </si>
  <si>
    <t>A</t>
  </si>
  <si>
    <t>○○　□□</t>
  </si>
  <si>
    <t>A</t>
  </si>
  <si>
    <t>○○　□□</t>
  </si>
  <si>
    <t>Ｂユニット</t>
  </si>
  <si>
    <t>A</t>
  </si>
  <si>
    <t>○○　□□</t>
  </si>
  <si>
    <t>休</t>
  </si>
  <si>
    <t>早</t>
  </si>
  <si>
    <t>遅</t>
  </si>
  <si>
    <t>夜</t>
  </si>
  <si>
    <t>明</t>
  </si>
  <si>
    <t>日</t>
  </si>
  <si>
    <t>遅</t>
  </si>
  <si>
    <t>夜</t>
  </si>
  <si>
    <t>明</t>
  </si>
  <si>
    <t>休</t>
  </si>
  <si>
    <t>早</t>
  </si>
  <si>
    <t>日</t>
  </si>
  <si>
    <t>日</t>
  </si>
  <si>
    <t>休</t>
  </si>
  <si>
    <t>Ｂユニット</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</si>
  <si>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</si>
  <si>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</si>
  <si>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１２：００　～　２１：００</t>
  </si>
  <si>
    <t>１５：００　～　２４：００</t>
  </si>
  <si>
    <t>介護老人福祉施設</t>
  </si>
  <si>
    <t>特別養護老人ホームとよたし</t>
  </si>
  <si>
    <t>　従業者全員について、勤務時間表(上段)については4週間分の勤務すべき時間数を、勤務形態表(下段)については勤務形態を記入してください。</t>
  </si>
  <si>
    <t>　常勤換算後の人数については、常勤の従業者が４週に勤務すべき時間数で割って算出してください。　算出に当たっては、小数点以下2位を切り捨ててください。</t>
  </si>
  <si>
    <t>）</t>
  </si>
  <si>
    <t>（平成　　年　　月分）</t>
  </si>
  <si>
    <t>　</t>
  </si>
  <si>
    <t>ユニット</t>
  </si>
  <si>
    <t>ユニット</t>
  </si>
  <si>
    <t>　</t>
  </si>
  <si>
    <t>）</t>
  </si>
  <si>
    <t>　</t>
  </si>
  <si>
    <t>）</t>
  </si>
  <si>
    <t>日中</t>
  </si>
  <si>
    <t>夜間</t>
  </si>
  <si>
    <t>生活相談員</t>
  </si>
  <si>
    <t>常勤</t>
  </si>
  <si>
    <t>非常勤</t>
  </si>
  <si>
    <t>専従</t>
  </si>
  <si>
    <t>兼務</t>
  </si>
  <si>
    <t>B</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</si>
  <si>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</si>
  <si>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</si>
  <si>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</si>
  <si>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当該事業所の他の職種又は同一敷地内の同一法人が経営する他の事業所の職務に従事している場合。</t>
  </si>
  <si>
    <t>　　  　    ５　算出にあたっては、小数点以下第２位を切り捨ててください。</t>
  </si>
  <si>
    <t>事業所名　 　（　とよた居宅介護支援事業所　）</t>
  </si>
  <si>
    <t>管理者兼介護支援専門員</t>
  </si>
  <si>
    <t>介護支援専門員</t>
  </si>
  <si>
    <t>A</t>
  </si>
  <si>
    <t>サービス種類（　居宅介護支援　）</t>
  </si>
  <si>
    <t>（参考様式４）</t>
  </si>
  <si>
    <t>B</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</si>
  <si>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</si>
  <si>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</si>
  <si>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</si>
  <si>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事業所名　 　（　レンタルショップとよた　）</t>
  </si>
  <si>
    <t>サービス種類（　福祉用具貸与・介護予防福祉用具貸与）</t>
  </si>
  <si>
    <t>福祉用具専門相談員</t>
  </si>
  <si>
    <t>サービス種類（　通所介護・介護予防通所介護）</t>
  </si>
  <si>
    <t>事業所名　 　（　デイサービスとよた　）</t>
  </si>
  <si>
    <t>（参考様式４）</t>
  </si>
  <si>
    <t>サービス種類（　訪問看護・介護予防訪問看護）</t>
  </si>
  <si>
    <t>事業所名　 　（　訪問看護ステーションとよた　）</t>
  </si>
  <si>
    <t>管理者兼看護師</t>
  </si>
  <si>
    <t>看護師</t>
  </si>
  <si>
    <t>准看護師</t>
  </si>
  <si>
    <t>デイサービスとよた　看護職員　1日○時間　週○時間</t>
  </si>
  <si>
    <t>B</t>
  </si>
  <si>
    <t>A</t>
  </si>
  <si>
    <t>B</t>
  </si>
  <si>
    <t xml:space="preserve">     備考  １　＊欄には、当該月の曜日を記入してください。</t>
  </si>
  <si>
    <t>　           ２　申請する事業に係る従業者全員（管理者を含む。）について、４週間分の勤務すべき時間数を記入してください。</t>
  </si>
  <si>
    <r>
      <t>　 　        ３　</t>
    </r>
    <r>
      <rPr>
        <b/>
        <sz val="10"/>
        <color indexed="10"/>
        <rFont val="ＭＳ Ｐゴシック"/>
        <family val="3"/>
      </rPr>
      <t>職種ごとに下記の勤務形態の区分の順にまとめて記載</t>
    </r>
    <r>
      <rPr>
        <sz val="10"/>
        <rFont val="ＭＳ Ｐゴシック"/>
        <family val="3"/>
      </rPr>
      <t>してください。</t>
    </r>
  </si>
  <si>
    <t xml:space="preserve">               勤務形態の区分　Ａ：常勤で専従　Ｂ：常勤で兼務　Ｃ：常勤以外で専従　Ｄ：常勤以外で兼務</t>
  </si>
  <si>
    <t>Ｃ</t>
  </si>
  <si>
    <t>デイサービスとよた　管理者</t>
  </si>
  <si>
    <t>挙母　太郎</t>
  </si>
  <si>
    <t>猿投　花子</t>
  </si>
  <si>
    <t>サービス種類（　訪問入浴・介護予防訪問入浴）</t>
  </si>
  <si>
    <t>事業所名　 　（　訪問入浴介護事業所とよた　）</t>
  </si>
  <si>
    <t>サービス種類（　訪問リハビリテーション・介護予防訪問リハビリテーション）</t>
  </si>
  <si>
    <t>事業所名　 　（　訪問看護リハビリテーションとよた　）</t>
  </si>
  <si>
    <t>管理者</t>
  </si>
  <si>
    <t>A</t>
  </si>
  <si>
    <t>理学療法士</t>
  </si>
  <si>
    <t>老健とよた　機能訓練士動員　1日○時間　週○時間</t>
  </si>
  <si>
    <t>作業療法士</t>
  </si>
  <si>
    <t>B</t>
  </si>
  <si>
    <t>言語聴覚士</t>
  </si>
  <si>
    <t>（参考様式４）</t>
  </si>
  <si>
    <t>サービス種類（　通所リハビリテーション・介護予防通所リハビリテーション）</t>
  </si>
  <si>
    <t>事業所名　 　（　デイケアとよた　）</t>
  </si>
  <si>
    <t>管理者兼医師</t>
  </si>
  <si>
    <t>とよた病院　医師　1日○時間　週○時間</t>
  </si>
  <si>
    <t>看護職員</t>
  </si>
  <si>
    <t>Ｂ</t>
  </si>
  <si>
    <t>Ａ</t>
  </si>
  <si>
    <t>とよた病院　理学療法士　1日○時間　週○時間</t>
  </si>
  <si>
    <t>とよた病院　作業療法士　1日○時間　週○時間</t>
  </si>
  <si>
    <t>とよた病院　言語聴覚士　1日○時間　週○時間</t>
  </si>
  <si>
    <t>職　　　種</t>
  </si>
  <si>
    <t>氏　　　名</t>
  </si>
  <si>
    <t>計画作成
責任者</t>
  </si>
  <si>
    <t>第１週</t>
  </si>
  <si>
    <t>第２週</t>
  </si>
  <si>
    <t>第３週</t>
  </si>
  <si>
    <t>第４週</t>
  </si>
  <si>
    <t>4週の合計</t>
  </si>
  <si>
    <t>常勤換算後の人数</t>
  </si>
  <si>
    <t>兼務先及び兼務する
職務の内容</t>
  </si>
  <si>
    <t>月</t>
  </si>
  <si>
    <t>定期巡回</t>
  </si>
  <si>
    <t>豊橋　H</t>
  </si>
  <si>
    <t>随時対応</t>
  </si>
  <si>
    <t>豊橋　I</t>
  </si>
  <si>
    <t>豊橋　J</t>
  </si>
  <si>
    <t>豊橋　K</t>
  </si>
  <si>
    <t>訪問看護</t>
  </si>
  <si>
    <t>【勤務形態表】</t>
  </si>
  <si>
    <t>（勤務時間区分表）</t>
  </si>
  <si>
    <t>形態</t>
  </si>
  <si>
    <t>勤務時間</t>
  </si>
  <si>
    <t>a</t>
  </si>
  <si>
    <t>8:30～17：30</t>
  </si>
  <si>
    <t>16：00～0：00</t>
  </si>
  <si>
    <t>0：00～10：00</t>
  </si>
  <si>
    <t>ｃ</t>
  </si>
  <si>
    <t>9：00～16：00</t>
  </si>
  <si>
    <t>夜勤者
休憩
時間帯</t>
  </si>
  <si>
    <t>0：00～2：00</t>
  </si>
  <si>
    <t>A</t>
  </si>
  <si>
    <t>備考</t>
  </si>
  <si>
    <t>　＊欄には、当該月の曜日を記入してください。</t>
  </si>
  <si>
    <t>　申請する事業に係る従業者全員（管理者を含む。）について、４週間分の勤務すべき時間数を記入してください。上段は夜間及び深夜の時間帯を除いた勤務時間。下段は夜間及び深夜の時間帯の勤務時間。
（記載例１－勤務時間　①８：３０～１７：００、②１６：３０～１：００、③０：３０～９：００、④休日）
（記載例２－サービス提供時間　a ９：００～１２：００、a １３：００～１６：００、c １０：３０～１３：３０、d １４：３０～１７：３０、e 休日）</t>
  </si>
  <si>
    <t>　常勤換算が必要な職種は、Ａ～Ｄの「週平均の勤務時間」をすべて足し、常勤の従業者が週に勤務すべき時間数で割って、「常勤換算後の人数」を算出してください。</t>
  </si>
  <si>
    <t>　算出にあたっては、小数点以下第２位を切り捨ててください。</t>
  </si>
  <si>
    <t>　勤務形態表には、勤務時間区分表の記号を記載してください。</t>
  </si>
  <si>
    <t>　当該事業所・施設に係る組織体制図を添付してください。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</si>
  <si>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</si>
  <si>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豊田　A</t>
  </si>
  <si>
    <t>　職種ごとに下記の勤務形態の区分の順にまとめて記載し、「週平均の勤務時間」については、職種ごとのＡの小計と、B～Ｄまでを加えた数の小計の行を挿入してください。
　　勤務形態の区分　Ａ：常勤で専従　B：常勤で兼務　Ｃ：常勤以外で専従　Ｄ：常勤以外で兼務</t>
  </si>
  <si>
    <t>豊田　A</t>
  </si>
  <si>
    <t>1日</t>
  </si>
  <si>
    <t>4週</t>
  </si>
  <si>
    <t>時間</t>
  </si>
  <si>
    <t>（参考様式４）</t>
  </si>
  <si>
    <t>オペレーター</t>
  </si>
  <si>
    <t>b</t>
  </si>
  <si>
    <t>オペレーター</t>
  </si>
  <si>
    <t>（平成　　年　　月分）</t>
  </si>
  <si>
    <t>事業所名　 　（　　　　　　　　　　　　　　　　　　　　　　　　）</t>
  </si>
  <si>
    <t>サービス種類（ 　　　　　　　　　　　　　　　　　　　　　　　）</t>
  </si>
  <si>
    <t>　８：３０　～　１７：３０</t>
  </si>
  <si>
    <t>　６：００　～　１５：００</t>
  </si>
  <si>
    <t>０：００　～　９：００</t>
  </si>
  <si>
    <t>２３：００～２４：００
２：００　～　３：００</t>
  </si>
  <si>
    <t>２1：００　　～翌６：００</t>
  </si>
  <si>
    <t>（参考様式４）</t>
  </si>
  <si>
    <t>豊田　B</t>
  </si>
  <si>
    <t>医師</t>
  </si>
  <si>
    <t>管理栄養士</t>
  </si>
  <si>
    <t>機能訓練指導員</t>
  </si>
  <si>
    <t>ショート医師と兼務</t>
  </si>
  <si>
    <t>ショート管理栄養士と兼務</t>
  </si>
  <si>
    <t>サービス種類（ 介護老人福祉施設　）</t>
  </si>
  <si>
    <t>Ｂ</t>
  </si>
  <si>
    <t>看護職員と兼務</t>
  </si>
  <si>
    <t>機能訓練指導員と兼務</t>
  </si>
  <si>
    <t>（参考様式４）</t>
  </si>
  <si>
    <t>A</t>
  </si>
  <si>
    <t>A</t>
  </si>
  <si>
    <t>豊田　H</t>
  </si>
  <si>
    <t>豊田　I</t>
  </si>
  <si>
    <t>豊田　J</t>
  </si>
  <si>
    <t>豊田　K</t>
  </si>
  <si>
    <t>豊田　L</t>
  </si>
  <si>
    <t>C</t>
  </si>
  <si>
    <t>a</t>
  </si>
  <si>
    <t>豊田　C</t>
  </si>
  <si>
    <t>豊田　D</t>
  </si>
  <si>
    <t>豊田　E</t>
  </si>
  <si>
    <t>豊田　F</t>
  </si>
  <si>
    <t>a</t>
  </si>
  <si>
    <t>豊田　G</t>
  </si>
  <si>
    <t>豊田　M</t>
  </si>
  <si>
    <t>豊田　1</t>
  </si>
  <si>
    <t>豊田　2</t>
  </si>
  <si>
    <t>豊田　3</t>
  </si>
  <si>
    <t>豊田　4</t>
  </si>
  <si>
    <t>豊田　5</t>
  </si>
  <si>
    <t>豊田　6</t>
  </si>
  <si>
    <t>豊田　7</t>
  </si>
  <si>
    <t>豊田　8</t>
  </si>
  <si>
    <t>豊田　9</t>
  </si>
  <si>
    <t>豊田　10</t>
  </si>
  <si>
    <t>豊田　11</t>
  </si>
  <si>
    <t>豊田　14</t>
  </si>
  <si>
    <t>豊田　15</t>
  </si>
  <si>
    <t>豊田　16</t>
  </si>
  <si>
    <t>豊田　17</t>
  </si>
  <si>
    <t>豊田　18</t>
  </si>
  <si>
    <t>豊田　19</t>
  </si>
  <si>
    <t>豊田　20</t>
  </si>
  <si>
    <t>豊田　21</t>
  </si>
  <si>
    <t>豊田　22</t>
  </si>
  <si>
    <t>豊田　23</t>
  </si>
  <si>
    <t>豊田　24</t>
  </si>
  <si>
    <t>豊田　25</t>
  </si>
  <si>
    <t>豊田　26</t>
  </si>
  <si>
    <t>豊田　27</t>
  </si>
  <si>
    <t>豊田　28</t>
  </si>
  <si>
    <t>豊田　29</t>
  </si>
  <si>
    <t>豊田　30</t>
  </si>
  <si>
    <t>豊田　31</t>
  </si>
  <si>
    <t>豊田　32</t>
  </si>
  <si>
    <t>豊田　33</t>
  </si>
  <si>
    <t>豊田　34</t>
  </si>
  <si>
    <t>豊田　35</t>
  </si>
  <si>
    <t>豊田　36</t>
  </si>
  <si>
    <t>豊田　37</t>
  </si>
  <si>
    <t>豊田　38</t>
  </si>
  <si>
    <t>豊田　39</t>
  </si>
  <si>
    <t>豊田　40</t>
  </si>
  <si>
    <t>豊田　41</t>
  </si>
  <si>
    <t>豊田　42</t>
  </si>
  <si>
    <t>豊田　43</t>
  </si>
  <si>
    <t>豊田　44</t>
  </si>
  <si>
    <t>豊田　45</t>
  </si>
  <si>
    <t>豊田　46</t>
  </si>
  <si>
    <t>豊田　47</t>
  </si>
  <si>
    <t>豊田　48</t>
  </si>
  <si>
    <t>豊田　49</t>
  </si>
  <si>
    <t>豊田　50</t>
  </si>
  <si>
    <t>豊田　51</t>
  </si>
  <si>
    <t>豊田　52</t>
  </si>
  <si>
    <t>豊田　53</t>
  </si>
  <si>
    <t>介護支援専門員</t>
  </si>
  <si>
    <t>Ａ</t>
  </si>
  <si>
    <t>Ａ</t>
  </si>
  <si>
    <t>Ａ</t>
  </si>
  <si>
    <t>Ｂ</t>
  </si>
  <si>
    <t>Ａ</t>
  </si>
  <si>
    <t>Ｂ</t>
  </si>
  <si>
    <t>Ｃ</t>
  </si>
  <si>
    <t>Ｃ</t>
  </si>
  <si>
    <t>介護支援専門員と兼務</t>
  </si>
  <si>
    <r>
      <t>　申請する事業に係る従業者全員（管理者を含む。）について、４週間分の勤務すべき時間数を記入してください。</t>
    </r>
    <r>
      <rPr>
        <b/>
        <sz val="9"/>
        <rFont val="ＭＳ Ｐゴシック"/>
        <family val="3"/>
      </rPr>
      <t>夜勤については、網掛けをする等その旨を明示してください。</t>
    </r>
  </si>
  <si>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</si>
  <si>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ショート管理者と兼務</t>
  </si>
  <si>
    <t>ヘルパーステーションあいち管理者</t>
  </si>
  <si>
    <t>ヘルパーステーションあいち訪問介護員</t>
  </si>
  <si>
    <t>事業所名　 　（　特別養護老人ホームあいち　）</t>
  </si>
  <si>
    <t>A</t>
  </si>
  <si>
    <t>a</t>
  </si>
  <si>
    <t>b</t>
  </si>
  <si>
    <t>12：00～21：00</t>
  </si>
  <si>
    <t>豊田　B</t>
  </si>
  <si>
    <t>介護支援専門員</t>
  </si>
  <si>
    <t>サービス種類（ （介護予防）小規模多機能型居宅介護　）</t>
  </si>
  <si>
    <t>事業所名　 　（　とよた小規模多機能居宅介護　）</t>
  </si>
  <si>
    <t>豊田　C</t>
  </si>
  <si>
    <t>豊田　D</t>
  </si>
  <si>
    <t>豊田　E</t>
  </si>
  <si>
    <t>豊田　F</t>
  </si>
  <si>
    <t>豊田　G</t>
  </si>
  <si>
    <t>豊田　I</t>
  </si>
  <si>
    <t>看護師</t>
  </si>
  <si>
    <t>看護師</t>
  </si>
  <si>
    <t>介護職員</t>
  </si>
  <si>
    <t>C</t>
  </si>
  <si>
    <t>豊田　K</t>
  </si>
  <si>
    <t>豊田　J</t>
  </si>
  <si>
    <t>豊田　Ｌ</t>
  </si>
  <si>
    <t>豊田　Ｍ</t>
  </si>
  <si>
    <t>a</t>
  </si>
  <si>
    <t>a</t>
  </si>
  <si>
    <t>A</t>
  </si>
  <si>
    <t>）</t>
  </si>
  <si>
    <t>管理者</t>
  </si>
  <si>
    <t>豊田Ａ</t>
  </si>
  <si>
    <t>介護支援専門員・計画作成担当者</t>
  </si>
  <si>
    <t>豊田Ｂ</t>
  </si>
  <si>
    <t>介護職員</t>
  </si>
  <si>
    <t>豊田Ｃ</t>
  </si>
  <si>
    <t>豊田Ｄ</t>
  </si>
  <si>
    <t>豊田Ｅ</t>
  </si>
  <si>
    <t>豊田Ｆ</t>
  </si>
  <si>
    <t>豊田Ｇ</t>
  </si>
  <si>
    <t>介職員</t>
  </si>
  <si>
    <t>豊田Ｈ</t>
  </si>
  <si>
    <t>豊田Ｉ</t>
  </si>
  <si>
    <t>豊田Ｊ</t>
  </si>
  <si>
    <t>日</t>
  </si>
  <si>
    <t>日</t>
  </si>
  <si>
    <t>夜</t>
  </si>
  <si>
    <t>明</t>
  </si>
  <si>
    <t>休</t>
  </si>
  <si>
    <t>遅</t>
  </si>
  <si>
    <t>早</t>
  </si>
  <si>
    <t>６：００　～　１５：００</t>
  </si>
  <si>
    <t>８：３０　～　１７：３０</t>
  </si>
  <si>
    <t>A　正規職員、パート、派遣など雇用形態にかかわらず、「常勤職員の勤務時間数」を勤務する場合はすべて常勤。</t>
  </si>
  <si>
    <t>B　この事業所における勤務時間が、「常勤職員の勤務時間数」に満たない場合は、非常勤。正規職員であっても同一法人の同一敷地内にない他の事業所を兼務している場合などは、非常勤。</t>
  </si>
  <si>
    <t>C　当該事業所の他の職種に従事せず、同一敷地内の同一法人が経営する他の事業所の職務に従事していない場合。</t>
  </si>
  <si>
    <t>D　当該事業所の他の職種又は同一敷地内の同一法人が経営する他の事業所の職務に従事している場合。</t>
  </si>
  <si>
    <t>（</t>
  </si>
  <si>
    <t>）</t>
  </si>
  <si>
    <t>Ｃ</t>
  </si>
  <si>
    <t>Ｃ</t>
  </si>
  <si>
    <t>A</t>
  </si>
  <si>
    <t>正規職員、パート、派遣など雇用形態にかかわらず、「常勤職員の勤務時間数」を勤務する場合はすべて常勤。</t>
  </si>
  <si>
    <t>この事業所における勤務時間が、「常勤職員の勤務時間数」に満たない場合は、非常勤。正規職員であっても同一法人の同一敷地内にない他の事業所を兼務している場合などは、非常勤。</t>
  </si>
  <si>
    <t>当該事業所の他の職種に従事せず、同一敷地内の同一法人が経営する他の事業所の職務に従事していない場合。</t>
  </si>
  <si>
    <t>サービス種類（　介護予防支援　）</t>
  </si>
  <si>
    <t>事業所名　 　（　とよた地域包括支援センター　）</t>
  </si>
  <si>
    <t>B</t>
  </si>
  <si>
    <t>保健師</t>
  </si>
  <si>
    <t>社会福祉士</t>
  </si>
  <si>
    <t>西町　次郎</t>
  </si>
  <si>
    <t>地域包括支援センター管理者兼務</t>
  </si>
  <si>
    <t>地域包括支援センター担当職員兼務</t>
  </si>
  <si>
    <t>火</t>
  </si>
  <si>
    <t>Ａ</t>
  </si>
  <si>
    <t>あ（看）</t>
  </si>
  <si>
    <t>オペレーター</t>
  </si>
  <si>
    <t>Ｂ</t>
  </si>
  <si>
    <t>い（看）</t>
  </si>
  <si>
    <t>○</t>
  </si>
  <si>
    <t>随時対応</t>
  </si>
  <si>
    <t>Ｂ</t>
  </si>
  <si>
    <t>う（看）</t>
  </si>
  <si>
    <t>え（看）</t>
  </si>
  <si>
    <t>お（介福）</t>
  </si>
  <si>
    <t>○</t>
  </si>
  <si>
    <t>か（介福）</t>
  </si>
  <si>
    <t>A</t>
  </si>
  <si>
    <t>き（2）</t>
  </si>
  <si>
    <t>B</t>
  </si>
  <si>
    <t>く（2）</t>
  </si>
  <si>
    <t>B</t>
  </si>
  <si>
    <t>け（2）</t>
  </si>
  <si>
    <t>こ（2）</t>
  </si>
  <si>
    <t>Ａ</t>
  </si>
  <si>
    <t>さ（2）</t>
  </si>
  <si>
    <t>く（2）</t>
  </si>
  <si>
    <t>定期巡回</t>
  </si>
  <si>
    <t>け（2）</t>
  </si>
  <si>
    <t>こ（2）</t>
  </si>
  <si>
    <t>⑥</t>
  </si>
  <si>
    <t>オペレーター</t>
  </si>
  <si>
    <t>B</t>
  </si>
  <si>
    <t>⑥</t>
  </si>
  <si>
    <t>オペレーター</t>
  </si>
  <si>
    <t>B</t>
  </si>
  <si>
    <t>Ａ</t>
  </si>
  <si>
    <t>し（看）</t>
  </si>
  <si>
    <t>Ｃ</t>
  </si>
  <si>
    <t>す（看）</t>
  </si>
  <si>
    <t>⑧</t>
  </si>
  <si>
    <t>a</t>
  </si>
  <si>
    <t>8:30～17:30</t>
  </si>
  <si>
    <t>A</t>
  </si>
  <si>
    <t>a</t>
  </si>
  <si>
    <t>b</t>
  </si>
  <si>
    <t>9:00～16:00</t>
  </si>
  <si>
    <t>c</t>
  </si>
  <si>
    <t>8:00～17:00</t>
  </si>
  <si>
    <t>B</t>
  </si>
  <si>
    <t>d</t>
  </si>
  <si>
    <t>9:00～18:00</t>
  </si>
  <si>
    <t>e</t>
  </si>
  <si>
    <t>8:00～12:00</t>
  </si>
  <si>
    <t>B</t>
  </si>
  <si>
    <t>a</t>
  </si>
  <si>
    <t>f</t>
  </si>
  <si>
    <t>13:00～17:00</t>
  </si>
  <si>
    <t>g</t>
  </si>
  <si>
    <t>9:00～13:00</t>
  </si>
  <si>
    <t>a</t>
  </si>
  <si>
    <t>h</t>
  </si>
  <si>
    <t>14:00～18:00</t>
  </si>
  <si>
    <t>g</t>
  </si>
  <si>
    <t>16:00～0:00</t>
  </si>
  <si>
    <t>け（2）</t>
  </si>
  <si>
    <t>0:00～10:00</t>
  </si>
  <si>
    <t>こ（2）</t>
  </si>
  <si>
    <t>d</t>
  </si>
  <si>
    <t>A</t>
  </si>
  <si>
    <t>c</t>
  </si>
  <si>
    <t>0:00～2:00</t>
  </si>
  <si>
    <t>B</t>
  </si>
  <si>
    <t>く（2）</t>
  </si>
  <si>
    <t>h</t>
  </si>
  <si>
    <t>け（2）</t>
  </si>
  <si>
    <t>c</t>
  </si>
  <si>
    <t>こ（2）</t>
  </si>
  <si>
    <t>C</t>
  </si>
  <si>
    <t>b</t>
  </si>
  <si>
    <t>（平成　　月　　月分）</t>
  </si>
  <si>
    <t>０：００　～　９：００</t>
  </si>
  <si>
    <t>２３：００～２４：００
２：００　～　３：００</t>
  </si>
  <si>
    <t>グループホームとよた</t>
  </si>
  <si>
    <t>豊田　三郎</t>
  </si>
  <si>
    <t>～</t>
  </si>
  <si>
    <t>～</t>
  </si>
  <si>
    <t>～</t>
  </si>
  <si>
    <t>～</t>
  </si>
  <si>
    <t>～</t>
  </si>
  <si>
    <t>（介護予防）認知症対応型共同生活介護</t>
  </si>
  <si>
    <t>定期巡回・随時対応型訪問介護看護</t>
  </si>
  <si>
    <t>定期巡回・随時対応サービスとよた</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</si>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</sst>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 "/>
    <numFmt numFmtId="179" formatCode="#,##0.00_ "/>
    <numFmt numFmtId="180" formatCode="0.00_ "/>
  </numFmts>
  <fonts count="51">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b/>
      <sz val="10"/>
      <name val="ＭＳ Ｐゴシック"/>
      <family val="3"/>
    </font>
    <font>
      <b/>
      <sz val="9"/>
      <name val="ＭＳ Ｐゴシック"/>
      <family val="3"/>
    </font>
    <font>
      <b/>
      <sz val="10"/>
      <color indexed="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thin"/>
      <right style="medium"/>
      <top style="thin"/>
      <bottom style="thin"/>
    </border>
    <border>
      <left style="double"/>
      <right style="medium"/>
      <top style="thin"/>
      <bottom style="thin"/>
    </border>
    <border>
      <left style="thin"/>
      <right style="medium"/>
      <top style="thin"/>
      <bottom style="medium"/>
    </border>
    <border>
      <left style="double"/>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thin"/>
      <bottom>
        <color indexed="63"/>
      </bottom>
    </border>
    <border>
      <left style="double"/>
      <right>
        <color indexed="63"/>
      </right>
      <top>
        <color indexed="63"/>
      </top>
      <bottom style="thin"/>
    </border>
    <border>
      <left style="double"/>
      <right>
        <color indexed="63"/>
      </right>
      <top style="thin"/>
      <bottom style="thin"/>
    </border>
    <border>
      <left style="medium"/>
      <right style="medium"/>
      <top>
        <color indexed="63"/>
      </top>
      <bottom style="thin"/>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dotted"/>
    </border>
    <border>
      <left>
        <color indexed="63"/>
      </left>
      <right style="thin"/>
      <top>
        <color indexed="63"/>
      </top>
      <bottom style="dotted"/>
    </border>
    <border>
      <left style="medium"/>
      <right style="thin"/>
      <top>
        <color indexed="63"/>
      </top>
      <bottom style="dotted"/>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medium"/>
      <right style="thin"/>
      <top>
        <color indexed="63"/>
      </top>
      <bottom>
        <color indexed="63"/>
      </bottom>
    </border>
    <border diagonalUp="1">
      <left style="thin"/>
      <right style="medium"/>
      <top style="medium"/>
      <bottom>
        <color indexed="63"/>
      </botto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diagonalUp="1">
      <left style="medium"/>
      <right style="medium"/>
      <top style="medium"/>
      <bottom>
        <color indexed="63"/>
      </bottom>
      <diagonal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medium"/>
      <top style="medium"/>
      <bottom style="thin"/>
    </border>
    <border>
      <left style="thin"/>
      <right>
        <color indexed="63"/>
      </right>
      <top>
        <color indexed="63"/>
      </top>
      <bottom style="thin"/>
    </border>
    <border>
      <left>
        <color indexed="63"/>
      </left>
      <right style="thin"/>
      <top style="thin"/>
      <bottom>
        <color indexed="63"/>
      </bottom>
    </border>
    <border>
      <left style="medium"/>
      <right style="medium"/>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style="medium"/>
      <top style="thin"/>
      <bottom style="medium"/>
    </border>
    <border>
      <left style="medium"/>
      <right style="thin"/>
      <top style="medium"/>
      <bottom>
        <color indexed="63"/>
      </bottom>
    </border>
    <border>
      <left style="medium"/>
      <right>
        <color indexed="63"/>
      </right>
      <top style="medium"/>
      <bottom style="medium"/>
    </border>
    <border>
      <left style="medium"/>
      <right style="medium"/>
      <top style="thin"/>
      <bottom style="thin"/>
    </border>
    <border>
      <left style="medium"/>
      <right style="medium"/>
      <top style="medium"/>
      <bottom style="medium"/>
    </border>
    <border>
      <left style="medium"/>
      <right style="medium"/>
      <top style="thin"/>
      <bottom>
        <color indexed="63"/>
      </bottom>
    </border>
    <border>
      <left style="medium"/>
      <right style="thin"/>
      <top style="dotted"/>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thin"/>
      <bottom style="thin"/>
    </border>
    <border>
      <left>
        <color indexed="63"/>
      </left>
      <right>
        <color indexed="63"/>
      </right>
      <top style="medium"/>
      <bottom style="medium"/>
    </border>
    <border>
      <left>
        <color indexed="63"/>
      </left>
      <right>
        <color indexed="63"/>
      </right>
      <top>
        <color indexed="63"/>
      </top>
      <bottom style="thin"/>
    </border>
    <border>
      <left style="medium"/>
      <right>
        <color indexed="63"/>
      </right>
      <top>
        <color indexed="63"/>
      </top>
      <bottom style="thin"/>
    </border>
    <border diagonalUp="1">
      <left style="medium"/>
      <right>
        <color indexed="63"/>
      </right>
      <top style="medium"/>
      <bottom>
        <color indexed="63"/>
      </bottom>
      <diagonal style="thin"/>
    </border>
    <border diagonalUp="1">
      <left style="medium"/>
      <right>
        <color indexed="63"/>
      </right>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613">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8" fillId="0" borderId="14" xfId="0" applyFont="1" applyBorder="1" applyAlignment="1">
      <alignment/>
    </xf>
    <xf numFmtId="0" fontId="9" fillId="0" borderId="15" xfId="0" applyFont="1" applyBorder="1" applyAlignment="1">
      <alignment/>
    </xf>
    <xf numFmtId="0" fontId="0" fillId="0" borderId="15" xfId="0" applyBorder="1" applyAlignment="1">
      <alignment horizontal="distributed"/>
    </xf>
    <xf numFmtId="0" fontId="3" fillId="0" borderId="16" xfId="0" applyFont="1" applyBorder="1" applyAlignment="1">
      <alignment horizontal="center"/>
    </xf>
    <xf numFmtId="0" fontId="7" fillId="0" borderId="17" xfId="0" applyFont="1"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8" fillId="0" borderId="21" xfId="0" applyFont="1" applyBorder="1" applyAlignment="1">
      <alignment/>
    </xf>
    <xf numFmtId="0" fontId="9" fillId="0" borderId="22" xfId="0" applyFont="1" applyBorder="1" applyAlignment="1">
      <alignment/>
    </xf>
    <xf numFmtId="0" fontId="0" fillId="0" borderId="22" xfId="0" applyBorder="1" applyAlignment="1">
      <alignment horizontal="distributed"/>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8" fillId="0" borderId="28" xfId="0" applyFont="1" applyBorder="1" applyAlignment="1">
      <alignment/>
    </xf>
    <xf numFmtId="0" fontId="9" fillId="0" borderId="29" xfId="0" applyFont="1" applyBorder="1" applyAlignment="1">
      <alignment/>
    </xf>
    <xf numFmtId="0" fontId="0" fillId="0" borderId="29" xfId="0" applyBorder="1" applyAlignment="1">
      <alignment horizontal="distributed"/>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2"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9" xfId="0" applyBorder="1" applyAlignment="1">
      <alignment/>
    </xf>
    <xf numFmtId="0" fontId="8" fillId="0" borderId="0" xfId="0" applyFont="1" applyAlignment="1">
      <alignment/>
    </xf>
    <xf numFmtId="0" fontId="0" fillId="0" borderId="20" xfId="0" applyBorder="1" applyAlignment="1">
      <alignment shrinkToFi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0" fillId="0" borderId="0" xfId="0" applyFont="1" applyAlignment="1">
      <alignment/>
    </xf>
    <xf numFmtId="0" fontId="11" fillId="0" borderId="0" xfId="0" applyFont="1" applyAlignment="1">
      <alignment/>
    </xf>
    <xf numFmtId="0" fontId="8" fillId="0" borderId="19" xfId="0" applyFont="1" applyBorder="1" applyAlignment="1">
      <alignment horizontal="center" vertical="center"/>
    </xf>
    <xf numFmtId="0" fontId="9" fillId="0" borderId="0" xfId="0" applyFont="1" applyBorder="1" applyAlignment="1">
      <alignment vertical="center" wrapText="1"/>
    </xf>
    <xf numFmtId="0" fontId="3" fillId="0" borderId="19" xfId="0" applyFont="1" applyBorder="1" applyAlignment="1">
      <alignment horizontal="center" vertical="center"/>
    </xf>
    <xf numFmtId="0" fontId="12" fillId="0" borderId="0" xfId="0" applyFont="1" applyAlignment="1">
      <alignment/>
    </xf>
    <xf numFmtId="0" fontId="3" fillId="0" borderId="0" xfId="0" applyFont="1" applyAlignment="1">
      <alignment/>
    </xf>
    <xf numFmtId="0" fontId="8" fillId="0" borderId="0" xfId="0" applyFont="1" applyAlignment="1">
      <alignment horizontal="right"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xf>
    <xf numFmtId="0" fontId="8" fillId="0" borderId="48" xfId="0" applyFont="1" applyBorder="1" applyAlignment="1">
      <alignment horizontal="center" vertical="center"/>
    </xf>
    <xf numFmtId="0" fontId="8" fillId="0" borderId="49" xfId="0" applyFont="1" applyBorder="1" applyAlignment="1">
      <alignment/>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xf>
    <xf numFmtId="0" fontId="8" fillId="0" borderId="54" xfId="0" applyFont="1" applyBorder="1" applyAlignment="1">
      <alignment horizontal="center" vertical="center"/>
    </xf>
    <xf numFmtId="0" fontId="8" fillId="0" borderId="55" xfId="0" applyFont="1" applyBorder="1" applyAlignment="1">
      <alignment/>
    </xf>
    <xf numFmtId="0" fontId="8" fillId="0" borderId="39" xfId="0" applyFont="1" applyBorder="1" applyAlignment="1">
      <alignment/>
    </xf>
    <xf numFmtId="0" fontId="8" fillId="0" borderId="26" xfId="0" applyFont="1" applyBorder="1" applyAlignment="1">
      <alignment/>
    </xf>
    <xf numFmtId="0" fontId="8" fillId="0" borderId="36"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xf>
    <xf numFmtId="0" fontId="8" fillId="0" borderId="0" xfId="0" applyFont="1" applyBorder="1" applyAlignment="1">
      <alignment/>
    </xf>
    <xf numFmtId="0" fontId="8" fillId="0" borderId="58" xfId="0" applyFont="1" applyBorder="1" applyAlignment="1">
      <alignment vertical="center"/>
    </xf>
    <xf numFmtId="0" fontId="8" fillId="32" borderId="47" xfId="0" applyFont="1" applyFill="1" applyBorder="1" applyAlignment="1">
      <alignment/>
    </xf>
    <xf numFmtId="0" fontId="8" fillId="32" borderId="53" xfId="0" applyFont="1" applyFill="1" applyBorder="1" applyAlignment="1">
      <alignment/>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27"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61" xfId="0" applyFont="1" applyBorder="1" applyAlignment="1">
      <alignment horizontal="center" vertical="center"/>
    </xf>
    <xf numFmtId="0" fontId="9" fillId="0" borderId="0" xfId="0" applyFont="1" applyAlignment="1">
      <alignment vertical="center"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8" fillId="0" borderId="65" xfId="0" applyFont="1" applyBorder="1" applyAlignment="1">
      <alignment horizontal="center" vertical="center"/>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0" fillId="0" borderId="67" xfId="0" applyBorder="1" applyAlignment="1">
      <alignment/>
    </xf>
    <xf numFmtId="0" fontId="0" fillId="0" borderId="68" xfId="0" applyBorder="1" applyAlignment="1">
      <alignment/>
    </xf>
    <xf numFmtId="0" fontId="8" fillId="0" borderId="0" xfId="0" applyFont="1" applyFill="1" applyAlignment="1">
      <alignment/>
    </xf>
    <xf numFmtId="0" fontId="8" fillId="0" borderId="69" xfId="0" applyFont="1" applyFill="1" applyBorder="1" applyAlignment="1">
      <alignment/>
    </xf>
    <xf numFmtId="0" fontId="0" fillId="0" borderId="0" xfId="0"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xf>
    <xf numFmtId="0" fontId="8" fillId="0" borderId="70" xfId="0" applyFont="1" applyFill="1" applyBorder="1" applyAlignment="1">
      <alignment horizontal="right"/>
    </xf>
    <xf numFmtId="0" fontId="0" fillId="0" borderId="22" xfId="0" applyBorder="1" applyAlignment="1">
      <alignment vertical="center"/>
    </xf>
    <xf numFmtId="0" fontId="8" fillId="0" borderId="24"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xf>
    <xf numFmtId="0" fontId="8" fillId="0" borderId="18" xfId="0" applyFont="1" applyBorder="1" applyAlignment="1">
      <alignment/>
    </xf>
    <xf numFmtId="0" fontId="9" fillId="0" borderId="0" xfId="0" applyFont="1" applyFill="1" applyAlignment="1">
      <alignment horizontal="center" vertical="center"/>
    </xf>
    <xf numFmtId="0" fontId="8" fillId="0" borderId="47" xfId="0" applyFont="1" applyFill="1" applyBorder="1" applyAlignment="1">
      <alignment/>
    </xf>
    <xf numFmtId="0" fontId="8" fillId="0" borderId="53" xfId="0" applyFont="1" applyFill="1" applyBorder="1" applyAlignment="1">
      <alignment/>
    </xf>
    <xf numFmtId="0" fontId="8" fillId="0" borderId="1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71" xfId="0" applyFont="1" applyFill="1" applyBorder="1" applyAlignment="1">
      <alignment/>
    </xf>
    <xf numFmtId="0" fontId="8" fillId="0" borderId="26" xfId="0" applyFont="1" applyFill="1" applyBorder="1" applyAlignment="1">
      <alignment/>
    </xf>
    <xf numFmtId="0" fontId="8" fillId="0" borderId="72" xfId="0" applyFont="1" applyBorder="1" applyAlignment="1">
      <alignment horizontal="center" vertical="center"/>
    </xf>
    <xf numFmtId="0" fontId="8" fillId="0" borderId="71" xfId="0" applyFont="1" applyBorder="1" applyAlignment="1">
      <alignment/>
    </xf>
    <xf numFmtId="0" fontId="8" fillId="0" borderId="73" xfId="0" applyFont="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Border="1" applyAlignment="1">
      <alignment horizontal="center" vertical="center"/>
    </xf>
    <xf numFmtId="0" fontId="8" fillId="0" borderId="19" xfId="0" applyFont="1" applyFill="1" applyBorder="1" applyAlignment="1">
      <alignment/>
    </xf>
    <xf numFmtId="0" fontId="8" fillId="0" borderId="19" xfId="0" applyFont="1" applyFill="1" applyBorder="1" applyAlignment="1">
      <alignment horizontal="center" vertical="center"/>
    </xf>
    <xf numFmtId="0" fontId="8" fillId="0" borderId="45" xfId="0" applyFont="1" applyBorder="1" applyAlignment="1">
      <alignment vertical="center"/>
    </xf>
    <xf numFmtId="0" fontId="0" fillId="0" borderId="66" xfId="0" applyBorder="1" applyAlignment="1">
      <alignment vertical="center"/>
    </xf>
    <xf numFmtId="0" fontId="8" fillId="0" borderId="66" xfId="0" applyFont="1" applyBorder="1" applyAlignment="1">
      <alignment vertical="center"/>
    </xf>
    <xf numFmtId="0" fontId="0" fillId="0" borderId="65" xfId="0" applyBorder="1" applyAlignment="1">
      <alignment vertical="center"/>
    </xf>
    <xf numFmtId="0" fontId="8" fillId="0" borderId="26" xfId="0" applyFont="1" applyFill="1" applyBorder="1" applyAlignment="1">
      <alignment horizontal="center" vertical="center"/>
    </xf>
    <xf numFmtId="0" fontId="0" fillId="0" borderId="70" xfId="0" applyFont="1" applyFill="1" applyBorder="1" applyAlignment="1">
      <alignment horizontal="right"/>
    </xf>
    <xf numFmtId="0" fontId="8" fillId="0" borderId="70"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70" xfId="0" applyFont="1" applyFill="1" applyBorder="1" applyAlignment="1">
      <alignment horizontal="right"/>
    </xf>
    <xf numFmtId="0" fontId="0" fillId="0" borderId="40" xfId="0" applyBorder="1" applyAlignment="1">
      <alignment shrinkToFit="1"/>
    </xf>
    <xf numFmtId="0" fontId="0" fillId="0" borderId="18" xfId="0" applyBorder="1" applyAlignment="1">
      <alignment/>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vertical="center" shrinkToFit="1"/>
    </xf>
    <xf numFmtId="0" fontId="0" fillId="0" borderId="22" xfId="0" applyBorder="1" applyAlignment="1">
      <alignment shrinkToFit="1"/>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0" xfId="0" applyFont="1" applyFill="1" applyAlignment="1">
      <alignment/>
    </xf>
    <xf numFmtId="0" fontId="8" fillId="0" borderId="0" xfId="0" applyFont="1" applyFill="1" applyAlignment="1">
      <alignment vertical="center"/>
    </xf>
    <xf numFmtId="0" fontId="3" fillId="0" borderId="0" xfId="0" applyFont="1" applyFill="1" applyAlignment="1">
      <alignment/>
    </xf>
    <xf numFmtId="0" fontId="8" fillId="0" borderId="0" xfId="0" applyFont="1" applyFill="1" applyBorder="1" applyAlignment="1">
      <alignment vertical="center"/>
    </xf>
    <xf numFmtId="0" fontId="8" fillId="0" borderId="3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0" xfId="0" applyFont="1" applyFill="1" applyBorder="1" applyAlignment="1">
      <alignment vertical="center"/>
    </xf>
    <xf numFmtId="0" fontId="8" fillId="0" borderId="83" xfId="0" applyFont="1" applyFill="1" applyBorder="1" applyAlignment="1">
      <alignment horizontal="right" vertical="center"/>
    </xf>
    <xf numFmtId="0" fontId="8" fillId="0" borderId="84" xfId="0" applyFont="1" applyFill="1" applyBorder="1" applyAlignment="1">
      <alignment vertical="center"/>
    </xf>
    <xf numFmtId="0" fontId="8" fillId="0" borderId="3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85" xfId="0" applyFont="1" applyFill="1" applyBorder="1" applyAlignment="1">
      <alignment horizontal="right" vertical="center"/>
    </xf>
    <xf numFmtId="0" fontId="8" fillId="0" borderId="51" xfId="0" applyFont="1" applyFill="1" applyBorder="1" applyAlignment="1">
      <alignment horizontal="center" vertical="center"/>
    </xf>
    <xf numFmtId="0" fontId="8" fillId="0" borderId="86" xfId="0" applyFont="1" applyFill="1" applyBorder="1" applyAlignment="1">
      <alignment horizontal="right"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90" xfId="0" applyFont="1" applyFill="1" applyBorder="1" applyAlignment="1">
      <alignment horizontal="right" vertical="center"/>
    </xf>
    <xf numFmtId="0" fontId="8" fillId="0" borderId="31" xfId="0" applyFont="1" applyFill="1" applyBorder="1" applyAlignment="1">
      <alignment horizontal="center" vertical="center"/>
    </xf>
    <xf numFmtId="0" fontId="8" fillId="0" borderId="91" xfId="0" applyFont="1" applyFill="1" applyBorder="1" applyAlignment="1">
      <alignment horizontal="right" vertical="center"/>
    </xf>
    <xf numFmtId="0" fontId="8" fillId="0" borderId="9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94" xfId="0" applyFont="1" applyFill="1" applyBorder="1" applyAlignment="1">
      <alignment horizontal="right" vertical="center"/>
    </xf>
    <xf numFmtId="0" fontId="8" fillId="0" borderId="40"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0" xfId="0" applyFont="1" applyFill="1" applyAlignment="1">
      <alignment horizontal="right"/>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Fill="1" applyBorder="1" applyAlignment="1">
      <alignment/>
    </xf>
    <xf numFmtId="0" fontId="8" fillId="0" borderId="16" xfId="0" applyFont="1" applyFill="1" applyBorder="1" applyAlignment="1">
      <alignment vertical="center"/>
    </xf>
    <xf numFmtId="0" fontId="8" fillId="0" borderId="97"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right"/>
    </xf>
    <xf numFmtId="0" fontId="9" fillId="0" borderId="0" xfId="0" applyFont="1" applyFill="1" applyAlignment="1">
      <alignment/>
    </xf>
    <xf numFmtId="0" fontId="8" fillId="0" borderId="99" xfId="0" applyFont="1" applyFill="1" applyBorder="1" applyAlignment="1">
      <alignment horizontal="right" vertical="center"/>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10" fillId="0" borderId="0" xfId="0" applyFont="1" applyAlignment="1">
      <alignment horizontal="right"/>
    </xf>
    <xf numFmtId="0" fontId="1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102" xfId="0" applyFont="1" applyFill="1" applyBorder="1" applyAlignment="1">
      <alignment horizontal="center" vertical="center"/>
    </xf>
    <xf numFmtId="178" fontId="8" fillId="0" borderId="103" xfId="0" applyNumberFormat="1" applyFont="1" applyFill="1" applyBorder="1" applyAlignment="1">
      <alignment horizontal="center" vertical="center"/>
    </xf>
    <xf numFmtId="0" fontId="8" fillId="0" borderId="64" xfId="0" applyFont="1" applyFill="1" applyBorder="1" applyAlignment="1">
      <alignment horizontal="right" vertical="center"/>
    </xf>
    <xf numFmtId="0" fontId="8" fillId="0" borderId="68" xfId="0" applyFont="1" applyFill="1" applyBorder="1" applyAlignment="1">
      <alignment horizontal="right" vertical="center"/>
    </xf>
    <xf numFmtId="0" fontId="8" fillId="0" borderId="102" xfId="0" applyFont="1" applyFill="1" applyBorder="1" applyAlignment="1">
      <alignment horizontal="right" vertical="center"/>
    </xf>
    <xf numFmtId="0" fontId="9" fillId="0" borderId="0" xfId="0" applyFont="1" applyFill="1" applyAlignment="1">
      <alignment/>
    </xf>
    <xf numFmtId="0" fontId="9" fillId="0" borderId="0" xfId="0" applyFont="1" applyFill="1" applyAlignment="1">
      <alignment horizontal="left" vertical="top"/>
    </xf>
    <xf numFmtId="0" fontId="8" fillId="0" borderId="0" xfId="0" applyFont="1" applyFill="1" applyBorder="1" applyAlignment="1">
      <alignment horizontal="center" vertical="center" textRotation="255"/>
    </xf>
    <xf numFmtId="0" fontId="8" fillId="0" borderId="0" xfId="0" applyFont="1" applyFill="1" applyBorder="1" applyAlignment="1">
      <alignment/>
    </xf>
    <xf numFmtId="0" fontId="8" fillId="0" borderId="22" xfId="0" applyFont="1" applyFill="1" applyBorder="1" applyAlignment="1">
      <alignment horizontal="center" vertical="center"/>
    </xf>
    <xf numFmtId="0" fontId="8" fillId="0" borderId="18" xfId="0" applyFont="1" applyFill="1" applyBorder="1" applyAlignment="1">
      <alignment horizontal="right" vertical="center"/>
    </xf>
    <xf numFmtId="0" fontId="8" fillId="0" borderId="25"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29" xfId="0" applyFont="1" applyFill="1" applyBorder="1" applyAlignment="1">
      <alignment horizontal="center" vertical="center"/>
    </xf>
    <xf numFmtId="0" fontId="8" fillId="0" borderId="12" xfId="0" applyFont="1" applyFill="1" applyBorder="1" applyAlignment="1">
      <alignment horizontal="right" vertical="center"/>
    </xf>
    <xf numFmtId="0" fontId="9" fillId="0" borderId="0" xfId="0" applyFont="1" applyFill="1" applyAlignment="1">
      <alignment horizontal="left" vertical="top" wrapText="1"/>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29" xfId="0" applyFont="1" applyBorder="1" applyAlignment="1">
      <alignment horizontal="center" vertical="center"/>
    </xf>
    <xf numFmtId="177" fontId="8" fillId="0" borderId="29" xfId="0" applyNumberFormat="1" applyFont="1" applyBorder="1" applyAlignment="1">
      <alignment horizontal="center" vertical="center"/>
    </xf>
    <xf numFmtId="178" fontId="8" fillId="0" borderId="15" xfId="0" applyNumberFormat="1" applyFont="1" applyFill="1" applyBorder="1" applyAlignment="1">
      <alignment horizontal="center" vertical="center"/>
    </xf>
    <xf numFmtId="0" fontId="8" fillId="0" borderId="18" xfId="0" applyFont="1" applyFill="1" applyBorder="1" applyAlignment="1">
      <alignment horizontal="center" vertical="center" textRotation="255"/>
    </xf>
    <xf numFmtId="0" fontId="8" fillId="0" borderId="94" xfId="0" applyFont="1" applyFill="1" applyBorder="1" applyAlignment="1">
      <alignment horizontal="center" vertical="center"/>
    </xf>
    <xf numFmtId="0" fontId="0" fillId="0" borderId="29" xfId="0" applyBorder="1" applyAlignment="1">
      <alignment horizontal="center" vertical="center"/>
    </xf>
    <xf numFmtId="0" fontId="8" fillId="0" borderId="20" xfId="0" applyFont="1" applyBorder="1" applyAlignment="1">
      <alignment horizontal="center" vertical="center"/>
    </xf>
    <xf numFmtId="0" fontId="8" fillId="0" borderId="15" xfId="0" applyFont="1" applyFill="1" applyBorder="1" applyAlignment="1">
      <alignment horizontal="right" vertical="center"/>
    </xf>
    <xf numFmtId="0" fontId="8" fillId="0" borderId="70" xfId="0" applyFont="1" applyFill="1" applyBorder="1" applyAlignment="1">
      <alignment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53" xfId="0" applyFont="1" applyBorder="1" applyAlignment="1">
      <alignment horizontal="center" vertical="center"/>
    </xf>
    <xf numFmtId="0" fontId="8" fillId="0" borderId="71" xfId="0" applyFont="1" applyBorder="1" applyAlignment="1">
      <alignment horizontal="center" vertical="center"/>
    </xf>
    <xf numFmtId="0" fontId="8" fillId="0" borderId="57"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Fill="1" applyBorder="1" applyAlignment="1">
      <alignment horizontal="center" vertical="center"/>
    </xf>
    <xf numFmtId="0" fontId="8" fillId="0" borderId="55" xfId="0" applyFont="1" applyBorder="1" applyAlignment="1">
      <alignment horizontal="center" vertical="center"/>
    </xf>
    <xf numFmtId="0" fontId="8" fillId="0" borderId="5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61" xfId="0" applyFont="1" applyBorder="1" applyAlignment="1">
      <alignment horizontal="center" vertical="center"/>
    </xf>
    <xf numFmtId="0" fontId="8" fillId="0" borderId="87" xfId="0" applyFont="1" applyBorder="1" applyAlignment="1">
      <alignment horizontal="center" vertical="center"/>
    </xf>
    <xf numFmtId="0" fontId="11" fillId="0" borderId="0" xfId="0" applyFont="1" applyAlignment="1">
      <alignment horizontal="right"/>
    </xf>
    <xf numFmtId="0" fontId="11" fillId="0" borderId="0" xfId="0" applyFont="1" applyBorder="1" applyAlignment="1">
      <alignment/>
    </xf>
    <xf numFmtId="0" fontId="11" fillId="0" borderId="0" xfId="0" applyFont="1" applyAlignment="1">
      <alignment horizontal="right" vertical="center"/>
    </xf>
    <xf numFmtId="0" fontId="11" fillId="0" borderId="0" xfId="0" applyFont="1" applyAlignment="1">
      <alignment horizontal="center" vertical="center" shrinkToFit="1"/>
    </xf>
    <xf numFmtId="0" fontId="8" fillId="0" borderId="99" xfId="0" applyFont="1" applyFill="1" applyBorder="1" applyAlignment="1">
      <alignment horizontal="center" vertical="center"/>
    </xf>
    <xf numFmtId="177" fontId="0" fillId="0" borderId="15" xfId="0" applyNumberFormat="1" applyBorder="1" applyAlignment="1">
      <alignment horizontal="center" vertical="center"/>
    </xf>
    <xf numFmtId="177" fontId="0" fillId="0" borderId="22" xfId="0" applyNumberFormat="1" applyBorder="1" applyAlignment="1">
      <alignment horizontal="center" vertical="center"/>
    </xf>
    <xf numFmtId="0" fontId="0" fillId="0" borderId="76" xfId="0" applyBorder="1" applyAlignment="1">
      <alignment/>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0" fillId="0" borderId="18" xfId="0" applyBorder="1" applyAlignment="1">
      <alignment shrinkToFit="1"/>
    </xf>
    <xf numFmtId="180" fontId="8" fillId="0" borderId="66" xfId="0" applyNumberFormat="1" applyFont="1" applyBorder="1" applyAlignment="1">
      <alignment horizontal="center" vertical="center"/>
    </xf>
    <xf numFmtId="0" fontId="8" fillId="34" borderId="53"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24" xfId="0" applyFont="1" applyFill="1" applyBorder="1" applyAlignment="1">
      <alignment horizontal="center" vertical="center"/>
    </xf>
    <xf numFmtId="0" fontId="0" fillId="0" borderId="20" xfId="0" applyBorder="1" applyAlignment="1">
      <alignment/>
    </xf>
    <xf numFmtId="0" fontId="0" fillId="0" borderId="30" xfId="0" applyBorder="1" applyAlignment="1">
      <alignment shrinkToFit="1"/>
    </xf>
    <xf numFmtId="0" fontId="8" fillId="0" borderId="0" xfId="0" applyFont="1" applyAlignment="1">
      <alignment/>
    </xf>
    <xf numFmtId="0" fontId="8" fillId="0" borderId="0" xfId="0" applyFont="1" applyFill="1" applyAlignment="1">
      <alignment horizontal="left"/>
    </xf>
    <xf numFmtId="0" fontId="0" fillId="33" borderId="76" xfId="0" applyFill="1" applyBorder="1" applyAlignment="1">
      <alignment horizontal="left" wrapText="1"/>
    </xf>
    <xf numFmtId="0" fontId="0" fillId="0" borderId="109" xfId="0" applyBorder="1" applyAlignment="1">
      <alignment/>
    </xf>
    <xf numFmtId="0" fontId="0" fillId="0" borderId="42" xfId="0" applyBorder="1" applyAlignment="1">
      <alignment/>
    </xf>
    <xf numFmtId="0" fontId="0" fillId="33" borderId="76" xfId="0" applyFill="1" applyBorder="1" applyAlignment="1">
      <alignment horizontal="left"/>
    </xf>
    <xf numFmtId="0" fontId="0" fillId="33" borderId="109" xfId="0" applyFill="1" applyBorder="1" applyAlignment="1">
      <alignment horizontal="left"/>
    </xf>
    <xf numFmtId="0" fontId="0" fillId="33" borderId="42" xfId="0" applyFill="1" applyBorder="1" applyAlignment="1">
      <alignment horizontal="left"/>
    </xf>
    <xf numFmtId="0" fontId="0" fillId="0" borderId="104" xfId="0" applyBorder="1" applyAlignment="1">
      <alignment horizontal="center" vertical="center"/>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22" xfId="0" applyBorder="1" applyAlignment="1">
      <alignment/>
    </xf>
    <xf numFmtId="0" fontId="0" fillId="0" borderId="64" xfId="0" applyBorder="1" applyAlignment="1">
      <alignment/>
    </xf>
    <xf numFmtId="0" fontId="0" fillId="0" borderId="15" xfId="0" applyBorder="1" applyAlignment="1">
      <alignment horizontal="center" vertical="center"/>
    </xf>
    <xf numFmtId="0" fontId="0" fillId="0" borderId="104" xfId="0" applyBorder="1" applyAlignment="1">
      <alignment vertical="center"/>
    </xf>
    <xf numFmtId="0" fontId="0" fillId="0" borderId="22" xfId="0" applyBorder="1" applyAlignment="1">
      <alignment vertical="center"/>
    </xf>
    <xf numFmtId="0" fontId="0" fillId="0" borderId="64" xfId="0" applyBorder="1" applyAlignment="1">
      <alignment vertical="center"/>
    </xf>
    <xf numFmtId="177" fontId="0" fillId="0" borderId="15" xfId="0" applyNumberFormat="1" applyBorder="1" applyAlignment="1">
      <alignment horizontal="center" vertical="center" shrinkToFit="1"/>
    </xf>
    <xf numFmtId="177" fontId="0" fillId="0" borderId="64" xfId="0" applyNumberFormat="1" applyBorder="1" applyAlignment="1">
      <alignment horizontal="center" vertical="center" shrinkToFit="1"/>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0" xfId="0" applyFont="1" applyFill="1" applyBorder="1" applyAlignment="1">
      <alignment horizontal="center" vertical="center" textRotation="255"/>
    </xf>
    <xf numFmtId="0" fontId="8" fillId="0" borderId="100"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4" xfId="0" applyFont="1" applyFill="1" applyBorder="1" applyAlignment="1">
      <alignment horizontal="center" vertical="center"/>
    </xf>
    <xf numFmtId="0" fontId="8" fillId="0" borderId="10" xfId="0"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22" xfId="0" applyNumberFormat="1"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8" xfId="0" applyFont="1" applyFill="1" applyBorder="1" applyAlignment="1">
      <alignment horizontal="center" vertical="center" textRotation="255"/>
    </xf>
    <xf numFmtId="0" fontId="8" fillId="0" borderId="112"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44" xfId="0" applyFont="1" applyFill="1" applyBorder="1" applyAlignment="1">
      <alignment horizontal="center" vertical="center"/>
    </xf>
    <xf numFmtId="178" fontId="8" fillId="0" borderId="29" xfId="0" applyNumberFormat="1"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7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06"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58"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44"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09"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42"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9" fillId="0" borderId="74"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86"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96" xfId="0" applyFont="1" applyFill="1" applyBorder="1" applyAlignment="1">
      <alignment horizontal="center" vertical="center"/>
    </xf>
    <xf numFmtId="0" fontId="9" fillId="0" borderId="99" xfId="0" applyFont="1" applyFill="1" applyBorder="1" applyAlignment="1">
      <alignment horizontal="center" vertical="center"/>
    </xf>
    <xf numFmtId="0" fontId="8" fillId="0" borderId="108" xfId="0" applyFont="1" applyFill="1" applyBorder="1" applyAlignment="1">
      <alignment horizontal="center" vertical="center"/>
    </xf>
    <xf numFmtId="0" fontId="9" fillId="0" borderId="0" xfId="0" applyFont="1" applyFill="1" applyAlignment="1">
      <alignment horizontal="left" vertical="top" wrapText="1"/>
    </xf>
    <xf numFmtId="0" fontId="10" fillId="0" borderId="76" xfId="0" applyFont="1" applyBorder="1" applyAlignment="1">
      <alignment horizontal="center"/>
    </xf>
    <xf numFmtId="0" fontId="10" fillId="0" borderId="42" xfId="0" applyFont="1" applyBorder="1" applyAlignment="1">
      <alignment horizontal="center"/>
    </xf>
    <xf numFmtId="0" fontId="10" fillId="0" borderId="0" xfId="0" applyFont="1" applyAlignment="1">
      <alignment horizontal="right"/>
    </xf>
    <xf numFmtId="0" fontId="0" fillId="0" borderId="0" xfId="0" applyFont="1" applyAlignment="1">
      <alignment horizontal="right"/>
    </xf>
    <xf numFmtId="0" fontId="0" fillId="0" borderId="109" xfId="0" applyFont="1" applyBorder="1" applyAlignment="1">
      <alignment horizontal="center"/>
    </xf>
    <xf numFmtId="0" fontId="0" fillId="0" borderId="42" xfId="0" applyFont="1" applyBorder="1" applyAlignment="1">
      <alignment horizontal="center"/>
    </xf>
    <xf numFmtId="0" fontId="0" fillId="0" borderId="77" xfId="0" applyBorder="1" applyAlignment="1">
      <alignment horizontal="center" vertical="center"/>
    </xf>
    <xf numFmtId="0" fontId="0" fillId="0" borderId="87" xfId="0" applyBorder="1" applyAlignment="1">
      <alignment horizontal="center" vertical="center"/>
    </xf>
    <xf numFmtId="0" fontId="0" fillId="0" borderId="93" xfId="0" applyBorder="1" applyAlignment="1">
      <alignment horizontal="center" vertical="center"/>
    </xf>
    <xf numFmtId="0" fontId="9" fillId="0" borderId="106" xfId="0" applyFont="1" applyFill="1" applyBorder="1" applyAlignment="1">
      <alignment horizontal="center" vertical="center"/>
    </xf>
    <xf numFmtId="0" fontId="9" fillId="0" borderId="12" xfId="0" applyFont="1" applyFill="1" applyBorder="1" applyAlignment="1">
      <alignment horizontal="center" vertical="center"/>
    </xf>
    <xf numFmtId="0" fontId="8" fillId="0" borderId="112" xfId="0" applyFont="1" applyFill="1" applyBorder="1" applyAlignment="1">
      <alignment horizontal="left" vertical="center"/>
    </xf>
    <xf numFmtId="0" fontId="8" fillId="0" borderId="86" xfId="0" applyFont="1" applyFill="1" applyBorder="1" applyAlignment="1">
      <alignment horizontal="left" vertical="center"/>
    </xf>
    <xf numFmtId="0" fontId="8" fillId="0" borderId="16" xfId="0" applyFont="1" applyFill="1" applyBorder="1" applyAlignment="1">
      <alignment horizontal="left" vertical="center"/>
    </xf>
    <xf numFmtId="0" fontId="8" fillId="0" borderId="18" xfId="0" applyFont="1" applyFill="1" applyBorder="1" applyAlignment="1">
      <alignment horizontal="left" vertical="center"/>
    </xf>
    <xf numFmtId="0" fontId="8" fillId="0" borderId="98"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90" xfId="0" applyFont="1" applyFill="1" applyBorder="1" applyAlignment="1">
      <alignment horizontal="center" vertical="center"/>
    </xf>
    <xf numFmtId="0" fontId="8" fillId="0" borderId="111" xfId="0" applyFont="1" applyFill="1" applyBorder="1" applyAlignment="1">
      <alignment horizontal="left" vertical="center"/>
    </xf>
    <xf numFmtId="0" fontId="8" fillId="0" borderId="99" xfId="0" applyFont="1" applyFill="1" applyBorder="1" applyAlignment="1">
      <alignment horizontal="left" vertical="center"/>
    </xf>
    <xf numFmtId="0" fontId="8" fillId="0" borderId="110" xfId="0" applyFont="1" applyFill="1" applyBorder="1" applyAlignment="1">
      <alignment horizontal="left" vertical="center"/>
    </xf>
    <xf numFmtId="0" fontId="8" fillId="0" borderId="90" xfId="0" applyFont="1" applyFill="1" applyBorder="1" applyAlignment="1">
      <alignment horizontal="left" vertical="center"/>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1" xfId="0" applyFont="1" applyFill="1" applyBorder="1" applyAlignment="1">
      <alignment horizontal="left" vertical="center"/>
    </xf>
    <xf numFmtId="0" fontId="8" fillId="0" borderId="83" xfId="0" applyFont="1" applyFill="1" applyBorder="1" applyAlignment="1">
      <alignment horizontal="left" vertical="center"/>
    </xf>
    <xf numFmtId="0" fontId="8" fillId="0" borderId="106" xfId="0" applyFont="1" applyFill="1" applyBorder="1" applyAlignment="1">
      <alignment horizontal="center" vertical="center" textRotation="255" wrapText="1"/>
    </xf>
    <xf numFmtId="0" fontId="8" fillId="0" borderId="95" xfId="0" applyFont="1" applyFill="1" applyBorder="1" applyAlignment="1">
      <alignment horizontal="center" vertical="center" textRotation="255"/>
    </xf>
    <xf numFmtId="0" fontId="8" fillId="0" borderId="88" xfId="0" applyFont="1" applyFill="1" applyBorder="1" applyAlignment="1">
      <alignment horizontal="center" vertical="center" textRotation="255"/>
    </xf>
    <xf numFmtId="0" fontId="8" fillId="0" borderId="23" xfId="0" applyFont="1" applyFill="1" applyBorder="1" applyAlignment="1">
      <alignment horizontal="left" vertical="center"/>
    </xf>
    <xf numFmtId="0" fontId="8" fillId="0" borderId="25" xfId="0" applyFont="1" applyFill="1" applyBorder="1" applyAlignment="1">
      <alignment horizontal="left" vertical="center"/>
    </xf>
    <xf numFmtId="0" fontId="8" fillId="0" borderId="10" xfId="0" applyFont="1" applyFill="1" applyBorder="1" applyAlignment="1">
      <alignment horizontal="left" vertical="center"/>
    </xf>
    <xf numFmtId="0" fontId="8" fillId="0" borderId="12" xfId="0" applyFont="1" applyFill="1" applyBorder="1" applyAlignment="1">
      <alignment horizontal="left" vertical="center"/>
    </xf>
    <xf numFmtId="0" fontId="8" fillId="0" borderId="97" xfId="0" applyFont="1" applyFill="1" applyBorder="1" applyAlignment="1">
      <alignment horizontal="center" vertical="center"/>
    </xf>
    <xf numFmtId="0" fontId="8" fillId="0" borderId="61" xfId="0" applyFont="1" applyFill="1" applyBorder="1" applyAlignment="1">
      <alignment horizontal="center" vertical="center"/>
    </xf>
    <xf numFmtId="0" fontId="0" fillId="0" borderId="51" xfId="0" applyBorder="1" applyAlignment="1">
      <alignment horizontal="center" vertical="center"/>
    </xf>
    <xf numFmtId="178" fontId="8" fillId="0" borderId="91" xfId="0" applyNumberFormat="1" applyFont="1" applyFill="1" applyBorder="1" applyAlignment="1">
      <alignment horizontal="center" vertical="center"/>
    </xf>
    <xf numFmtId="0" fontId="0" fillId="0" borderId="102" xfId="0" applyBorder="1" applyAlignment="1">
      <alignment horizontal="center" vertical="center"/>
    </xf>
    <xf numFmtId="0" fontId="0" fillId="0" borderId="94" xfId="0" applyBorder="1" applyAlignment="1">
      <alignment horizontal="center" vertical="center"/>
    </xf>
    <xf numFmtId="0" fontId="3" fillId="0" borderId="1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9"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86"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8"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8" fillId="0" borderId="101" xfId="0" applyFont="1" applyFill="1" applyBorder="1" applyAlignment="1">
      <alignment horizontal="center" vertical="center"/>
    </xf>
    <xf numFmtId="0" fontId="0" fillId="0" borderId="83" xfId="0"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96" xfId="0" applyFont="1" applyBorder="1" applyAlignment="1">
      <alignment horizontal="center" vertical="center"/>
    </xf>
    <xf numFmtId="0" fontId="8" fillId="0" borderId="10"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10" xfId="0" applyFont="1" applyBorder="1" applyAlignment="1">
      <alignment horizontal="center" vertical="center"/>
    </xf>
    <xf numFmtId="0" fontId="8" fillId="0" borderId="97" xfId="0" applyFont="1" applyBorder="1" applyAlignment="1">
      <alignment horizontal="center" vertical="center"/>
    </xf>
    <xf numFmtId="0" fontId="8" fillId="0" borderId="93"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76" xfId="0" applyFont="1" applyBorder="1" applyAlignment="1">
      <alignment horizontal="center" vertical="center"/>
    </xf>
    <xf numFmtId="0" fontId="8" fillId="0" borderId="112" xfId="0" applyFont="1" applyBorder="1" applyAlignment="1">
      <alignment horizontal="center" vertical="center"/>
    </xf>
    <xf numFmtId="0" fontId="8" fillId="0" borderId="109" xfId="0" applyFont="1" applyBorder="1" applyAlignment="1">
      <alignment horizontal="center" vertical="center"/>
    </xf>
    <xf numFmtId="0" fontId="8" fillId="0" borderId="42" xfId="0" applyFont="1" applyBorder="1" applyAlignment="1">
      <alignment horizontal="center" vertical="center"/>
    </xf>
    <xf numFmtId="0" fontId="8" fillId="0" borderId="20" xfId="0" applyFont="1" applyBorder="1" applyAlignment="1">
      <alignment vertical="center" wrapText="1"/>
    </xf>
    <xf numFmtId="0" fontId="0" fillId="0" borderId="19" xfId="0" applyBorder="1" applyAlignment="1">
      <alignment wrapText="1"/>
    </xf>
    <xf numFmtId="0" fontId="0" fillId="0" borderId="27" xfId="0" applyBorder="1" applyAlignment="1">
      <alignment vertical="center" wrapText="1"/>
    </xf>
    <xf numFmtId="0" fontId="0" fillId="0" borderId="26" xfId="0" applyBorder="1" applyAlignment="1">
      <alignment wrapText="1"/>
    </xf>
    <xf numFmtId="0" fontId="3" fillId="0" borderId="19" xfId="0" applyFont="1" applyBorder="1" applyAlignment="1">
      <alignment horizontal="center" vertical="center" wrapText="1"/>
    </xf>
    <xf numFmtId="0" fontId="0" fillId="0" borderId="19" xfId="0" applyBorder="1" applyAlignment="1">
      <alignment vertical="center" wrapText="1"/>
    </xf>
    <xf numFmtId="0" fontId="0" fillId="0" borderId="34" xfId="0" applyBorder="1" applyAlignment="1">
      <alignment vertical="center" wrapText="1"/>
    </xf>
    <xf numFmtId="0" fontId="0" fillId="0" borderId="26" xfId="0" applyBorder="1" applyAlignment="1">
      <alignment vertical="center" wrapText="1"/>
    </xf>
    <xf numFmtId="0" fontId="0" fillId="0" borderId="36" xfId="0" applyBorder="1" applyAlignment="1">
      <alignment vertical="center" wrapText="1"/>
    </xf>
    <xf numFmtId="0" fontId="9" fillId="33" borderId="19" xfId="0" applyFont="1" applyFill="1" applyBorder="1" applyAlignment="1">
      <alignment vertical="center" wrapText="1"/>
    </xf>
    <xf numFmtId="0" fontId="11" fillId="0" borderId="19" xfId="0" applyFont="1" applyBorder="1" applyAlignment="1">
      <alignment horizontal="center" vertical="center"/>
    </xf>
    <xf numFmtId="0" fontId="11" fillId="0" borderId="34"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8" fillId="0" borderId="20" xfId="0" applyFont="1" applyBorder="1" applyAlignment="1">
      <alignment horizontal="center" vertical="center" wrapText="1"/>
    </xf>
    <xf numFmtId="0" fontId="0" fillId="0" borderId="19" xfId="0" applyFont="1" applyBorder="1" applyAlignment="1">
      <alignment wrapText="1"/>
    </xf>
    <xf numFmtId="0" fontId="0" fillId="0" borderId="20" xfId="0" applyFont="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9" fillId="33" borderId="19" xfId="0" applyFont="1" applyFill="1" applyBorder="1" applyAlignment="1">
      <alignment horizontal="left" vertical="center" wrapText="1"/>
    </xf>
    <xf numFmtId="0" fontId="8" fillId="0" borderId="50" xfId="0" applyFont="1" applyBorder="1" applyAlignment="1">
      <alignment horizontal="center" vertical="center"/>
    </xf>
    <xf numFmtId="0" fontId="8" fillId="0" borderId="39" xfId="0" applyFont="1" applyBorder="1" applyAlignment="1">
      <alignment horizontal="center" vertical="center"/>
    </xf>
    <xf numFmtId="0" fontId="8" fillId="0" borderId="51" xfId="0" applyFont="1" applyBorder="1" applyAlignment="1">
      <alignment horizontal="center" vertical="center"/>
    </xf>
    <xf numFmtId="0" fontId="8" fillId="0" borderId="38" xfId="0" applyFont="1" applyBorder="1" applyAlignment="1">
      <alignment horizontal="center" vertical="center"/>
    </xf>
    <xf numFmtId="0" fontId="8" fillId="0" borderId="65" xfId="0" applyFont="1" applyBorder="1" applyAlignment="1">
      <alignment horizontal="center" vertical="center"/>
    </xf>
    <xf numFmtId="0" fontId="8" fillId="0" borderId="115" xfId="0" applyFont="1" applyBorder="1" applyAlignment="1">
      <alignment horizontal="center" vertical="center"/>
    </xf>
    <xf numFmtId="0" fontId="8" fillId="0" borderId="114" xfId="0" applyFont="1" applyBorder="1" applyAlignment="1">
      <alignment horizontal="center" vertical="center"/>
    </xf>
    <xf numFmtId="0" fontId="8" fillId="0" borderId="44" xfId="0" applyFont="1" applyBorder="1" applyAlignment="1">
      <alignment horizontal="center" vertical="center"/>
    </xf>
    <xf numFmtId="0" fontId="9" fillId="0" borderId="0" xfId="0" applyFont="1" applyFill="1" applyBorder="1" applyAlignment="1">
      <alignment vertical="center" wrapText="1"/>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8" fillId="0" borderId="31" xfId="0" applyFont="1" applyBorder="1" applyAlignment="1">
      <alignment horizontal="center" vertical="center"/>
    </xf>
    <xf numFmtId="0" fontId="8" fillId="0" borderId="98" xfId="0" applyFont="1" applyBorder="1" applyAlignment="1">
      <alignment horizontal="center" vertical="center"/>
    </xf>
    <xf numFmtId="0" fontId="8" fillId="0" borderId="70" xfId="0" applyFont="1" applyBorder="1" applyAlignment="1">
      <alignment horizontal="center" vertical="center"/>
    </xf>
    <xf numFmtId="0" fontId="8" fillId="0" borderId="89" xfId="0" applyFont="1" applyBorder="1" applyAlignment="1">
      <alignment horizontal="center" vertical="center"/>
    </xf>
    <xf numFmtId="0" fontId="8" fillId="32" borderId="44" xfId="0" applyFont="1" applyFill="1" applyBorder="1" applyAlignment="1">
      <alignment horizontal="center" vertical="center"/>
    </xf>
    <xf numFmtId="0" fontId="0" fillId="32" borderId="39" xfId="0" applyFill="1" applyBorder="1" applyAlignment="1">
      <alignment horizontal="center" vertical="center"/>
    </xf>
    <xf numFmtId="0" fontId="8" fillId="32" borderId="27" xfId="0" applyFont="1" applyFill="1" applyBorder="1" applyAlignment="1">
      <alignment horizontal="center" vertical="center"/>
    </xf>
    <xf numFmtId="0" fontId="0" fillId="32" borderId="26" xfId="0" applyFill="1" applyBorder="1" applyAlignment="1">
      <alignment horizontal="center" vertical="center"/>
    </xf>
    <xf numFmtId="0" fontId="8" fillId="0" borderId="10" xfId="0" applyFont="1" applyBorder="1" applyAlignment="1">
      <alignment horizontal="center" vertical="center"/>
    </xf>
    <xf numFmtId="0" fontId="8" fillId="0" borderId="6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58" xfId="0" applyFont="1" applyBorder="1" applyAlignment="1">
      <alignment horizontal="center" vertical="center"/>
    </xf>
    <xf numFmtId="0" fontId="8" fillId="0" borderId="45" xfId="0" applyFont="1" applyBorder="1" applyAlignment="1">
      <alignment horizontal="center" vertical="center"/>
    </xf>
    <xf numFmtId="0" fontId="8" fillId="0" borderId="66"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8" fillId="32" borderId="39" xfId="0" applyFont="1" applyFill="1" applyBorder="1" applyAlignment="1">
      <alignment horizontal="center" vertical="center"/>
    </xf>
    <xf numFmtId="0" fontId="8" fillId="32" borderId="96" xfId="0" applyFont="1" applyFill="1" applyBorder="1" applyAlignment="1">
      <alignment horizontal="center" vertical="center" shrinkToFit="1"/>
    </xf>
    <xf numFmtId="0" fontId="8" fillId="32" borderId="43" xfId="0" applyFont="1" applyFill="1" applyBorder="1" applyAlignment="1">
      <alignment horizontal="center" vertical="center" shrinkToFit="1"/>
    </xf>
    <xf numFmtId="0" fontId="8" fillId="0" borderId="4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5" xfId="0" applyFont="1" applyBorder="1" applyAlignment="1">
      <alignment horizontal="center" vertical="center" wrapText="1"/>
    </xf>
    <xf numFmtId="0" fontId="9" fillId="0" borderId="0" xfId="0" applyFont="1" applyBorder="1" applyAlignment="1">
      <alignment vertical="center" wrapText="1"/>
    </xf>
    <xf numFmtId="0" fontId="8" fillId="0" borderId="17" xfId="0" applyFont="1" applyBorder="1" applyAlignment="1">
      <alignment horizontal="center" vertical="center"/>
    </xf>
    <xf numFmtId="0" fontId="8" fillId="0" borderId="115" xfId="0" applyFont="1" applyBorder="1" applyAlignment="1">
      <alignment horizontal="center" vertical="center" shrinkToFit="1"/>
    </xf>
    <xf numFmtId="0" fontId="8" fillId="0" borderId="114"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1"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8" fillId="0" borderId="15"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0" xfId="0" applyFont="1" applyAlignment="1">
      <alignment horizontal="center" vertical="center" shrinkToFit="1"/>
    </xf>
    <xf numFmtId="0" fontId="0" fillId="0" borderId="22" xfId="0" applyBorder="1" applyAlignment="1">
      <alignment horizontal="center" vertical="center" textRotation="255"/>
    </xf>
    <xf numFmtId="0" fontId="0" fillId="0" borderId="29" xfId="0" applyBorder="1" applyAlignment="1">
      <alignment horizontal="center" vertical="center" textRotation="255"/>
    </xf>
    <xf numFmtId="0" fontId="8" fillId="0" borderId="110"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3" xfId="0" applyFont="1" applyBorder="1" applyAlignment="1">
      <alignment horizontal="center" vertical="center" shrinkToFit="1"/>
    </xf>
    <xf numFmtId="180" fontId="0" fillId="0" borderId="50" xfId="0" applyNumberFormat="1" applyBorder="1" applyAlignment="1">
      <alignment vertical="center"/>
    </xf>
    <xf numFmtId="180" fontId="0" fillId="0" borderId="17" xfId="0" applyNumberFormat="1" applyBorder="1" applyAlignment="1">
      <alignment vertical="center"/>
    </xf>
    <xf numFmtId="180" fontId="0" fillId="0" borderId="39" xfId="0" applyNumberFormat="1" applyBorder="1" applyAlignment="1">
      <alignment vertical="center"/>
    </xf>
    <xf numFmtId="0" fontId="8" fillId="0" borderId="24" xfId="0" applyFont="1" applyBorder="1" applyAlignment="1">
      <alignment horizontal="center" vertical="center"/>
    </xf>
    <xf numFmtId="0" fontId="7" fillId="0" borderId="109" xfId="0" applyFont="1" applyBorder="1" applyAlignment="1">
      <alignment horizontal="center" vertical="center" shrinkToFit="1"/>
    </xf>
    <xf numFmtId="0" fontId="7" fillId="0" borderId="42" xfId="0" applyFont="1" applyBorder="1" applyAlignment="1">
      <alignment horizontal="center" vertical="center" shrinkToFit="1"/>
    </xf>
    <xf numFmtId="0" fontId="8" fillId="0" borderId="88" xfId="0" applyFont="1" applyBorder="1" applyAlignment="1">
      <alignment horizontal="center" vertical="center"/>
    </xf>
    <xf numFmtId="0" fontId="9" fillId="33" borderId="92" xfId="0" applyFont="1" applyFill="1" applyBorder="1" applyAlignment="1">
      <alignment horizontal="left" vertical="center" wrapText="1"/>
    </xf>
    <xf numFmtId="0" fontId="9" fillId="33" borderId="114"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107" xfId="0" applyFont="1" applyFill="1" applyBorder="1" applyAlignment="1">
      <alignment vertical="center" wrapText="1"/>
    </xf>
    <xf numFmtId="0" fontId="9" fillId="33" borderId="97" xfId="0" applyFont="1" applyFill="1" applyBorder="1" applyAlignment="1">
      <alignment vertical="center" wrapText="1"/>
    </xf>
    <xf numFmtId="0" fontId="9" fillId="33" borderId="93" xfId="0" applyFont="1" applyFill="1" applyBorder="1" applyAlignment="1">
      <alignment vertical="center" wrapText="1"/>
    </xf>
    <xf numFmtId="0" fontId="9" fillId="33" borderId="95" xfId="0" applyFont="1" applyFill="1" applyBorder="1" applyAlignment="1">
      <alignment vertical="center" wrapText="1"/>
    </xf>
    <xf numFmtId="0" fontId="9" fillId="33" borderId="0" xfId="0" applyFont="1" applyFill="1" applyBorder="1" applyAlignment="1">
      <alignment vertical="center" wrapText="1"/>
    </xf>
    <xf numFmtId="0" fontId="9" fillId="33" borderId="70" xfId="0" applyFont="1" applyFill="1" applyBorder="1" applyAlignment="1">
      <alignment vertical="center" wrapText="1"/>
    </xf>
    <xf numFmtId="0" fontId="11" fillId="0" borderId="76" xfId="0" applyFont="1" applyBorder="1" applyAlignment="1">
      <alignment horizontal="center"/>
    </xf>
    <xf numFmtId="0" fontId="11" fillId="0" borderId="42" xfId="0" applyFont="1" applyBorder="1" applyAlignment="1">
      <alignment horizontal="center"/>
    </xf>
    <xf numFmtId="0" fontId="11" fillId="0" borderId="19" xfId="0" applyFont="1" applyBorder="1" applyAlignment="1">
      <alignment horizontal="center"/>
    </xf>
    <xf numFmtId="0" fontId="0" fillId="0" borderId="19" xfId="0" applyBorder="1" applyAlignment="1">
      <alignment horizontal="center"/>
    </xf>
    <xf numFmtId="0" fontId="11" fillId="0" borderId="0" xfId="0" applyFont="1" applyAlignment="1">
      <alignment horizontal="right"/>
    </xf>
    <xf numFmtId="0" fontId="0" fillId="0" borderId="70" xfId="0" applyBorder="1" applyAlignment="1">
      <alignment horizontal="right"/>
    </xf>
    <xf numFmtId="0" fontId="8" fillId="32" borderId="30" xfId="0" applyFont="1" applyFill="1" applyBorder="1" applyAlignment="1">
      <alignment horizontal="center" vertical="center"/>
    </xf>
    <xf numFmtId="0" fontId="0" fillId="32" borderId="31" xfId="0" applyFill="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8" fillId="0" borderId="15" xfId="0" applyFont="1" applyBorder="1" applyAlignment="1">
      <alignment vertical="center" textRotation="255"/>
    </xf>
    <xf numFmtId="0" fontId="8" fillId="0" borderId="22" xfId="0" applyFont="1" applyBorder="1" applyAlignment="1">
      <alignment vertical="center" textRotation="255"/>
    </xf>
    <xf numFmtId="0" fontId="8" fillId="0" borderId="29" xfId="0" applyFont="1" applyBorder="1" applyAlignment="1">
      <alignment vertical="center" textRotation="255"/>
    </xf>
    <xf numFmtId="0" fontId="8" fillId="0" borderId="112" xfId="0" applyFont="1" applyFill="1" applyBorder="1" applyAlignment="1">
      <alignment horizontal="center" vertical="center" shrinkToFit="1"/>
    </xf>
    <xf numFmtId="0" fontId="8" fillId="0" borderId="86" xfId="0" applyFont="1" applyFill="1" applyBorder="1" applyAlignment="1">
      <alignment horizontal="center" vertical="center" shrinkToFit="1"/>
    </xf>
    <xf numFmtId="0" fontId="8" fillId="0" borderId="101" xfId="0" applyFont="1" applyBorder="1" applyAlignment="1">
      <alignment horizontal="center" vertical="center" shrinkToFit="1"/>
    </xf>
    <xf numFmtId="0" fontId="0" fillId="0" borderId="83" xfId="0" applyBorder="1" applyAlignment="1">
      <alignment horizontal="center" vertical="center" shrinkToFit="1"/>
    </xf>
    <xf numFmtId="0" fontId="9" fillId="0" borderId="0" xfId="0" applyFont="1" applyFill="1" applyAlignment="1">
      <alignment wrapText="1"/>
    </xf>
    <xf numFmtId="0" fontId="0" fillId="0" borderId="0" xfId="0" applyAlignment="1">
      <alignment wrapText="1"/>
    </xf>
    <xf numFmtId="0" fontId="8" fillId="0" borderId="115"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101"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68" xfId="0" applyFont="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xf>
    <xf numFmtId="0" fontId="8" fillId="0" borderId="29" xfId="0" applyFont="1" applyBorder="1" applyAlignment="1">
      <alignment/>
    </xf>
    <xf numFmtId="0" fontId="8" fillId="0" borderId="115"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Border="1" applyAlignment="1">
      <alignment horizontal="center" vertical="center"/>
    </xf>
    <xf numFmtId="0" fontId="8" fillId="0" borderId="9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3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11" xfId="0" applyFont="1" applyFill="1" applyBorder="1" applyAlignment="1">
      <alignment horizontal="center" vertical="center" shrinkToFit="1"/>
    </xf>
    <xf numFmtId="0" fontId="8" fillId="0" borderId="99"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110"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179" fontId="8" fillId="0" borderId="116" xfId="0" applyNumberFormat="1" applyFont="1" applyFill="1" applyBorder="1" applyAlignment="1">
      <alignment horizontal="center" vertical="center"/>
    </xf>
    <xf numFmtId="0" fontId="8" fillId="0" borderId="117" xfId="0" applyFont="1" applyBorder="1" applyAlignment="1">
      <alignment horizontal="center" vertical="center"/>
    </xf>
    <xf numFmtId="0" fontId="0" fillId="0" borderId="42"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xdr:row>
      <xdr:rowOff>123825</xdr:rowOff>
    </xdr:from>
    <xdr:to>
      <xdr:col>14</xdr:col>
      <xdr:colOff>9525</xdr:colOff>
      <xdr:row>5</xdr:row>
      <xdr:rowOff>104775</xdr:rowOff>
    </xdr:to>
    <xdr:sp>
      <xdr:nvSpPr>
        <xdr:cNvPr id="1" name="AutoShape 3"/>
        <xdr:cNvSpPr>
          <a:spLocks/>
        </xdr:cNvSpPr>
      </xdr:nvSpPr>
      <xdr:spPr>
        <a:xfrm>
          <a:off x="2571750" y="752475"/>
          <a:ext cx="2162175" cy="457200"/>
        </a:xfrm>
        <a:prstGeom prst="wedgeRectCallout">
          <a:avLst>
            <a:gd name="adj1" fmla="val -48680"/>
            <a:gd name="adj2" fmla="val 14583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twoCellAnchor>
    <xdr:from>
      <xdr:col>31</xdr:col>
      <xdr:colOff>85725</xdr:colOff>
      <xdr:row>17</xdr:row>
      <xdr:rowOff>200025</xdr:rowOff>
    </xdr:from>
    <xdr:to>
      <xdr:col>33</xdr:col>
      <xdr:colOff>971550</xdr:colOff>
      <xdr:row>22</xdr:row>
      <xdr:rowOff>133350</xdr:rowOff>
    </xdr:to>
    <xdr:sp>
      <xdr:nvSpPr>
        <xdr:cNvPr id="3" name="AutoShape 1"/>
        <xdr:cNvSpPr>
          <a:spLocks/>
        </xdr:cNvSpPr>
      </xdr:nvSpPr>
      <xdr:spPr>
        <a:xfrm>
          <a:off x="8534400" y="4067175"/>
          <a:ext cx="1704975" cy="1076325"/>
        </a:xfrm>
        <a:prstGeom prst="wedgeRectCallout">
          <a:avLst>
            <a:gd name="adj1" fmla="val -17037"/>
            <a:gd name="adj2" fmla="val -11902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xdr:row>
      <xdr:rowOff>38100</xdr:rowOff>
    </xdr:from>
    <xdr:to>
      <xdr:col>17</xdr:col>
      <xdr:colOff>66675</xdr:colOff>
      <xdr:row>5</xdr:row>
      <xdr:rowOff>180975</xdr:rowOff>
    </xdr:to>
    <xdr:sp>
      <xdr:nvSpPr>
        <xdr:cNvPr id="1" name="AutoShape 3"/>
        <xdr:cNvSpPr>
          <a:spLocks/>
        </xdr:cNvSpPr>
      </xdr:nvSpPr>
      <xdr:spPr>
        <a:xfrm>
          <a:off x="3295650" y="904875"/>
          <a:ext cx="2105025" cy="381000"/>
        </a:xfrm>
        <a:prstGeom prst="wedgeRectCallout">
          <a:avLst>
            <a:gd name="adj1" fmla="val -59050"/>
            <a:gd name="adj2" fmla="val 1450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xdr:col>
      <xdr:colOff>66675</xdr:colOff>
      <xdr:row>24</xdr:row>
      <xdr:rowOff>161925</xdr:rowOff>
    </xdr:from>
    <xdr:to>
      <xdr:col>4</xdr:col>
      <xdr:colOff>685800</xdr:colOff>
      <xdr:row>26</xdr:row>
      <xdr:rowOff>66675</xdr:rowOff>
    </xdr:to>
    <xdr:sp>
      <xdr:nvSpPr>
        <xdr:cNvPr id="2" name="AutoShape 3"/>
        <xdr:cNvSpPr>
          <a:spLocks/>
        </xdr:cNvSpPr>
      </xdr:nvSpPr>
      <xdr:spPr>
        <a:xfrm>
          <a:off x="400050" y="5848350"/>
          <a:ext cx="2105025" cy="381000"/>
        </a:xfrm>
        <a:prstGeom prst="wedgeRectCallout">
          <a:avLst>
            <a:gd name="adj1" fmla="val 69004"/>
            <a:gd name="adj2" fmla="val -600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夜勤については、網掛けする等その旨を明示すること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123825</xdr:rowOff>
    </xdr:from>
    <xdr:to>
      <xdr:col>13</xdr:col>
      <xdr:colOff>171450</xdr:colOff>
      <xdr:row>6</xdr:row>
      <xdr:rowOff>28575</xdr:rowOff>
    </xdr:to>
    <xdr:sp>
      <xdr:nvSpPr>
        <xdr:cNvPr id="1" name="AutoShape 3"/>
        <xdr:cNvSpPr>
          <a:spLocks/>
        </xdr:cNvSpPr>
      </xdr:nvSpPr>
      <xdr:spPr>
        <a:xfrm>
          <a:off x="2571750" y="990600"/>
          <a:ext cx="2105025" cy="381000"/>
        </a:xfrm>
        <a:prstGeom prst="wedgeRectCallout">
          <a:avLst>
            <a:gd name="adj1" fmla="val -48643"/>
            <a:gd name="adj2" fmla="val 1225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123825</xdr:rowOff>
    </xdr:from>
    <xdr:to>
      <xdr:col>14</xdr:col>
      <xdr:colOff>9525</xdr:colOff>
      <xdr:row>6</xdr:row>
      <xdr:rowOff>28575</xdr:rowOff>
    </xdr:to>
    <xdr:sp>
      <xdr:nvSpPr>
        <xdr:cNvPr id="1" name="AutoShape 3"/>
        <xdr:cNvSpPr>
          <a:spLocks/>
        </xdr:cNvSpPr>
      </xdr:nvSpPr>
      <xdr:spPr>
        <a:xfrm>
          <a:off x="2571750" y="990600"/>
          <a:ext cx="2162175" cy="381000"/>
        </a:xfrm>
        <a:prstGeom prst="wedgeRectCallout">
          <a:avLst>
            <a:gd name="adj1" fmla="val -48680"/>
            <a:gd name="adj2" fmla="val 1225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123825</xdr:rowOff>
    </xdr:from>
    <xdr:to>
      <xdr:col>14</xdr:col>
      <xdr:colOff>9525</xdr:colOff>
      <xdr:row>6</xdr:row>
      <xdr:rowOff>28575</xdr:rowOff>
    </xdr:to>
    <xdr:sp>
      <xdr:nvSpPr>
        <xdr:cNvPr id="1" name="AutoShape 3"/>
        <xdr:cNvSpPr>
          <a:spLocks/>
        </xdr:cNvSpPr>
      </xdr:nvSpPr>
      <xdr:spPr>
        <a:xfrm>
          <a:off x="2571750" y="990600"/>
          <a:ext cx="2162175" cy="381000"/>
        </a:xfrm>
        <a:prstGeom prst="wedgeRectCallout">
          <a:avLst>
            <a:gd name="adj1" fmla="val -48680"/>
            <a:gd name="adj2" fmla="val 12250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xdr:row>
      <xdr:rowOff>209550</xdr:rowOff>
    </xdr:from>
    <xdr:to>
      <xdr:col>2</xdr:col>
      <xdr:colOff>971550</xdr:colOff>
      <xdr:row>8</xdr:row>
      <xdr:rowOff>66675</xdr:rowOff>
    </xdr:to>
    <xdr:sp>
      <xdr:nvSpPr>
        <xdr:cNvPr id="1" name="AutoShape 4"/>
        <xdr:cNvSpPr>
          <a:spLocks/>
        </xdr:cNvSpPr>
      </xdr:nvSpPr>
      <xdr:spPr>
        <a:xfrm>
          <a:off x="466725" y="1314450"/>
          <a:ext cx="1704975" cy="561975"/>
        </a:xfrm>
        <a:prstGeom prst="wedgeRectCallout">
          <a:avLst>
            <a:gd name="adj1" fmla="val -40504"/>
            <a:gd name="adj2" fmla="val 19576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twoCellAnchor>
    <xdr:from>
      <xdr:col>15</xdr:col>
      <xdr:colOff>95250</xdr:colOff>
      <xdr:row>3</xdr:row>
      <xdr:rowOff>28575</xdr:rowOff>
    </xdr:from>
    <xdr:to>
      <xdr:col>23</xdr:col>
      <xdr:colOff>47625</xdr:colOff>
      <xdr:row>6</xdr:row>
      <xdr:rowOff>38100</xdr:rowOff>
    </xdr:to>
    <xdr:sp>
      <xdr:nvSpPr>
        <xdr:cNvPr id="2" name="AutoShape 3"/>
        <xdr:cNvSpPr>
          <a:spLocks/>
        </xdr:cNvSpPr>
      </xdr:nvSpPr>
      <xdr:spPr>
        <a:xfrm>
          <a:off x="5038725" y="657225"/>
          <a:ext cx="1704975" cy="723900"/>
        </a:xfrm>
        <a:prstGeom prst="wedgeRectCallout">
          <a:avLst>
            <a:gd name="adj1" fmla="val -48324"/>
            <a:gd name="adj2" fmla="val 2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他の職種と兼務する場合は、１日の勤務時間の半分以上は管理業務に従事すること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5</xdr:row>
      <xdr:rowOff>38100</xdr:rowOff>
    </xdr:from>
    <xdr:to>
      <xdr:col>3</xdr:col>
      <xdr:colOff>142875</xdr:colOff>
      <xdr:row>7</xdr:row>
      <xdr:rowOff>123825</xdr:rowOff>
    </xdr:to>
    <xdr:sp>
      <xdr:nvSpPr>
        <xdr:cNvPr id="1" name="AutoShape 4"/>
        <xdr:cNvSpPr>
          <a:spLocks/>
        </xdr:cNvSpPr>
      </xdr:nvSpPr>
      <xdr:spPr>
        <a:xfrm>
          <a:off x="742950" y="1143000"/>
          <a:ext cx="1704975" cy="561975"/>
        </a:xfrm>
        <a:prstGeom prst="wedgeRectCallout">
          <a:avLst>
            <a:gd name="adj1" fmla="val 29888"/>
            <a:gd name="adj2" fmla="val 183898"/>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xdr:row>
      <xdr:rowOff>123825</xdr:rowOff>
    </xdr:from>
    <xdr:to>
      <xdr:col>14</xdr:col>
      <xdr:colOff>9525</xdr:colOff>
      <xdr:row>5</xdr:row>
      <xdr:rowOff>104775</xdr:rowOff>
    </xdr:to>
    <xdr:sp>
      <xdr:nvSpPr>
        <xdr:cNvPr id="1" name="AutoShape 3"/>
        <xdr:cNvSpPr>
          <a:spLocks/>
        </xdr:cNvSpPr>
      </xdr:nvSpPr>
      <xdr:spPr>
        <a:xfrm>
          <a:off x="2571750" y="752475"/>
          <a:ext cx="2162175" cy="457200"/>
        </a:xfrm>
        <a:prstGeom prst="wedgeRectCallout">
          <a:avLst>
            <a:gd name="adj1" fmla="val -48680"/>
            <a:gd name="adj2" fmla="val 145833"/>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142875</xdr:colOff>
      <xdr:row>0</xdr:row>
      <xdr:rowOff>57150</xdr:rowOff>
    </xdr:from>
    <xdr:to>
      <xdr:col>23</xdr:col>
      <xdr:colOff>209550</xdr:colOff>
      <xdr:row>2</xdr:row>
      <xdr:rowOff>123825</xdr:rowOff>
    </xdr:to>
    <xdr:sp>
      <xdr:nvSpPr>
        <xdr:cNvPr id="2" name="AutoShape 4"/>
        <xdr:cNvSpPr>
          <a:spLocks/>
        </xdr:cNvSpPr>
      </xdr:nvSpPr>
      <xdr:spPr>
        <a:xfrm>
          <a:off x="5305425" y="57150"/>
          <a:ext cx="1600200" cy="457200"/>
        </a:xfrm>
        <a:prstGeom prst="wedgeRectCallout">
          <a:avLst>
            <a:gd name="adj1" fmla="val 76189"/>
            <a:gd name="adj2" fmla="val 6250"/>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13</xdr:row>
      <xdr:rowOff>85725</xdr:rowOff>
    </xdr:from>
    <xdr:to>
      <xdr:col>25</xdr:col>
      <xdr:colOff>47625</xdr:colOff>
      <xdr:row>20</xdr:row>
      <xdr:rowOff>95250</xdr:rowOff>
    </xdr:to>
    <xdr:sp>
      <xdr:nvSpPr>
        <xdr:cNvPr id="1" name="AutoShape 1"/>
        <xdr:cNvSpPr>
          <a:spLocks/>
        </xdr:cNvSpPr>
      </xdr:nvSpPr>
      <xdr:spPr>
        <a:xfrm>
          <a:off x="6229350" y="2428875"/>
          <a:ext cx="2809875" cy="1209675"/>
        </a:xfrm>
        <a:prstGeom prst="wedgeRoundRectCallout">
          <a:avLst>
            <a:gd name="adj1" fmla="val -54120"/>
            <a:gd name="adj2" fmla="val -7053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172200" y="2743200"/>
          <a:ext cx="2819400" cy="1200150"/>
        </a:xfrm>
        <a:prstGeom prst="wedgeRoundRectCallout">
          <a:avLst>
            <a:gd name="adj1" fmla="val -63912"/>
            <a:gd name="adj2" fmla="val -10840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AK38"/>
  <sheetViews>
    <sheetView tabSelected="1" zoomScaleSheetLayoutView="100" zoomScalePageLayoutView="0" workbookViewId="0" topLeftCell="A1">
      <selection activeCell="M17" sqref="M17"/>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91</v>
      </c>
    </row>
    <row r="2" spans="1:37" ht="18.75" customHeight="1">
      <c r="A2" s="1" t="s">
        <v>0</v>
      </c>
      <c r="B2" s="2"/>
      <c r="C2" s="2"/>
      <c r="D2" s="2"/>
      <c r="E2" s="2"/>
      <c r="F2" s="2"/>
      <c r="G2" s="2"/>
      <c r="K2" s="3"/>
      <c r="L2" s="3"/>
      <c r="M2" s="4" t="s">
        <v>1</v>
      </c>
      <c r="N2" s="3"/>
      <c r="R2" s="2"/>
      <c r="S2" s="2"/>
      <c r="T2" s="2"/>
      <c r="U2" s="2"/>
      <c r="V2" s="5" t="s">
        <v>35</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c r="H4" s="9" t="s">
        <v>5</v>
      </c>
      <c r="K4" s="9"/>
      <c r="L4" s="9"/>
      <c r="N4" s="9"/>
      <c r="P4" s="8" t="s">
        <v>104</v>
      </c>
      <c r="R4" s="1"/>
      <c r="S4" s="1"/>
      <c r="T4" s="1" t="s">
        <v>5</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29" t="s">
        <v>20</v>
      </c>
      <c r="E9" s="29"/>
      <c r="F9" s="29"/>
      <c r="G9" s="29"/>
      <c r="H9" s="29"/>
      <c r="I9" s="29"/>
      <c r="J9" s="29"/>
      <c r="K9" s="30"/>
      <c r="L9" s="29"/>
      <c r="M9" s="29"/>
      <c r="N9" s="29"/>
      <c r="O9" s="29"/>
      <c r="P9" s="29"/>
      <c r="Q9" s="29"/>
      <c r="R9" s="30"/>
      <c r="S9" s="29"/>
      <c r="T9" s="29"/>
      <c r="U9" s="29"/>
      <c r="V9" s="29"/>
      <c r="W9" s="29"/>
      <c r="X9" s="29"/>
      <c r="Y9" s="30"/>
      <c r="Z9" s="29"/>
      <c r="AA9" s="29"/>
      <c r="AB9" s="29"/>
      <c r="AC9" s="29"/>
      <c r="AD9" s="29"/>
      <c r="AE9" s="29"/>
      <c r="AF9" s="31" t="s">
        <v>21</v>
      </c>
      <c r="AG9" s="32" t="s">
        <v>22</v>
      </c>
      <c r="AH9" s="33" t="s">
        <v>23</v>
      </c>
      <c r="AI9" s="2"/>
      <c r="AJ9" s="2"/>
      <c r="AK9" s="2"/>
    </row>
    <row r="10" spans="1:37" ht="18" customHeight="1">
      <c r="A10" s="34"/>
      <c r="B10" s="35"/>
      <c r="C10" s="36"/>
      <c r="D10" s="35"/>
      <c r="E10" s="35"/>
      <c r="F10" s="35"/>
      <c r="G10" s="35"/>
      <c r="H10" s="35"/>
      <c r="I10" s="35"/>
      <c r="J10" s="35"/>
      <c r="K10" s="34"/>
      <c r="L10" s="35"/>
      <c r="M10" s="35"/>
      <c r="N10" s="35"/>
      <c r="O10" s="35"/>
      <c r="P10" s="35"/>
      <c r="Q10" s="35"/>
      <c r="R10" s="34"/>
      <c r="S10" s="35"/>
      <c r="T10" s="35"/>
      <c r="U10" s="35"/>
      <c r="V10" s="35"/>
      <c r="W10" s="35"/>
      <c r="X10" s="35"/>
      <c r="Y10" s="34"/>
      <c r="Z10" s="35"/>
      <c r="AA10" s="35"/>
      <c r="AB10" s="35"/>
      <c r="AC10" s="35"/>
      <c r="AD10" s="35"/>
      <c r="AE10" s="35"/>
      <c r="AF10" s="37"/>
      <c r="AG10" s="38"/>
      <c r="AH10" s="39"/>
      <c r="AI10" s="2"/>
      <c r="AJ10" s="2"/>
      <c r="AK10" s="2"/>
    </row>
    <row r="11" spans="1:37" ht="18" customHeight="1">
      <c r="A11" s="22"/>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39"/>
      <c r="AI11" s="2"/>
      <c r="AJ11" s="2"/>
      <c r="AK11" s="2"/>
    </row>
    <row r="12" spans="1:37" ht="18" customHeight="1">
      <c r="A12" s="22"/>
      <c r="B12" s="21"/>
      <c r="C12" s="40"/>
      <c r="D12" s="21"/>
      <c r="E12" s="21"/>
      <c r="F12" s="21"/>
      <c r="G12" s="21"/>
      <c r="H12" s="21"/>
      <c r="I12" s="21"/>
      <c r="J12" s="21"/>
      <c r="K12" s="22"/>
      <c r="L12" s="21"/>
      <c r="M12" s="21"/>
      <c r="N12" s="21"/>
      <c r="O12" s="21"/>
      <c r="P12" s="21"/>
      <c r="Q12" s="21"/>
      <c r="R12" s="22"/>
      <c r="S12" s="21"/>
      <c r="T12" s="21"/>
      <c r="U12" s="21"/>
      <c r="V12" s="21"/>
      <c r="W12" s="21"/>
      <c r="X12" s="21"/>
      <c r="Y12" s="22"/>
      <c r="Z12" s="21"/>
      <c r="AA12" s="21"/>
      <c r="AB12" s="21"/>
      <c r="AC12" s="21"/>
      <c r="AD12" s="21"/>
      <c r="AE12" s="21"/>
      <c r="AF12" s="41"/>
      <c r="AG12" s="39"/>
      <c r="AH12" s="39"/>
      <c r="AI12" s="2"/>
      <c r="AJ12" s="2"/>
      <c r="AK12" s="2"/>
    </row>
    <row r="13" spans="1:37" ht="18" customHeight="1">
      <c r="A13" s="22"/>
      <c r="B13" s="21"/>
      <c r="C13" s="40"/>
      <c r="D13" s="21"/>
      <c r="E13" s="21"/>
      <c r="F13" s="21"/>
      <c r="G13" s="21"/>
      <c r="H13" s="21"/>
      <c r="I13" s="21"/>
      <c r="J13" s="21"/>
      <c r="K13" s="22"/>
      <c r="L13" s="21"/>
      <c r="M13" s="21"/>
      <c r="N13" s="21"/>
      <c r="O13" s="21"/>
      <c r="P13" s="21"/>
      <c r="Q13" s="21"/>
      <c r="R13" s="22"/>
      <c r="S13" s="21"/>
      <c r="T13" s="21"/>
      <c r="U13" s="21"/>
      <c r="V13" s="21"/>
      <c r="W13" s="21"/>
      <c r="X13" s="21"/>
      <c r="Y13" s="22"/>
      <c r="Z13" s="21"/>
      <c r="AA13" s="21"/>
      <c r="AB13" s="21"/>
      <c r="AC13" s="21"/>
      <c r="AD13" s="21"/>
      <c r="AE13" s="21"/>
      <c r="AF13" s="41"/>
      <c r="AG13" s="39"/>
      <c r="AH13" s="39"/>
      <c r="AI13" s="2"/>
      <c r="AJ13" s="2"/>
      <c r="AK13" s="2"/>
    </row>
    <row r="14" spans="1:37" ht="18" customHeight="1">
      <c r="A14" s="22"/>
      <c r="B14" s="21"/>
      <c r="C14" s="40"/>
      <c r="D14" s="21"/>
      <c r="E14" s="21"/>
      <c r="F14" s="21"/>
      <c r="G14" s="21"/>
      <c r="H14" s="21"/>
      <c r="I14" s="21"/>
      <c r="J14" s="21"/>
      <c r="K14" s="22"/>
      <c r="L14" s="21"/>
      <c r="M14" s="21"/>
      <c r="N14" s="21"/>
      <c r="O14" s="21"/>
      <c r="P14" s="21"/>
      <c r="Q14" s="21"/>
      <c r="R14" s="22"/>
      <c r="S14" s="21"/>
      <c r="T14" s="21"/>
      <c r="U14" s="21"/>
      <c r="V14" s="21"/>
      <c r="W14" s="21"/>
      <c r="X14" s="21"/>
      <c r="Y14" s="22"/>
      <c r="Z14" s="21"/>
      <c r="AA14" s="21"/>
      <c r="AB14" s="21"/>
      <c r="AC14" s="21"/>
      <c r="AD14" s="21"/>
      <c r="AE14" s="21"/>
      <c r="AF14" s="41"/>
      <c r="AG14" s="39"/>
      <c r="AH14" s="39"/>
      <c r="AI14" s="2"/>
      <c r="AJ14" s="2"/>
      <c r="AK14" s="2"/>
    </row>
    <row r="15" spans="1:37" ht="18" customHeight="1">
      <c r="A15" s="22"/>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41"/>
      <c r="AG15" s="39"/>
      <c r="AH15" s="39"/>
      <c r="AI15" s="2"/>
      <c r="AJ15" s="2"/>
      <c r="AK15" s="2"/>
    </row>
    <row r="16" spans="1:37" ht="18" customHeight="1">
      <c r="A16" s="22"/>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41"/>
      <c r="AG16" s="39"/>
      <c r="AH16" s="39"/>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ht="18" customHeight="1">
      <c r="A22" s="22"/>
      <c r="B22" s="21"/>
      <c r="C22" s="40"/>
      <c r="D22" s="21"/>
      <c r="E22" s="21"/>
      <c r="F22" s="21"/>
      <c r="G22" s="21"/>
      <c r="H22" s="21"/>
      <c r="I22" s="21"/>
      <c r="J22" s="21"/>
      <c r="K22" s="22"/>
      <c r="L22" s="21"/>
      <c r="M22" s="21"/>
      <c r="N22" s="21"/>
      <c r="O22" s="21"/>
      <c r="P22" s="21"/>
      <c r="Q22" s="21"/>
      <c r="R22" s="22"/>
      <c r="S22" s="21"/>
      <c r="T22" s="21"/>
      <c r="U22" s="21"/>
      <c r="V22" s="21"/>
      <c r="W22" s="21"/>
      <c r="X22" s="21"/>
      <c r="Y22" s="22"/>
      <c r="Z22" s="21"/>
      <c r="AA22" s="21"/>
      <c r="AB22" s="21"/>
      <c r="AC22" s="21"/>
      <c r="AD22" s="21"/>
      <c r="AE22" s="21"/>
      <c r="AF22" s="41"/>
      <c r="AG22" s="39"/>
      <c r="AH22" s="39"/>
      <c r="AI22" s="2"/>
      <c r="AJ22" s="2"/>
      <c r="AK22" s="2"/>
    </row>
    <row r="23" spans="1:37" ht="18" customHeight="1">
      <c r="A23" s="22"/>
      <c r="B23" s="21"/>
      <c r="C23" s="40"/>
      <c r="D23" s="21"/>
      <c r="E23" s="21"/>
      <c r="F23" s="21"/>
      <c r="G23" s="21"/>
      <c r="H23" s="21"/>
      <c r="I23" s="21"/>
      <c r="J23" s="21"/>
      <c r="K23" s="22"/>
      <c r="L23" s="21"/>
      <c r="M23" s="21"/>
      <c r="N23" s="21"/>
      <c r="O23" s="21"/>
      <c r="P23" s="21"/>
      <c r="Q23" s="21"/>
      <c r="R23" s="22"/>
      <c r="S23" s="21"/>
      <c r="T23" s="21"/>
      <c r="U23" s="21"/>
      <c r="V23" s="21"/>
      <c r="W23" s="21"/>
      <c r="X23" s="21"/>
      <c r="Y23" s="22"/>
      <c r="Z23" s="21"/>
      <c r="AA23" s="21"/>
      <c r="AB23" s="21"/>
      <c r="AC23" s="21"/>
      <c r="AD23" s="21"/>
      <c r="AE23" s="21"/>
      <c r="AF23" s="41"/>
      <c r="AG23" s="39"/>
      <c r="AH23" s="39"/>
      <c r="AI23" s="2"/>
      <c r="AJ23" s="2"/>
      <c r="AK23" s="2"/>
    </row>
    <row r="24" spans="1:37" ht="18" customHeight="1" thickBot="1">
      <c r="A24" s="30"/>
      <c r="B24" s="29"/>
      <c r="C24" s="42"/>
      <c r="D24" s="29"/>
      <c r="E24" s="29"/>
      <c r="F24" s="29"/>
      <c r="G24" s="29"/>
      <c r="H24" s="29"/>
      <c r="I24" s="29"/>
      <c r="J24" s="29"/>
      <c r="K24" s="30"/>
      <c r="L24" s="29"/>
      <c r="M24" s="29"/>
      <c r="N24" s="29"/>
      <c r="O24" s="29"/>
      <c r="P24" s="29"/>
      <c r="Q24" s="29"/>
      <c r="R24" s="30"/>
      <c r="S24" s="29"/>
      <c r="T24" s="29"/>
      <c r="U24" s="29"/>
      <c r="V24" s="29"/>
      <c r="W24" s="29"/>
      <c r="X24" s="29"/>
      <c r="Y24" s="30"/>
      <c r="Z24" s="29"/>
      <c r="AA24" s="29"/>
      <c r="AB24" s="29"/>
      <c r="AC24" s="29"/>
      <c r="AD24" s="29"/>
      <c r="AE24" s="29"/>
      <c r="AF24" s="43"/>
      <c r="AG24" s="44"/>
      <c r="AH24" s="44"/>
      <c r="AI24" s="2"/>
      <c r="AJ24" s="2"/>
      <c r="AK24" s="2"/>
    </row>
    <row r="25" spans="1:37" s="105" customFormat="1" ht="18" customHeight="1">
      <c r="A25" s="103" t="s">
        <v>93</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c r="AJ25" s="104"/>
      <c r="AK25" s="104"/>
    </row>
    <row r="26" spans="1:37" s="105" customFormat="1" ht="18" customHeight="1">
      <c r="A26" s="102" t="s">
        <v>102</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4"/>
      <c r="AJ26" s="104"/>
      <c r="AK26" s="104"/>
    </row>
    <row r="27" spans="1:37" s="105" customFormat="1" ht="18" customHeight="1">
      <c r="A27" s="102" t="s">
        <v>95</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4"/>
      <c r="AJ27" s="104"/>
      <c r="AK27" s="104"/>
    </row>
    <row r="28" spans="1:37" s="105" customFormat="1" ht="18" customHeight="1">
      <c r="A28" s="106" t="s">
        <v>92</v>
      </c>
      <c r="B28" s="106"/>
      <c r="C28" s="106"/>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7"/>
      <c r="AD28" s="107"/>
      <c r="AE28" s="107"/>
      <c r="AF28" s="107"/>
      <c r="AG28" s="104"/>
      <c r="AH28" s="104"/>
      <c r="AI28" s="104"/>
      <c r="AJ28" s="104"/>
      <c r="AK28" s="104"/>
    </row>
    <row r="29" spans="1:37" s="105" customFormat="1" ht="18" customHeight="1">
      <c r="A29" s="108" t="s">
        <v>186</v>
      </c>
      <c r="B29" s="284" t="s">
        <v>98</v>
      </c>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6"/>
      <c r="AI29" s="104"/>
      <c r="AJ29" s="104"/>
      <c r="AK29" s="104"/>
    </row>
    <row r="30" spans="1:37" s="105" customFormat="1" ht="18" customHeight="1">
      <c r="A30" s="108" t="s">
        <v>187</v>
      </c>
      <c r="B30" s="287" t="s">
        <v>99</v>
      </c>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9"/>
      <c r="AI30" s="104"/>
      <c r="AJ30" s="104"/>
      <c r="AK30" s="104"/>
    </row>
    <row r="31" spans="1:37" s="105" customFormat="1" ht="18" customHeight="1">
      <c r="A31" s="133" t="s">
        <v>188</v>
      </c>
      <c r="B31" s="287" t="s">
        <v>100</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9"/>
      <c r="AI31" s="104"/>
      <c r="AJ31" s="104"/>
      <c r="AK31" s="104"/>
    </row>
    <row r="32" spans="1:37" s="105" customFormat="1" ht="18" customHeight="1">
      <c r="A32" s="133" t="s">
        <v>189</v>
      </c>
      <c r="B32" s="287" t="s">
        <v>101</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c r="AI32" s="104"/>
      <c r="AJ32" s="104"/>
      <c r="AK32" s="104"/>
    </row>
    <row r="33" spans="1:37" s="105" customFormat="1" ht="18" customHeight="1">
      <c r="A33" s="102" t="s">
        <v>103</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4"/>
      <c r="AJ33" s="104"/>
      <c r="AK33" s="104"/>
    </row>
    <row r="34" spans="1:37" s="105" customFormat="1" ht="18" customHeight="1">
      <c r="A34" s="283" t="s">
        <v>97</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104"/>
      <c r="AJ34" s="104"/>
      <c r="AK34" s="104"/>
    </row>
    <row r="35" spans="1:37" s="105" customFormat="1" ht="18" customHeight="1">
      <c r="A35" s="102" t="s">
        <v>96</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4" t="s">
        <v>24</v>
      </c>
      <c r="AI35" s="104"/>
      <c r="AJ35" s="104"/>
      <c r="AK35" s="104"/>
    </row>
    <row r="36" spans="1:37"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sheetProtection/>
  <mergeCells count="5">
    <mergeCell ref="A34:AH34"/>
    <mergeCell ref="B29:AH29"/>
    <mergeCell ref="B31:AH31"/>
    <mergeCell ref="B32:AH32"/>
    <mergeCell ref="B30:AH30"/>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dimension ref="A1:AK35"/>
  <sheetViews>
    <sheetView view="pageBreakPreview" zoomScaleSheetLayoutView="100" zoomScalePageLayoutView="0" workbookViewId="0" topLeftCell="A1">
      <selection activeCell="A10" sqref="A10:A21"/>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91</v>
      </c>
    </row>
    <row r="2" spans="1:37" ht="18.75" customHeight="1">
      <c r="A2" s="1" t="s">
        <v>0</v>
      </c>
      <c r="B2" s="2"/>
      <c r="C2" s="2"/>
      <c r="D2" s="2"/>
      <c r="E2" s="2"/>
      <c r="F2" s="2"/>
      <c r="G2" s="2"/>
      <c r="K2" s="3"/>
      <c r="L2" s="3"/>
      <c r="M2" s="4" t="s">
        <v>300</v>
      </c>
      <c r="N2" s="3"/>
      <c r="R2" s="2"/>
      <c r="S2" s="2"/>
      <c r="T2" s="2"/>
      <c r="U2" s="2"/>
      <c r="V2" s="5" t="s">
        <v>464</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465</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281" t="s">
        <v>32</v>
      </c>
      <c r="B10" s="48" t="s">
        <v>218</v>
      </c>
      <c r="C10" s="36" t="s">
        <v>111</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94">
        <f>SUM(D10:AE10)</f>
        <v>80</v>
      </c>
      <c r="AG10" s="268"/>
      <c r="AH10" s="273" t="s">
        <v>470</v>
      </c>
      <c r="AI10" s="2"/>
      <c r="AJ10" s="2"/>
      <c r="AK10" s="2"/>
    </row>
    <row r="11" spans="1:37" ht="18" customHeight="1">
      <c r="A11" s="280" t="s">
        <v>198</v>
      </c>
      <c r="B11" s="21" t="s">
        <v>466</v>
      </c>
      <c r="C11" s="40" t="s">
        <v>111</v>
      </c>
      <c r="D11" s="21"/>
      <c r="E11" s="21">
        <v>4</v>
      </c>
      <c r="F11" s="21">
        <v>4</v>
      </c>
      <c r="G11" s="21">
        <v>4</v>
      </c>
      <c r="H11" s="21">
        <v>4</v>
      </c>
      <c r="I11" s="21">
        <v>4</v>
      </c>
      <c r="J11" s="21"/>
      <c r="K11" s="22"/>
      <c r="L11" s="21">
        <v>4</v>
      </c>
      <c r="M11" s="21">
        <v>4</v>
      </c>
      <c r="N11" s="21">
        <v>4</v>
      </c>
      <c r="O11" s="21">
        <v>4</v>
      </c>
      <c r="P11" s="21">
        <v>4</v>
      </c>
      <c r="Q11" s="21"/>
      <c r="R11" s="22"/>
      <c r="S11" s="21">
        <v>4</v>
      </c>
      <c r="T11" s="21">
        <v>4</v>
      </c>
      <c r="U11" s="21">
        <v>4</v>
      </c>
      <c r="V11" s="21">
        <v>4</v>
      </c>
      <c r="W11" s="21">
        <v>4</v>
      </c>
      <c r="X11" s="21"/>
      <c r="Y11" s="22"/>
      <c r="Z11" s="21">
        <v>4</v>
      </c>
      <c r="AA11" s="21">
        <v>4</v>
      </c>
      <c r="AB11" s="21">
        <v>4</v>
      </c>
      <c r="AC11" s="21">
        <v>4</v>
      </c>
      <c r="AD11" s="21">
        <v>4</v>
      </c>
      <c r="AE11" s="21"/>
      <c r="AF11" s="41">
        <f>SUM(D11:AE11)</f>
        <v>80</v>
      </c>
      <c r="AG11" s="269"/>
      <c r="AH11" s="273" t="s">
        <v>471</v>
      </c>
      <c r="AI11" s="2"/>
      <c r="AJ11" s="2"/>
      <c r="AK11" s="2"/>
    </row>
    <row r="12" spans="1:37" ht="18" customHeight="1">
      <c r="A12" s="280" t="s">
        <v>467</v>
      </c>
      <c r="B12" s="21" t="s">
        <v>460</v>
      </c>
      <c r="C12" s="40" t="s">
        <v>114</v>
      </c>
      <c r="D12" s="21"/>
      <c r="E12" s="21"/>
      <c r="F12" s="21">
        <v>8</v>
      </c>
      <c r="G12" s="21">
        <v>8</v>
      </c>
      <c r="H12" s="21">
        <v>8</v>
      </c>
      <c r="I12" s="21">
        <v>8</v>
      </c>
      <c r="J12" s="21">
        <v>8</v>
      </c>
      <c r="K12" s="22"/>
      <c r="L12" s="21"/>
      <c r="M12" s="21">
        <v>8</v>
      </c>
      <c r="N12" s="21">
        <v>8</v>
      </c>
      <c r="O12" s="21">
        <v>8</v>
      </c>
      <c r="P12" s="21">
        <v>8</v>
      </c>
      <c r="Q12" s="21">
        <v>8</v>
      </c>
      <c r="R12" s="22"/>
      <c r="S12" s="21"/>
      <c r="T12" s="21">
        <v>8</v>
      </c>
      <c r="U12" s="21">
        <v>8</v>
      </c>
      <c r="V12" s="21">
        <v>8</v>
      </c>
      <c r="W12" s="21">
        <v>8</v>
      </c>
      <c r="X12" s="21">
        <v>8</v>
      </c>
      <c r="Y12" s="22"/>
      <c r="Z12" s="21"/>
      <c r="AA12" s="21">
        <v>8</v>
      </c>
      <c r="AB12" s="21">
        <v>8</v>
      </c>
      <c r="AC12" s="21">
        <v>8</v>
      </c>
      <c r="AD12" s="21">
        <v>8</v>
      </c>
      <c r="AE12" s="21">
        <v>8</v>
      </c>
      <c r="AF12" s="95">
        <v>160</v>
      </c>
      <c r="AG12" s="39"/>
      <c r="AH12" s="273" t="s">
        <v>471</v>
      </c>
      <c r="AI12" s="2"/>
      <c r="AJ12" s="2"/>
      <c r="AK12" s="2"/>
    </row>
    <row r="13" spans="1:37" ht="18" customHeight="1">
      <c r="A13" s="46" t="s">
        <v>468</v>
      </c>
      <c r="B13" s="21" t="s">
        <v>234</v>
      </c>
      <c r="C13" s="40" t="s">
        <v>469</v>
      </c>
      <c r="D13" s="21">
        <v>8</v>
      </c>
      <c r="E13" s="48">
        <v>8</v>
      </c>
      <c r="F13" s="48">
        <v>8</v>
      </c>
      <c r="G13" s="48">
        <v>8</v>
      </c>
      <c r="H13" s="48">
        <v>8</v>
      </c>
      <c r="I13" s="48"/>
      <c r="J13" s="270"/>
      <c r="K13" s="22">
        <v>8</v>
      </c>
      <c r="L13" s="21">
        <v>8</v>
      </c>
      <c r="M13" s="21">
        <v>8</v>
      </c>
      <c r="N13" s="21">
        <v>8</v>
      </c>
      <c r="O13" s="21">
        <v>8</v>
      </c>
      <c r="P13" s="21"/>
      <c r="Q13" s="40"/>
      <c r="R13" s="22">
        <v>8</v>
      </c>
      <c r="S13" s="21">
        <v>8</v>
      </c>
      <c r="T13" s="21">
        <v>8</v>
      </c>
      <c r="U13" s="21">
        <v>8</v>
      </c>
      <c r="V13" s="21">
        <v>8</v>
      </c>
      <c r="W13" s="21"/>
      <c r="X13" s="40"/>
      <c r="Y13" s="51">
        <v>8</v>
      </c>
      <c r="Z13" s="48">
        <v>8</v>
      </c>
      <c r="AA13" s="48">
        <v>8</v>
      </c>
      <c r="AB13" s="48">
        <v>8</v>
      </c>
      <c r="AC13" s="48">
        <v>8</v>
      </c>
      <c r="AD13" s="48"/>
      <c r="AE13" s="21"/>
      <c r="AF13" s="95">
        <v>160</v>
      </c>
      <c r="AG13" s="39"/>
      <c r="AH13" s="273" t="s">
        <v>471</v>
      </c>
      <c r="AI13" s="2"/>
      <c r="AJ13" s="2"/>
      <c r="AK13" s="2"/>
    </row>
    <row r="14" spans="1:37" ht="18" customHeight="1">
      <c r="A14" s="46"/>
      <c r="B14" s="21"/>
      <c r="C14" s="40"/>
      <c r="D14" s="21"/>
      <c r="E14" s="48"/>
      <c r="F14" s="48"/>
      <c r="G14" s="48"/>
      <c r="H14" s="48"/>
      <c r="I14" s="48"/>
      <c r="J14" s="21"/>
      <c r="K14" s="22"/>
      <c r="L14" s="48"/>
      <c r="M14" s="48"/>
      <c r="N14" s="48"/>
      <c r="O14" s="48"/>
      <c r="P14" s="48"/>
      <c r="Q14" s="21"/>
      <c r="R14" s="22"/>
      <c r="S14" s="48"/>
      <c r="T14" s="48"/>
      <c r="U14" s="48"/>
      <c r="V14" s="48"/>
      <c r="W14" s="48"/>
      <c r="X14" s="21"/>
      <c r="Y14" s="22"/>
      <c r="Z14" s="48"/>
      <c r="AA14" s="48"/>
      <c r="AB14" s="48"/>
      <c r="AC14" s="48"/>
      <c r="AD14" s="48"/>
      <c r="AE14" s="21"/>
      <c r="AF14" s="95"/>
      <c r="AG14" s="39"/>
      <c r="AH14" s="138"/>
      <c r="AI14" s="2"/>
      <c r="AJ14" s="2"/>
      <c r="AK14" s="2"/>
    </row>
    <row r="15" spans="1:37" ht="18" customHeight="1">
      <c r="A15" s="46"/>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95"/>
      <c r="AG15" s="39"/>
      <c r="AH15" s="138"/>
      <c r="AI15" s="2"/>
      <c r="AJ15" s="2"/>
      <c r="AK15" s="2"/>
    </row>
    <row r="16" spans="1:37" ht="18" customHeight="1">
      <c r="A16" s="46"/>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95"/>
      <c r="AG16" s="39"/>
      <c r="AH16" s="138"/>
      <c r="AI16" s="2"/>
      <c r="AJ16" s="2"/>
      <c r="AK16" s="2"/>
    </row>
    <row r="17" spans="1:37" ht="18" customHeight="1">
      <c r="A17" s="46"/>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95"/>
      <c r="AG17" s="39"/>
      <c r="AH17" s="138"/>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95"/>
      <c r="AG18" s="39"/>
      <c r="AH18" s="138"/>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95"/>
      <c r="AG19" s="39"/>
      <c r="AH19" s="138"/>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95"/>
      <c r="AG20" s="39"/>
      <c r="AH20" s="138"/>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95"/>
      <c r="AG21" s="44"/>
      <c r="AH21" s="138"/>
      <c r="AI21" s="2"/>
      <c r="AJ21" s="2"/>
      <c r="AK21" s="2"/>
    </row>
    <row r="22" spans="1:37" s="105" customFormat="1" ht="18" customHeight="1">
      <c r="A22" s="103" t="s">
        <v>106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92</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461</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462</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188</v>
      </c>
      <c r="B28" s="287" t="s">
        <v>463</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189</v>
      </c>
      <c r="B29" s="287" t="s">
        <v>194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195</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5">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indexed="14"/>
  </sheetPr>
  <dimension ref="A1:AL65"/>
  <sheetViews>
    <sheetView zoomScaleSheetLayoutView="100" workbookViewId="0" topLeftCell="A1">
      <selection activeCell="A55" sqref="A55:IV65"/>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6" width="5.00390625" style="148" customWidth="1"/>
    <col min="7" max="34" width="3.00390625" style="148" customWidth="1"/>
    <col min="35" max="35" width="10.8515625" style="148" customWidth="1"/>
    <col min="36" max="36" width="9.140625" style="148" customWidth="1"/>
    <col min="37" max="37" width="8.421875" style="148" customWidth="1"/>
    <col min="38" max="39" width="9.7109375" style="148" customWidth="1"/>
    <col min="40" max="16384" width="9.140625" style="148" customWidth="1"/>
  </cols>
  <sheetData>
    <row r="1" ht="12">
      <c r="A1" t="s">
        <v>296</v>
      </c>
    </row>
    <row r="2" spans="1:37" s="213" customFormat="1" ht="18.75" customHeight="1">
      <c r="A2" s="207" t="s">
        <v>0</v>
      </c>
      <c r="B2" s="212"/>
      <c r="C2" s="212"/>
      <c r="D2" s="212"/>
      <c r="E2" s="212"/>
      <c r="F2" s="212"/>
      <c r="G2" s="212"/>
      <c r="K2" s="214"/>
      <c r="L2" s="214"/>
      <c r="M2" s="4" t="s">
        <v>300</v>
      </c>
      <c r="N2" s="214"/>
      <c r="R2" s="212"/>
      <c r="S2" s="212"/>
      <c r="T2" s="212"/>
      <c r="U2" s="212"/>
      <c r="V2" s="208" t="s">
        <v>302</v>
      </c>
      <c r="W2" s="212"/>
      <c r="X2" s="212"/>
      <c r="Y2" s="212"/>
      <c r="Z2" s="212"/>
      <c r="AA2" s="212"/>
      <c r="AB2" s="212"/>
      <c r="AC2" s="212"/>
      <c r="AD2" s="212"/>
      <c r="AE2" s="212"/>
      <c r="AF2" s="212"/>
      <c r="AG2" s="212"/>
      <c r="AH2" s="212"/>
      <c r="AI2" s="212"/>
      <c r="AJ2" s="212"/>
      <c r="AK2" s="212"/>
    </row>
    <row r="3" spans="1:37" s="213" customFormat="1" ht="18.75" customHeight="1">
      <c r="A3" s="209"/>
      <c r="B3" s="212"/>
      <c r="C3" s="212"/>
      <c r="D3" s="212"/>
      <c r="E3" s="212"/>
      <c r="F3" s="212"/>
      <c r="G3" s="212"/>
      <c r="H3" s="214"/>
      <c r="I3" s="214"/>
      <c r="J3" s="214"/>
      <c r="K3" s="214"/>
      <c r="L3" s="214"/>
      <c r="M3" s="214"/>
      <c r="N3" s="214"/>
      <c r="Q3" s="208"/>
      <c r="R3" s="212"/>
      <c r="S3" s="212"/>
      <c r="T3" s="212"/>
      <c r="U3" s="212"/>
      <c r="V3" s="208" t="s">
        <v>301</v>
      </c>
      <c r="W3" s="212"/>
      <c r="X3" s="212"/>
      <c r="Y3" s="212"/>
      <c r="Z3" s="212"/>
      <c r="AA3" s="212"/>
      <c r="AB3" s="212"/>
      <c r="AC3" s="212"/>
      <c r="AD3" s="212"/>
      <c r="AE3" s="212"/>
      <c r="AF3" s="212"/>
      <c r="AG3" s="212"/>
      <c r="AH3" s="212"/>
      <c r="AI3" s="212"/>
      <c r="AJ3" s="212"/>
      <c r="AK3" s="212"/>
    </row>
    <row r="4" spans="1:37" s="54" customFormat="1" ht="18.75" customHeight="1">
      <c r="A4" s="207" t="s">
        <v>3</v>
      </c>
      <c r="B4" s="207"/>
      <c r="E4" s="210" t="s">
        <v>293</v>
      </c>
      <c r="F4" s="390"/>
      <c r="G4" s="391"/>
      <c r="H4" s="211" t="s">
        <v>5</v>
      </c>
      <c r="K4" s="211"/>
      <c r="L4" s="211"/>
      <c r="N4" s="392" t="s">
        <v>294</v>
      </c>
      <c r="O4" s="393"/>
      <c r="P4" s="393"/>
      <c r="Q4" s="390"/>
      <c r="R4" s="394"/>
      <c r="S4" s="395"/>
      <c r="T4" s="207" t="s">
        <v>295</v>
      </c>
      <c r="U4" s="207"/>
      <c r="V4" s="207"/>
      <c r="W4" s="207"/>
      <c r="X4" s="207"/>
      <c r="Y4" s="207"/>
      <c r="Z4" s="207"/>
      <c r="AA4" s="207"/>
      <c r="AB4" s="207"/>
      <c r="AC4" s="207"/>
      <c r="AD4" s="207"/>
      <c r="AE4" s="207"/>
      <c r="AF4" s="207"/>
      <c r="AG4" s="207"/>
      <c r="AH4" s="207"/>
      <c r="AI4" s="207"/>
      <c r="AJ4" s="207"/>
      <c r="AK4" s="207"/>
    </row>
    <row r="5" spans="1:37" s="213" customFormat="1" ht="18.75" customHeight="1">
      <c r="A5" s="209" t="s">
        <v>6</v>
      </c>
      <c r="B5" s="212"/>
      <c r="C5" s="212"/>
      <c r="D5" s="212"/>
      <c r="E5" s="212"/>
      <c r="F5" s="212"/>
      <c r="G5" s="212"/>
      <c r="H5" s="214"/>
      <c r="I5" s="214"/>
      <c r="J5" s="214"/>
      <c r="K5" s="214"/>
      <c r="L5" s="214"/>
      <c r="M5" s="214"/>
      <c r="N5" s="214"/>
      <c r="Q5" s="208"/>
      <c r="R5" s="212"/>
      <c r="S5" s="212"/>
      <c r="T5" s="212"/>
      <c r="U5" s="212"/>
      <c r="V5" s="208"/>
      <c r="W5" s="212"/>
      <c r="X5" s="212"/>
      <c r="Y5" s="212"/>
      <c r="Z5" s="212"/>
      <c r="AA5" s="212"/>
      <c r="AB5" s="212"/>
      <c r="AC5" s="212"/>
      <c r="AD5" s="212"/>
      <c r="AE5" s="212"/>
      <c r="AF5" s="212"/>
      <c r="AG5" s="212"/>
      <c r="AH5" s="212"/>
      <c r="AI5" s="212"/>
      <c r="AJ5" s="212"/>
      <c r="AK5" s="21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2:38" ht="19.5" customHeight="1">
      <c r="B7" s="311" t="s">
        <v>251</v>
      </c>
      <c r="C7" s="314" t="s">
        <v>41</v>
      </c>
      <c r="D7" s="315"/>
      <c r="E7" s="324" t="s">
        <v>252</v>
      </c>
      <c r="F7" s="327" t="s">
        <v>253</v>
      </c>
      <c r="G7" s="341" t="s">
        <v>254</v>
      </c>
      <c r="H7" s="342"/>
      <c r="I7" s="342"/>
      <c r="J7" s="342"/>
      <c r="K7" s="342"/>
      <c r="L7" s="342"/>
      <c r="M7" s="343"/>
      <c r="N7" s="344" t="s">
        <v>255</v>
      </c>
      <c r="O7" s="342"/>
      <c r="P7" s="342"/>
      <c r="Q7" s="342"/>
      <c r="R7" s="342"/>
      <c r="S7" s="342"/>
      <c r="T7" s="345"/>
      <c r="U7" s="341" t="s">
        <v>256</v>
      </c>
      <c r="V7" s="342"/>
      <c r="W7" s="342"/>
      <c r="X7" s="342"/>
      <c r="Y7" s="342"/>
      <c r="Z7" s="342"/>
      <c r="AA7" s="343"/>
      <c r="AB7" s="344" t="s">
        <v>257</v>
      </c>
      <c r="AC7" s="342"/>
      <c r="AD7" s="342"/>
      <c r="AE7" s="342"/>
      <c r="AF7" s="342"/>
      <c r="AG7" s="342"/>
      <c r="AH7" s="345"/>
      <c r="AI7" s="330" t="s">
        <v>258</v>
      </c>
      <c r="AJ7" s="333" t="s">
        <v>259</v>
      </c>
      <c r="AK7" s="335" t="s">
        <v>260</v>
      </c>
      <c r="AL7" s="336"/>
    </row>
    <row r="8" spans="2:38" ht="19.5" customHeight="1">
      <c r="B8" s="312"/>
      <c r="C8" s="316"/>
      <c r="D8" s="317"/>
      <c r="E8" s="325"/>
      <c r="F8" s="328"/>
      <c r="G8" s="153">
        <v>1</v>
      </c>
      <c r="H8" s="127">
        <v>2</v>
      </c>
      <c r="I8" s="127">
        <v>3</v>
      </c>
      <c r="J8" s="127">
        <v>4</v>
      </c>
      <c r="K8" s="127">
        <v>5</v>
      </c>
      <c r="L8" s="127">
        <v>6</v>
      </c>
      <c r="M8" s="154">
        <v>7</v>
      </c>
      <c r="N8" s="155">
        <v>8</v>
      </c>
      <c r="O8" s="127">
        <v>9</v>
      </c>
      <c r="P8" s="127">
        <v>10</v>
      </c>
      <c r="Q8" s="127">
        <v>11</v>
      </c>
      <c r="R8" s="127">
        <v>12</v>
      </c>
      <c r="S8" s="127">
        <v>13</v>
      </c>
      <c r="T8" s="156">
        <v>14</v>
      </c>
      <c r="U8" s="153">
        <v>15</v>
      </c>
      <c r="V8" s="127">
        <v>16</v>
      </c>
      <c r="W8" s="127">
        <v>17</v>
      </c>
      <c r="X8" s="127">
        <v>18</v>
      </c>
      <c r="Y8" s="127">
        <v>19</v>
      </c>
      <c r="Z8" s="127">
        <v>20</v>
      </c>
      <c r="AA8" s="154">
        <v>21</v>
      </c>
      <c r="AB8" s="155">
        <v>22</v>
      </c>
      <c r="AC8" s="127">
        <v>23</v>
      </c>
      <c r="AD8" s="127">
        <v>24</v>
      </c>
      <c r="AE8" s="127">
        <v>25</v>
      </c>
      <c r="AF8" s="127">
        <v>26</v>
      </c>
      <c r="AG8" s="127">
        <v>27</v>
      </c>
      <c r="AH8" s="156">
        <v>28</v>
      </c>
      <c r="AI8" s="331"/>
      <c r="AJ8" s="334"/>
      <c r="AK8" s="337"/>
      <c r="AL8" s="338"/>
    </row>
    <row r="9" spans="2:38" ht="19.5" customHeight="1" thickBot="1">
      <c r="B9" s="313"/>
      <c r="C9" s="318"/>
      <c r="D9" s="319"/>
      <c r="E9" s="326"/>
      <c r="F9" s="329"/>
      <c r="G9" s="157" t="s">
        <v>20</v>
      </c>
      <c r="H9" s="132"/>
      <c r="I9" s="132"/>
      <c r="J9" s="132"/>
      <c r="K9" s="132"/>
      <c r="L9" s="132"/>
      <c r="M9" s="159"/>
      <c r="N9" s="160"/>
      <c r="O9" s="132"/>
      <c r="P9" s="132"/>
      <c r="Q9" s="132"/>
      <c r="R9" s="132"/>
      <c r="S9" s="132"/>
      <c r="T9" s="159"/>
      <c r="U9" s="160"/>
      <c r="V9" s="132"/>
      <c r="W9" s="132"/>
      <c r="X9" s="132"/>
      <c r="Y9" s="132"/>
      <c r="Z9" s="132"/>
      <c r="AA9" s="159"/>
      <c r="AB9" s="160"/>
      <c r="AC9" s="132"/>
      <c r="AD9" s="132"/>
      <c r="AE9" s="132"/>
      <c r="AF9" s="132"/>
      <c r="AG9" s="132"/>
      <c r="AH9" s="159"/>
      <c r="AI9" s="332"/>
      <c r="AJ9" s="332"/>
      <c r="AK9" s="339"/>
      <c r="AL9" s="340"/>
    </row>
    <row r="10" spans="2:38" ht="21" customHeight="1" thickBot="1">
      <c r="B10" s="161" t="s">
        <v>32</v>
      </c>
      <c r="C10" s="320"/>
      <c r="D10" s="321"/>
      <c r="E10" s="161"/>
      <c r="F10" s="162"/>
      <c r="G10" s="163"/>
      <c r="H10" s="164"/>
      <c r="I10" s="164"/>
      <c r="J10" s="164"/>
      <c r="K10" s="164"/>
      <c r="L10" s="164"/>
      <c r="M10" s="165"/>
      <c r="N10" s="166"/>
      <c r="O10" s="164"/>
      <c r="P10" s="164"/>
      <c r="Q10" s="164"/>
      <c r="R10" s="167"/>
      <c r="S10" s="164"/>
      <c r="T10" s="165"/>
      <c r="U10" s="166"/>
      <c r="V10" s="164"/>
      <c r="W10" s="164"/>
      <c r="X10" s="164"/>
      <c r="Y10" s="164"/>
      <c r="Z10" s="164"/>
      <c r="AA10" s="165"/>
      <c r="AB10" s="166"/>
      <c r="AC10" s="164"/>
      <c r="AD10" s="164"/>
      <c r="AE10" s="164"/>
      <c r="AF10" s="164"/>
      <c r="AG10" s="164"/>
      <c r="AH10" s="165"/>
      <c r="AI10" s="168">
        <f aca="true" t="shared" si="0" ref="AI10:AI30">SUM(G10:AH10)</f>
        <v>0</v>
      </c>
      <c r="AJ10" s="169"/>
      <c r="AK10" s="346"/>
      <c r="AL10" s="336"/>
    </row>
    <row r="11" spans="1:38" ht="18.75" customHeight="1">
      <c r="A11" s="305"/>
      <c r="B11" s="306" t="s">
        <v>297</v>
      </c>
      <c r="C11" s="309"/>
      <c r="D11" s="310"/>
      <c r="E11" s="152"/>
      <c r="F11" s="170"/>
      <c r="G11" s="171"/>
      <c r="H11" s="172"/>
      <c r="I11" s="172"/>
      <c r="J11" s="172"/>
      <c r="K11" s="172"/>
      <c r="L11" s="172"/>
      <c r="M11" s="173"/>
      <c r="N11" s="171"/>
      <c r="O11" s="172"/>
      <c r="P11" s="172"/>
      <c r="Q11" s="172"/>
      <c r="R11" s="172"/>
      <c r="S11" s="172"/>
      <c r="T11" s="173"/>
      <c r="U11" s="171"/>
      <c r="V11" s="172"/>
      <c r="W11" s="172"/>
      <c r="X11" s="172"/>
      <c r="Y11" s="172"/>
      <c r="Z11" s="172"/>
      <c r="AA11" s="173"/>
      <c r="AB11" s="171"/>
      <c r="AC11" s="172"/>
      <c r="AD11" s="172"/>
      <c r="AE11" s="172"/>
      <c r="AF11" s="172"/>
      <c r="AG11" s="172"/>
      <c r="AH11" s="173"/>
      <c r="AI11" s="174">
        <f t="shared" si="0"/>
        <v>0</v>
      </c>
      <c r="AJ11" s="347" t="e">
        <f>ROUNDDOWN(SUM(AI11:AI16)/Q4,1)</f>
        <v>#DIV/0!</v>
      </c>
      <c r="AK11" s="349"/>
      <c r="AL11" s="350"/>
    </row>
    <row r="12" spans="1:38" ht="18.75" customHeight="1">
      <c r="A12" s="305"/>
      <c r="B12" s="307"/>
      <c r="C12" s="322"/>
      <c r="D12" s="323"/>
      <c r="E12" s="153"/>
      <c r="F12" s="175"/>
      <c r="G12" s="155"/>
      <c r="H12" s="127"/>
      <c r="I12" s="127"/>
      <c r="J12" s="127"/>
      <c r="K12" s="127"/>
      <c r="L12" s="127"/>
      <c r="M12" s="154"/>
      <c r="N12" s="155"/>
      <c r="O12" s="127"/>
      <c r="P12" s="127"/>
      <c r="Q12" s="127"/>
      <c r="R12" s="127"/>
      <c r="S12" s="127"/>
      <c r="T12" s="154"/>
      <c r="U12" s="155"/>
      <c r="V12" s="127"/>
      <c r="W12" s="127"/>
      <c r="X12" s="127"/>
      <c r="Y12" s="127"/>
      <c r="Z12" s="127"/>
      <c r="AA12" s="154"/>
      <c r="AB12" s="155"/>
      <c r="AC12" s="127"/>
      <c r="AD12" s="127"/>
      <c r="AE12" s="127"/>
      <c r="AF12" s="127"/>
      <c r="AG12" s="127"/>
      <c r="AH12" s="154"/>
      <c r="AI12" s="176">
        <f t="shared" si="0"/>
        <v>0</v>
      </c>
      <c r="AJ12" s="348"/>
      <c r="AK12" s="351"/>
      <c r="AL12" s="352"/>
    </row>
    <row r="13" spans="1:38" ht="18.75" customHeight="1">
      <c r="A13" s="305"/>
      <c r="B13" s="307"/>
      <c r="C13" s="322"/>
      <c r="D13" s="323"/>
      <c r="E13" s="153"/>
      <c r="F13" s="175"/>
      <c r="G13" s="155"/>
      <c r="H13" s="127"/>
      <c r="I13" s="127"/>
      <c r="J13" s="127"/>
      <c r="K13" s="127"/>
      <c r="L13" s="127"/>
      <c r="M13" s="154"/>
      <c r="N13" s="155"/>
      <c r="O13" s="127"/>
      <c r="P13" s="127"/>
      <c r="Q13" s="127"/>
      <c r="R13" s="127"/>
      <c r="S13" s="127"/>
      <c r="T13" s="154"/>
      <c r="U13" s="155"/>
      <c r="V13" s="127"/>
      <c r="W13" s="127"/>
      <c r="X13" s="127"/>
      <c r="Y13" s="127"/>
      <c r="Z13" s="127"/>
      <c r="AA13" s="154"/>
      <c r="AB13" s="155"/>
      <c r="AC13" s="127"/>
      <c r="AD13" s="127"/>
      <c r="AE13" s="127"/>
      <c r="AF13" s="127"/>
      <c r="AG13" s="127"/>
      <c r="AH13" s="154"/>
      <c r="AI13" s="176">
        <f t="shared" si="0"/>
        <v>0</v>
      </c>
      <c r="AJ13" s="348"/>
      <c r="AK13" s="351"/>
      <c r="AL13" s="352"/>
    </row>
    <row r="14" spans="1:38" ht="18.75" customHeight="1">
      <c r="A14" s="305"/>
      <c r="B14" s="307"/>
      <c r="C14" s="322"/>
      <c r="D14" s="323"/>
      <c r="E14" s="153"/>
      <c r="F14" s="175"/>
      <c r="G14" s="155"/>
      <c r="H14" s="127"/>
      <c r="I14" s="127"/>
      <c r="J14" s="127"/>
      <c r="K14" s="127"/>
      <c r="L14" s="127"/>
      <c r="M14" s="154"/>
      <c r="N14" s="155"/>
      <c r="O14" s="127"/>
      <c r="P14" s="127"/>
      <c r="Q14" s="127"/>
      <c r="R14" s="127"/>
      <c r="S14" s="127"/>
      <c r="T14" s="154"/>
      <c r="U14" s="155"/>
      <c r="V14" s="127"/>
      <c r="W14" s="127"/>
      <c r="X14" s="127"/>
      <c r="Y14" s="127"/>
      <c r="Z14" s="127"/>
      <c r="AA14" s="154"/>
      <c r="AB14" s="155"/>
      <c r="AC14" s="127"/>
      <c r="AD14" s="127"/>
      <c r="AE14" s="127"/>
      <c r="AF14" s="127"/>
      <c r="AG14" s="127"/>
      <c r="AH14" s="154"/>
      <c r="AI14" s="176">
        <f t="shared" si="0"/>
        <v>0</v>
      </c>
      <c r="AJ14" s="348"/>
      <c r="AK14" s="351"/>
      <c r="AL14" s="352"/>
    </row>
    <row r="15" spans="1:38" ht="18.75" customHeight="1">
      <c r="A15" s="305"/>
      <c r="B15" s="307"/>
      <c r="C15" s="322"/>
      <c r="D15" s="323"/>
      <c r="E15" s="153"/>
      <c r="F15" s="154"/>
      <c r="G15" s="155"/>
      <c r="H15" s="127"/>
      <c r="I15" s="127"/>
      <c r="J15" s="127"/>
      <c r="K15" s="127"/>
      <c r="L15" s="127"/>
      <c r="M15" s="154"/>
      <c r="N15" s="155"/>
      <c r="O15" s="127"/>
      <c r="P15" s="127"/>
      <c r="Q15" s="127"/>
      <c r="R15" s="127"/>
      <c r="S15" s="127"/>
      <c r="T15" s="154"/>
      <c r="U15" s="155"/>
      <c r="V15" s="127"/>
      <c r="W15" s="127"/>
      <c r="X15" s="127"/>
      <c r="Y15" s="127"/>
      <c r="Z15" s="127"/>
      <c r="AA15" s="154"/>
      <c r="AB15" s="155"/>
      <c r="AC15" s="127"/>
      <c r="AD15" s="127"/>
      <c r="AE15" s="127"/>
      <c r="AF15" s="127"/>
      <c r="AG15" s="127"/>
      <c r="AH15" s="154"/>
      <c r="AI15" s="176">
        <f t="shared" si="0"/>
        <v>0</v>
      </c>
      <c r="AJ15" s="348"/>
      <c r="AK15" s="351"/>
      <c r="AL15" s="352"/>
    </row>
    <row r="16" spans="1:38" ht="18.75" customHeight="1" thickBot="1">
      <c r="A16" s="305"/>
      <c r="B16" s="308"/>
      <c r="C16" s="301"/>
      <c r="D16" s="302"/>
      <c r="E16" s="177"/>
      <c r="F16" s="180"/>
      <c r="G16" s="160"/>
      <c r="H16" s="132"/>
      <c r="I16" s="132"/>
      <c r="J16" s="132"/>
      <c r="K16" s="132"/>
      <c r="L16" s="132"/>
      <c r="M16" s="159"/>
      <c r="N16" s="160"/>
      <c r="O16" s="132"/>
      <c r="P16" s="132"/>
      <c r="Q16" s="132"/>
      <c r="R16" s="132"/>
      <c r="S16" s="132"/>
      <c r="T16" s="159"/>
      <c r="U16" s="160"/>
      <c r="V16" s="132"/>
      <c r="W16" s="132"/>
      <c r="X16" s="132"/>
      <c r="Y16" s="132"/>
      <c r="Z16" s="132"/>
      <c r="AA16" s="159"/>
      <c r="AB16" s="160"/>
      <c r="AC16" s="132"/>
      <c r="AD16" s="132"/>
      <c r="AE16" s="132"/>
      <c r="AF16" s="132"/>
      <c r="AG16" s="132"/>
      <c r="AH16" s="159"/>
      <c r="AI16" s="181">
        <f t="shared" si="0"/>
        <v>0</v>
      </c>
      <c r="AJ16" s="348"/>
      <c r="AK16" s="353"/>
      <c r="AL16" s="354"/>
    </row>
    <row r="17" spans="1:38" ht="18.75" customHeight="1">
      <c r="A17" s="355"/>
      <c r="B17" s="306" t="s">
        <v>262</v>
      </c>
      <c r="C17" s="309"/>
      <c r="D17" s="310"/>
      <c r="E17" s="152"/>
      <c r="F17" s="170"/>
      <c r="G17" s="145"/>
      <c r="H17" s="182"/>
      <c r="I17" s="182"/>
      <c r="J17" s="172"/>
      <c r="K17" s="172"/>
      <c r="L17" s="172"/>
      <c r="M17" s="173"/>
      <c r="N17" s="171"/>
      <c r="O17" s="172"/>
      <c r="P17" s="172"/>
      <c r="Q17" s="172"/>
      <c r="R17" s="172"/>
      <c r="S17" s="172"/>
      <c r="T17" s="173"/>
      <c r="U17" s="171"/>
      <c r="V17" s="172"/>
      <c r="W17" s="172"/>
      <c r="X17" s="172"/>
      <c r="Y17" s="172"/>
      <c r="Z17" s="172"/>
      <c r="AA17" s="173"/>
      <c r="AB17" s="171"/>
      <c r="AC17" s="172"/>
      <c r="AD17" s="172"/>
      <c r="AE17" s="172"/>
      <c r="AF17" s="172"/>
      <c r="AG17" s="172"/>
      <c r="AH17" s="173"/>
      <c r="AI17" s="183">
        <f t="shared" si="0"/>
        <v>0</v>
      </c>
      <c r="AJ17" s="347" t="e">
        <f>ROUNDDOWN(SUM(AI17:AI22)/Q4,1)</f>
        <v>#DIV/0!</v>
      </c>
      <c r="AK17" s="349"/>
      <c r="AL17" s="350"/>
    </row>
    <row r="18" spans="1:38" ht="18.75" customHeight="1">
      <c r="A18" s="355"/>
      <c r="B18" s="307"/>
      <c r="C18" s="322"/>
      <c r="D18" s="323"/>
      <c r="E18" s="153"/>
      <c r="F18" s="154"/>
      <c r="G18" s="171"/>
      <c r="H18" s="172"/>
      <c r="I18" s="172"/>
      <c r="J18" s="172"/>
      <c r="K18" s="172"/>
      <c r="L18" s="172"/>
      <c r="M18" s="173"/>
      <c r="N18" s="171"/>
      <c r="O18" s="172"/>
      <c r="P18" s="172"/>
      <c r="Q18" s="172"/>
      <c r="R18" s="172"/>
      <c r="S18" s="172"/>
      <c r="T18" s="173"/>
      <c r="U18" s="171"/>
      <c r="V18" s="172"/>
      <c r="W18" s="172"/>
      <c r="X18" s="172"/>
      <c r="Y18" s="172"/>
      <c r="Z18" s="172"/>
      <c r="AA18" s="173"/>
      <c r="AB18" s="171"/>
      <c r="AC18" s="172"/>
      <c r="AD18" s="172"/>
      <c r="AE18" s="172"/>
      <c r="AF18" s="172"/>
      <c r="AG18" s="172"/>
      <c r="AH18" s="173"/>
      <c r="AI18" s="176">
        <f t="shared" si="0"/>
        <v>0</v>
      </c>
      <c r="AJ18" s="348"/>
      <c r="AK18" s="356"/>
      <c r="AL18" s="357"/>
    </row>
    <row r="19" spans="1:38" ht="18.75" customHeight="1">
      <c r="A19" s="355"/>
      <c r="B19" s="307"/>
      <c r="C19" s="358"/>
      <c r="D19" s="359"/>
      <c r="E19" s="161"/>
      <c r="F19" s="185"/>
      <c r="G19" s="171"/>
      <c r="H19" s="172"/>
      <c r="I19" s="172"/>
      <c r="J19" s="172"/>
      <c r="K19" s="172"/>
      <c r="L19" s="172"/>
      <c r="M19" s="173"/>
      <c r="N19" s="171"/>
      <c r="O19" s="172"/>
      <c r="P19" s="172"/>
      <c r="Q19" s="172"/>
      <c r="R19" s="172"/>
      <c r="S19" s="172"/>
      <c r="T19" s="173"/>
      <c r="U19" s="171"/>
      <c r="V19" s="172"/>
      <c r="W19" s="172"/>
      <c r="X19" s="172"/>
      <c r="Y19" s="172"/>
      <c r="Z19" s="172"/>
      <c r="AA19" s="173"/>
      <c r="AB19" s="171"/>
      <c r="AC19" s="172"/>
      <c r="AD19" s="172"/>
      <c r="AE19" s="172"/>
      <c r="AF19" s="172"/>
      <c r="AG19" s="172"/>
      <c r="AH19" s="173"/>
      <c r="AI19" s="176">
        <f t="shared" si="0"/>
        <v>0</v>
      </c>
      <c r="AJ19" s="348"/>
      <c r="AK19" s="356"/>
      <c r="AL19" s="357"/>
    </row>
    <row r="20" spans="1:38" ht="18.75" customHeight="1">
      <c r="A20" s="355"/>
      <c r="B20" s="307"/>
      <c r="C20" s="303"/>
      <c r="D20" s="304"/>
      <c r="E20" s="187"/>
      <c r="F20" s="175"/>
      <c r="G20" s="155"/>
      <c r="H20" s="127"/>
      <c r="I20" s="127"/>
      <c r="J20" s="127"/>
      <c r="K20" s="127"/>
      <c r="L20" s="127"/>
      <c r="M20" s="154"/>
      <c r="N20" s="155"/>
      <c r="O20" s="127"/>
      <c r="P20" s="127"/>
      <c r="Q20" s="127"/>
      <c r="R20" s="127"/>
      <c r="S20" s="127"/>
      <c r="T20" s="154"/>
      <c r="U20" s="155"/>
      <c r="V20" s="127"/>
      <c r="W20" s="127"/>
      <c r="X20" s="127"/>
      <c r="Y20" s="127"/>
      <c r="Z20" s="127"/>
      <c r="AA20" s="154"/>
      <c r="AB20" s="155"/>
      <c r="AC20" s="127"/>
      <c r="AD20" s="127"/>
      <c r="AE20" s="127"/>
      <c r="AF20" s="127"/>
      <c r="AG20" s="127"/>
      <c r="AH20" s="154"/>
      <c r="AI20" s="176">
        <f t="shared" si="0"/>
        <v>0</v>
      </c>
      <c r="AJ20" s="348"/>
      <c r="AK20" s="351"/>
      <c r="AL20" s="352"/>
    </row>
    <row r="21" spans="1:38" ht="18.75" customHeight="1">
      <c r="A21" s="355"/>
      <c r="B21" s="307"/>
      <c r="C21" s="322"/>
      <c r="D21" s="323"/>
      <c r="E21" s="153"/>
      <c r="F21" s="154"/>
      <c r="G21" s="155"/>
      <c r="H21" s="127"/>
      <c r="I21" s="127"/>
      <c r="J21" s="127"/>
      <c r="K21" s="127"/>
      <c r="L21" s="127"/>
      <c r="M21" s="154"/>
      <c r="N21" s="155"/>
      <c r="O21" s="127"/>
      <c r="P21" s="127"/>
      <c r="Q21" s="127"/>
      <c r="R21" s="127"/>
      <c r="S21" s="127"/>
      <c r="T21" s="154"/>
      <c r="U21" s="155"/>
      <c r="V21" s="127"/>
      <c r="W21" s="127"/>
      <c r="X21" s="127"/>
      <c r="Y21" s="127"/>
      <c r="Z21" s="127"/>
      <c r="AA21" s="154"/>
      <c r="AB21" s="155"/>
      <c r="AC21" s="127"/>
      <c r="AD21" s="127"/>
      <c r="AE21" s="127"/>
      <c r="AF21" s="127"/>
      <c r="AG21" s="127"/>
      <c r="AH21" s="154"/>
      <c r="AI21" s="176">
        <f t="shared" si="0"/>
        <v>0</v>
      </c>
      <c r="AJ21" s="348"/>
      <c r="AK21" s="356"/>
      <c r="AL21" s="357"/>
    </row>
    <row r="22" spans="1:38" ht="18.75" customHeight="1" thickBot="1">
      <c r="A22" s="355"/>
      <c r="B22" s="308"/>
      <c r="C22" s="301"/>
      <c r="D22" s="302"/>
      <c r="E22" s="177"/>
      <c r="F22" s="180"/>
      <c r="G22" s="177"/>
      <c r="H22" s="158"/>
      <c r="I22" s="158"/>
      <c r="J22" s="132"/>
      <c r="K22" s="132"/>
      <c r="L22" s="132"/>
      <c r="M22" s="159"/>
      <c r="N22" s="177"/>
      <c r="O22" s="158"/>
      <c r="P22" s="158"/>
      <c r="Q22" s="132"/>
      <c r="R22" s="132"/>
      <c r="S22" s="132"/>
      <c r="T22" s="159"/>
      <c r="U22" s="177"/>
      <c r="V22" s="158"/>
      <c r="W22" s="158"/>
      <c r="X22" s="132"/>
      <c r="Y22" s="132"/>
      <c r="Z22" s="132"/>
      <c r="AA22" s="159"/>
      <c r="AB22" s="177"/>
      <c r="AC22" s="158"/>
      <c r="AD22" s="158"/>
      <c r="AE22" s="132"/>
      <c r="AF22" s="132"/>
      <c r="AG22" s="132"/>
      <c r="AH22" s="159"/>
      <c r="AI22" s="188">
        <f t="shared" si="0"/>
        <v>0</v>
      </c>
      <c r="AJ22" s="348"/>
      <c r="AK22" s="339"/>
      <c r="AL22" s="340"/>
    </row>
    <row r="23" spans="1:38" ht="18.75" customHeight="1">
      <c r="A23" s="305"/>
      <c r="B23" s="306" t="s">
        <v>264</v>
      </c>
      <c r="C23" s="309"/>
      <c r="D23" s="310"/>
      <c r="E23" s="152"/>
      <c r="F23" s="170"/>
      <c r="G23" s="171"/>
      <c r="H23" s="172"/>
      <c r="I23" s="172"/>
      <c r="J23" s="172"/>
      <c r="K23" s="172"/>
      <c r="L23" s="172"/>
      <c r="M23" s="173"/>
      <c r="N23" s="171"/>
      <c r="O23" s="172"/>
      <c r="P23" s="172"/>
      <c r="Q23" s="172"/>
      <c r="R23" s="172"/>
      <c r="S23" s="172"/>
      <c r="T23" s="173"/>
      <c r="U23" s="171"/>
      <c r="V23" s="172"/>
      <c r="W23" s="172"/>
      <c r="X23" s="172"/>
      <c r="Y23" s="172"/>
      <c r="Z23" s="172"/>
      <c r="AA23" s="173"/>
      <c r="AB23" s="171"/>
      <c r="AC23" s="172"/>
      <c r="AD23" s="172"/>
      <c r="AE23" s="172"/>
      <c r="AF23" s="172"/>
      <c r="AG23" s="172"/>
      <c r="AH23" s="173"/>
      <c r="AI23" s="174">
        <f t="shared" si="0"/>
        <v>0</v>
      </c>
      <c r="AJ23" s="347" t="e">
        <f>ROUNDDOWN(SUM(AI23:AI27)/Q4,1)</f>
        <v>#DIV/0!</v>
      </c>
      <c r="AK23" s="346"/>
      <c r="AL23" s="336"/>
    </row>
    <row r="24" spans="1:38" ht="18.75" customHeight="1">
      <c r="A24" s="305"/>
      <c r="B24" s="307"/>
      <c r="C24" s="322"/>
      <c r="D24" s="323"/>
      <c r="E24" s="189"/>
      <c r="F24" s="173"/>
      <c r="G24" s="155"/>
      <c r="H24" s="127"/>
      <c r="I24" s="127"/>
      <c r="J24" s="127"/>
      <c r="K24" s="127"/>
      <c r="L24" s="127"/>
      <c r="M24" s="154"/>
      <c r="N24" s="155"/>
      <c r="O24" s="127"/>
      <c r="P24" s="127"/>
      <c r="Q24" s="127"/>
      <c r="R24" s="127"/>
      <c r="S24" s="127"/>
      <c r="T24" s="154"/>
      <c r="U24" s="155"/>
      <c r="V24" s="127"/>
      <c r="W24" s="127"/>
      <c r="X24" s="127"/>
      <c r="Y24" s="127"/>
      <c r="Z24" s="127"/>
      <c r="AA24" s="154"/>
      <c r="AB24" s="155"/>
      <c r="AC24" s="127"/>
      <c r="AD24" s="127"/>
      <c r="AE24" s="127"/>
      <c r="AF24" s="127"/>
      <c r="AG24" s="127"/>
      <c r="AH24" s="154"/>
      <c r="AI24" s="176">
        <f t="shared" si="0"/>
        <v>0</v>
      </c>
      <c r="AJ24" s="348"/>
      <c r="AK24" s="356"/>
      <c r="AL24" s="357"/>
    </row>
    <row r="25" spans="1:38" ht="18.75" customHeight="1">
      <c r="A25" s="305"/>
      <c r="B25" s="307"/>
      <c r="C25" s="361"/>
      <c r="D25" s="321"/>
      <c r="E25" s="161"/>
      <c r="F25" s="185"/>
      <c r="G25" s="171"/>
      <c r="H25" s="127"/>
      <c r="I25" s="127"/>
      <c r="J25" s="127"/>
      <c r="K25" s="127"/>
      <c r="L25" s="127"/>
      <c r="M25" s="154"/>
      <c r="N25" s="171"/>
      <c r="O25" s="127"/>
      <c r="P25" s="127"/>
      <c r="Q25" s="127"/>
      <c r="R25" s="127"/>
      <c r="S25" s="127"/>
      <c r="T25" s="154"/>
      <c r="U25" s="171"/>
      <c r="V25" s="127"/>
      <c r="W25" s="127"/>
      <c r="X25" s="127"/>
      <c r="Y25" s="127"/>
      <c r="Z25" s="127"/>
      <c r="AA25" s="154"/>
      <c r="AB25" s="171"/>
      <c r="AC25" s="127"/>
      <c r="AD25" s="127"/>
      <c r="AE25" s="127"/>
      <c r="AF25" s="127"/>
      <c r="AG25" s="127"/>
      <c r="AH25" s="154"/>
      <c r="AI25" s="176">
        <f t="shared" si="0"/>
        <v>0</v>
      </c>
      <c r="AJ25" s="348"/>
      <c r="AK25" s="351"/>
      <c r="AL25" s="352"/>
    </row>
    <row r="26" spans="1:38" ht="18.75" customHeight="1">
      <c r="A26" s="305"/>
      <c r="B26" s="307"/>
      <c r="C26" s="322"/>
      <c r="D26" s="323"/>
      <c r="E26" s="153"/>
      <c r="F26" s="154"/>
      <c r="G26" s="155"/>
      <c r="H26" s="127"/>
      <c r="I26" s="127"/>
      <c r="J26" s="127"/>
      <c r="K26" s="127"/>
      <c r="L26" s="127"/>
      <c r="M26" s="154"/>
      <c r="N26" s="155"/>
      <c r="O26" s="127"/>
      <c r="P26" s="127"/>
      <c r="Q26" s="127"/>
      <c r="R26" s="127"/>
      <c r="S26" s="127"/>
      <c r="T26" s="154"/>
      <c r="U26" s="155"/>
      <c r="V26" s="127"/>
      <c r="W26" s="127"/>
      <c r="X26" s="127"/>
      <c r="Y26" s="127"/>
      <c r="Z26" s="127"/>
      <c r="AA26" s="154"/>
      <c r="AB26" s="155"/>
      <c r="AC26" s="127"/>
      <c r="AD26" s="127"/>
      <c r="AE26" s="127"/>
      <c r="AF26" s="127"/>
      <c r="AG26" s="127"/>
      <c r="AH26" s="154"/>
      <c r="AI26" s="176">
        <f t="shared" si="0"/>
        <v>0</v>
      </c>
      <c r="AJ26" s="348"/>
      <c r="AK26" s="356"/>
      <c r="AL26" s="357"/>
    </row>
    <row r="27" spans="1:38" ht="18.75" customHeight="1" thickBot="1">
      <c r="A27" s="305"/>
      <c r="B27" s="308"/>
      <c r="C27" s="301"/>
      <c r="D27" s="302"/>
      <c r="E27" s="177"/>
      <c r="F27" s="180"/>
      <c r="G27" s="157"/>
      <c r="H27" s="132"/>
      <c r="I27" s="132"/>
      <c r="J27" s="132"/>
      <c r="K27" s="132"/>
      <c r="L27" s="132"/>
      <c r="M27" s="159"/>
      <c r="N27" s="157"/>
      <c r="O27" s="132"/>
      <c r="P27" s="132"/>
      <c r="Q27" s="132"/>
      <c r="R27" s="132"/>
      <c r="S27" s="132"/>
      <c r="T27" s="159"/>
      <c r="U27" s="157"/>
      <c r="V27" s="132"/>
      <c r="W27" s="132"/>
      <c r="X27" s="132"/>
      <c r="Y27" s="132"/>
      <c r="Z27" s="132"/>
      <c r="AA27" s="159"/>
      <c r="AB27" s="157"/>
      <c r="AC27" s="132"/>
      <c r="AD27" s="132"/>
      <c r="AE27" s="132"/>
      <c r="AF27" s="132"/>
      <c r="AG27" s="132"/>
      <c r="AH27" s="159"/>
      <c r="AI27" s="188">
        <f t="shared" si="0"/>
        <v>0</v>
      </c>
      <c r="AJ27" s="360"/>
      <c r="AK27" s="339"/>
      <c r="AL27" s="340"/>
    </row>
    <row r="28" spans="1:38" ht="18.75" customHeight="1">
      <c r="A28" s="305"/>
      <c r="B28" s="306" t="s">
        <v>268</v>
      </c>
      <c r="C28" s="361"/>
      <c r="D28" s="321"/>
      <c r="E28" s="161"/>
      <c r="F28" s="185"/>
      <c r="G28" s="171"/>
      <c r="H28" s="172"/>
      <c r="I28" s="172"/>
      <c r="J28" s="172"/>
      <c r="K28" s="172"/>
      <c r="L28" s="172"/>
      <c r="M28" s="173"/>
      <c r="N28" s="171"/>
      <c r="O28" s="172"/>
      <c r="P28" s="172"/>
      <c r="Q28" s="172"/>
      <c r="R28" s="172"/>
      <c r="S28" s="172"/>
      <c r="T28" s="173"/>
      <c r="U28" s="171"/>
      <c r="V28" s="172"/>
      <c r="W28" s="172"/>
      <c r="X28" s="172"/>
      <c r="Y28" s="172"/>
      <c r="Z28" s="172"/>
      <c r="AA28" s="173"/>
      <c r="AB28" s="171"/>
      <c r="AC28" s="172"/>
      <c r="AD28" s="172"/>
      <c r="AE28" s="172"/>
      <c r="AF28" s="172"/>
      <c r="AG28" s="172"/>
      <c r="AH28" s="173"/>
      <c r="AI28" s="174">
        <f t="shared" si="0"/>
        <v>0</v>
      </c>
      <c r="AJ28" s="348" t="e">
        <f>ROUNDDOWN(SUM(AI28:AI30)/Q4,1)</f>
        <v>#DIV/0!</v>
      </c>
      <c r="AK28" s="337"/>
      <c r="AL28" s="338"/>
    </row>
    <row r="29" spans="1:38" ht="18.75" customHeight="1">
      <c r="A29" s="305"/>
      <c r="B29" s="307"/>
      <c r="C29" s="303"/>
      <c r="D29" s="304"/>
      <c r="E29" s="187"/>
      <c r="F29" s="154"/>
      <c r="G29" s="155"/>
      <c r="H29" s="127"/>
      <c r="I29" s="127"/>
      <c r="J29" s="127"/>
      <c r="K29" s="127"/>
      <c r="L29" s="127"/>
      <c r="M29" s="154"/>
      <c r="N29" s="155"/>
      <c r="O29" s="127"/>
      <c r="P29" s="127"/>
      <c r="Q29" s="127"/>
      <c r="R29" s="127"/>
      <c r="S29" s="127"/>
      <c r="T29" s="154"/>
      <c r="U29" s="155"/>
      <c r="V29" s="127"/>
      <c r="W29" s="127"/>
      <c r="X29" s="127"/>
      <c r="Y29" s="127"/>
      <c r="Z29" s="127"/>
      <c r="AA29" s="154"/>
      <c r="AB29" s="155"/>
      <c r="AC29" s="127"/>
      <c r="AD29" s="127"/>
      <c r="AE29" s="127"/>
      <c r="AF29" s="127"/>
      <c r="AG29" s="127"/>
      <c r="AH29" s="154"/>
      <c r="AI29" s="176">
        <f t="shared" si="0"/>
        <v>0</v>
      </c>
      <c r="AJ29" s="348"/>
      <c r="AK29" s="356"/>
      <c r="AL29" s="357"/>
    </row>
    <row r="30" spans="1:38" ht="18.75" customHeight="1" thickBot="1">
      <c r="A30" s="305"/>
      <c r="B30" s="308"/>
      <c r="C30" s="362"/>
      <c r="D30" s="363"/>
      <c r="E30" s="157"/>
      <c r="F30" s="180"/>
      <c r="G30" s="157"/>
      <c r="H30" s="132"/>
      <c r="I30" s="132"/>
      <c r="J30" s="132"/>
      <c r="K30" s="132"/>
      <c r="L30" s="132"/>
      <c r="M30" s="159"/>
      <c r="N30" s="160"/>
      <c r="O30" s="132"/>
      <c r="P30" s="132"/>
      <c r="Q30" s="132"/>
      <c r="R30" s="132"/>
      <c r="S30" s="132"/>
      <c r="T30" s="159"/>
      <c r="U30" s="160"/>
      <c r="V30" s="132"/>
      <c r="W30" s="132"/>
      <c r="X30" s="132"/>
      <c r="Y30" s="132"/>
      <c r="Z30" s="132"/>
      <c r="AA30" s="159"/>
      <c r="AB30" s="160"/>
      <c r="AC30" s="132"/>
      <c r="AD30" s="132"/>
      <c r="AE30" s="132"/>
      <c r="AF30" s="132"/>
      <c r="AG30" s="132"/>
      <c r="AH30" s="159"/>
      <c r="AI30" s="206">
        <f t="shared" si="0"/>
        <v>0</v>
      </c>
      <c r="AJ30" s="360"/>
      <c r="AK30" s="339"/>
      <c r="AL30" s="340"/>
    </row>
    <row r="31" spans="2:34" ht="12">
      <c r="B31" s="192"/>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row>
    <row r="32" spans="2:34" ht="18" customHeight="1" thickBot="1">
      <c r="B32" s="150" t="s">
        <v>269</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row>
    <row r="33" spans="2:36" ht="19.5" customHeight="1">
      <c r="B33" s="311" t="s">
        <v>251</v>
      </c>
      <c r="C33" s="314" t="s">
        <v>41</v>
      </c>
      <c r="D33" s="315"/>
      <c r="E33" s="366" t="s">
        <v>252</v>
      </c>
      <c r="F33" s="367"/>
      <c r="G33" s="341" t="s">
        <v>254</v>
      </c>
      <c r="H33" s="342"/>
      <c r="I33" s="342"/>
      <c r="J33" s="342"/>
      <c r="K33" s="342"/>
      <c r="L33" s="342"/>
      <c r="M33" s="343"/>
      <c r="N33" s="344" t="s">
        <v>255</v>
      </c>
      <c r="O33" s="342"/>
      <c r="P33" s="342"/>
      <c r="Q33" s="342"/>
      <c r="R33" s="342"/>
      <c r="S33" s="342"/>
      <c r="T33" s="345"/>
      <c r="U33" s="341" t="s">
        <v>256</v>
      </c>
      <c r="V33" s="342"/>
      <c r="W33" s="342"/>
      <c r="X33" s="342"/>
      <c r="Y33" s="342"/>
      <c r="Z33" s="342"/>
      <c r="AA33" s="343"/>
      <c r="AB33" s="344" t="s">
        <v>257</v>
      </c>
      <c r="AC33" s="342"/>
      <c r="AD33" s="342"/>
      <c r="AE33" s="342"/>
      <c r="AF33" s="342"/>
      <c r="AG33" s="342"/>
      <c r="AH33" s="345"/>
      <c r="AI33" s="193"/>
      <c r="AJ33" s="149" t="s">
        <v>270</v>
      </c>
    </row>
    <row r="34" spans="2:38" ht="19.5" customHeight="1">
      <c r="B34" s="312"/>
      <c r="C34" s="316"/>
      <c r="D34" s="317"/>
      <c r="E34" s="361"/>
      <c r="F34" s="320"/>
      <c r="G34" s="153">
        <v>1</v>
      </c>
      <c r="H34" s="127">
        <v>2</v>
      </c>
      <c r="I34" s="127">
        <v>3</v>
      </c>
      <c r="J34" s="127">
        <v>4</v>
      </c>
      <c r="K34" s="127">
        <v>5</v>
      </c>
      <c r="L34" s="127">
        <v>6</v>
      </c>
      <c r="M34" s="154">
        <v>7</v>
      </c>
      <c r="N34" s="155">
        <v>8</v>
      </c>
      <c r="O34" s="127">
        <v>9</v>
      </c>
      <c r="P34" s="127">
        <v>10</v>
      </c>
      <c r="Q34" s="127">
        <v>11</v>
      </c>
      <c r="R34" s="127">
        <v>12</v>
      </c>
      <c r="S34" s="127">
        <v>13</v>
      </c>
      <c r="T34" s="156">
        <v>14</v>
      </c>
      <c r="U34" s="153">
        <v>15</v>
      </c>
      <c r="V34" s="127">
        <v>16</v>
      </c>
      <c r="W34" s="127">
        <v>17</v>
      </c>
      <c r="X34" s="127">
        <v>18</v>
      </c>
      <c r="Y34" s="127">
        <v>19</v>
      </c>
      <c r="Z34" s="127">
        <v>20</v>
      </c>
      <c r="AA34" s="154">
        <v>21</v>
      </c>
      <c r="AB34" s="155">
        <v>22</v>
      </c>
      <c r="AC34" s="127">
        <v>23</v>
      </c>
      <c r="AD34" s="127">
        <v>24</v>
      </c>
      <c r="AE34" s="127">
        <v>25</v>
      </c>
      <c r="AF34" s="127">
        <v>26</v>
      </c>
      <c r="AG34" s="127">
        <v>27</v>
      </c>
      <c r="AH34" s="156">
        <v>28</v>
      </c>
      <c r="AI34" s="193"/>
      <c r="AJ34" s="194" t="s">
        <v>271</v>
      </c>
      <c r="AK34" s="364" t="s">
        <v>272</v>
      </c>
      <c r="AL34" s="365"/>
    </row>
    <row r="35" spans="2:38" ht="19.5" customHeight="1" thickBot="1">
      <c r="B35" s="313"/>
      <c r="C35" s="318"/>
      <c r="D35" s="319"/>
      <c r="E35" s="301"/>
      <c r="F35" s="368"/>
      <c r="G35" s="157" t="s">
        <v>20</v>
      </c>
      <c r="H35" s="132"/>
      <c r="I35" s="132"/>
      <c r="J35" s="132"/>
      <c r="K35" s="132"/>
      <c r="L35" s="132"/>
      <c r="M35" s="159"/>
      <c r="N35" s="160"/>
      <c r="O35" s="132"/>
      <c r="P35" s="132"/>
      <c r="Q35" s="132"/>
      <c r="R35" s="132"/>
      <c r="S35" s="132"/>
      <c r="T35" s="159"/>
      <c r="U35" s="160"/>
      <c r="V35" s="132"/>
      <c r="W35" s="132"/>
      <c r="X35" s="132"/>
      <c r="Y35" s="132"/>
      <c r="Z35" s="132"/>
      <c r="AA35" s="159"/>
      <c r="AB35" s="160"/>
      <c r="AC35" s="132"/>
      <c r="AD35" s="132"/>
      <c r="AE35" s="132"/>
      <c r="AF35" s="132"/>
      <c r="AG35" s="132"/>
      <c r="AH35" s="159"/>
      <c r="AI35" s="193"/>
      <c r="AJ35" s="194" t="s">
        <v>273</v>
      </c>
      <c r="AK35" s="369"/>
      <c r="AL35" s="370"/>
    </row>
    <row r="36" spans="1:38" ht="19.5" customHeight="1" thickBot="1">
      <c r="A36" s="195"/>
      <c r="B36" s="161" t="s">
        <v>32</v>
      </c>
      <c r="C36" s="320"/>
      <c r="D36" s="321"/>
      <c r="E36" s="371"/>
      <c r="F36" s="372"/>
      <c r="G36" s="161"/>
      <c r="H36" s="124"/>
      <c r="I36" s="124"/>
      <c r="J36" s="124"/>
      <c r="K36" s="124"/>
      <c r="L36" s="124"/>
      <c r="M36" s="185"/>
      <c r="N36" s="147"/>
      <c r="O36" s="124"/>
      <c r="P36" s="124"/>
      <c r="Q36" s="124"/>
      <c r="R36" s="124"/>
      <c r="S36" s="124"/>
      <c r="T36" s="190"/>
      <c r="U36" s="161"/>
      <c r="V36" s="124"/>
      <c r="W36" s="124"/>
      <c r="X36" s="124"/>
      <c r="Y36" s="124"/>
      <c r="Z36" s="124"/>
      <c r="AA36" s="185"/>
      <c r="AB36" s="147"/>
      <c r="AC36" s="124"/>
      <c r="AD36" s="124"/>
      <c r="AE36" s="124"/>
      <c r="AF36" s="124"/>
      <c r="AG36" s="124"/>
      <c r="AH36" s="190"/>
      <c r="AI36" s="196"/>
      <c r="AJ36" s="194" t="s">
        <v>298</v>
      </c>
      <c r="AK36" s="369"/>
      <c r="AL36" s="370"/>
    </row>
    <row r="37" spans="1:38" ht="19.5" customHeight="1">
      <c r="A37" s="355"/>
      <c r="B37" s="306" t="s">
        <v>299</v>
      </c>
      <c r="C37" s="309"/>
      <c r="D37" s="310"/>
      <c r="E37" s="373"/>
      <c r="F37" s="350"/>
      <c r="G37" s="152"/>
      <c r="H37" s="182"/>
      <c r="I37" s="182"/>
      <c r="J37" s="117"/>
      <c r="K37" s="117"/>
      <c r="L37" s="117"/>
      <c r="M37" s="170"/>
      <c r="N37" s="145"/>
      <c r="O37" s="182"/>
      <c r="P37" s="182"/>
      <c r="Q37" s="182"/>
      <c r="R37" s="117"/>
      <c r="S37" s="117"/>
      <c r="T37" s="144"/>
      <c r="U37" s="152"/>
      <c r="V37" s="182"/>
      <c r="W37" s="182"/>
      <c r="X37" s="182"/>
      <c r="Y37" s="117"/>
      <c r="Z37" s="117"/>
      <c r="AA37" s="170"/>
      <c r="AB37" s="145"/>
      <c r="AC37" s="182"/>
      <c r="AD37" s="182"/>
      <c r="AE37" s="182"/>
      <c r="AF37" s="117"/>
      <c r="AG37" s="117"/>
      <c r="AH37" s="170"/>
      <c r="AI37" s="151"/>
      <c r="AJ37" s="127" t="s">
        <v>50</v>
      </c>
      <c r="AK37" s="369"/>
      <c r="AL37" s="370"/>
    </row>
    <row r="38" spans="1:38" ht="19.5" customHeight="1">
      <c r="A38" s="355"/>
      <c r="B38" s="307"/>
      <c r="C38" s="322"/>
      <c r="D38" s="323"/>
      <c r="E38" s="374"/>
      <c r="F38" s="375"/>
      <c r="G38" s="171"/>
      <c r="H38" s="172"/>
      <c r="I38" s="172"/>
      <c r="J38" s="127"/>
      <c r="K38" s="127"/>
      <c r="L38" s="127"/>
      <c r="M38" s="173"/>
      <c r="N38" s="171"/>
      <c r="O38" s="172"/>
      <c r="P38" s="172"/>
      <c r="Q38" s="172"/>
      <c r="R38" s="127"/>
      <c r="S38" s="127"/>
      <c r="T38" s="184"/>
      <c r="U38" s="189"/>
      <c r="V38" s="172"/>
      <c r="W38" s="172"/>
      <c r="X38" s="172"/>
      <c r="Y38" s="127"/>
      <c r="Z38" s="127"/>
      <c r="AA38" s="173"/>
      <c r="AB38" s="171"/>
      <c r="AC38" s="172"/>
      <c r="AD38" s="172"/>
      <c r="AE38" s="172"/>
      <c r="AF38" s="127"/>
      <c r="AG38" s="127"/>
      <c r="AH38" s="184"/>
      <c r="AI38" s="196"/>
      <c r="AJ38" s="127" t="s">
        <v>58</v>
      </c>
      <c r="AK38" s="369"/>
      <c r="AL38" s="370"/>
    </row>
    <row r="39" spans="1:38" ht="19.5" customHeight="1">
      <c r="A39" s="355"/>
      <c r="B39" s="307"/>
      <c r="C39" s="322"/>
      <c r="D39" s="323"/>
      <c r="E39" s="320"/>
      <c r="F39" s="338"/>
      <c r="G39" s="155"/>
      <c r="H39" s="127"/>
      <c r="I39" s="127"/>
      <c r="J39" s="127"/>
      <c r="K39" s="127"/>
      <c r="L39" s="127"/>
      <c r="M39" s="156"/>
      <c r="N39" s="153"/>
      <c r="O39" s="127"/>
      <c r="P39" s="127"/>
      <c r="Q39" s="127"/>
      <c r="R39" s="127"/>
      <c r="S39" s="127"/>
      <c r="T39" s="156"/>
      <c r="U39" s="153"/>
      <c r="V39" s="127"/>
      <c r="W39" s="127"/>
      <c r="X39" s="127"/>
      <c r="Y39" s="127"/>
      <c r="Z39" s="127"/>
      <c r="AA39" s="154"/>
      <c r="AB39" s="155"/>
      <c r="AC39" s="127"/>
      <c r="AD39" s="127"/>
      <c r="AE39" s="127"/>
      <c r="AF39" s="127"/>
      <c r="AG39" s="127"/>
      <c r="AH39" s="127"/>
      <c r="AI39" s="196"/>
      <c r="AJ39" s="127" t="s">
        <v>277</v>
      </c>
      <c r="AK39" s="369"/>
      <c r="AL39" s="370"/>
    </row>
    <row r="40" spans="1:38" ht="19.5" customHeight="1">
      <c r="A40" s="355"/>
      <c r="B40" s="307"/>
      <c r="C40" s="322"/>
      <c r="D40" s="323"/>
      <c r="E40" s="376"/>
      <c r="F40" s="357"/>
      <c r="G40" s="155"/>
      <c r="H40" s="127"/>
      <c r="I40" s="127"/>
      <c r="J40" s="127"/>
      <c r="K40" s="127"/>
      <c r="L40" s="127"/>
      <c r="M40" s="154"/>
      <c r="N40" s="155"/>
      <c r="O40" s="127"/>
      <c r="P40" s="127"/>
      <c r="Q40" s="127"/>
      <c r="R40" s="127"/>
      <c r="S40" s="127"/>
      <c r="T40" s="156"/>
      <c r="U40" s="153"/>
      <c r="V40" s="127"/>
      <c r="W40" s="127"/>
      <c r="X40" s="127"/>
      <c r="Y40" s="127"/>
      <c r="Z40" s="127"/>
      <c r="AA40" s="154"/>
      <c r="AB40" s="155"/>
      <c r="AC40" s="127"/>
      <c r="AD40" s="127"/>
      <c r="AE40" s="127"/>
      <c r="AF40" s="127"/>
      <c r="AG40" s="127"/>
      <c r="AH40" s="156"/>
      <c r="AI40" s="196"/>
      <c r="AJ40" s="118"/>
      <c r="AK40" s="377"/>
      <c r="AL40" s="378"/>
    </row>
    <row r="41" spans="1:38" ht="19.5" customHeight="1">
      <c r="A41" s="355"/>
      <c r="B41" s="307"/>
      <c r="C41" s="322"/>
      <c r="D41" s="323"/>
      <c r="E41" s="374"/>
      <c r="F41" s="375"/>
      <c r="G41" s="171"/>
      <c r="H41" s="127"/>
      <c r="I41" s="186"/>
      <c r="J41" s="127"/>
      <c r="K41" s="127"/>
      <c r="L41" s="127"/>
      <c r="M41" s="154"/>
      <c r="N41" s="155"/>
      <c r="O41" s="127"/>
      <c r="P41" s="127"/>
      <c r="Q41" s="172"/>
      <c r="R41" s="127"/>
      <c r="S41" s="186"/>
      <c r="T41" s="156"/>
      <c r="U41" s="153"/>
      <c r="V41" s="127"/>
      <c r="W41" s="172"/>
      <c r="X41" s="184"/>
      <c r="Y41" s="127"/>
      <c r="Z41" s="118"/>
      <c r="AA41" s="175"/>
      <c r="AB41" s="186"/>
      <c r="AC41" s="172"/>
      <c r="AD41" s="184"/>
      <c r="AE41" s="127"/>
      <c r="AF41" s="118"/>
      <c r="AG41" s="127"/>
      <c r="AH41" s="156"/>
      <c r="AI41" s="196"/>
      <c r="AJ41" s="197"/>
      <c r="AK41" s="198"/>
      <c r="AL41" s="198"/>
    </row>
    <row r="42" spans="1:38" ht="19.5" customHeight="1" thickBot="1">
      <c r="A42" s="355"/>
      <c r="B42" s="308"/>
      <c r="C42" s="301"/>
      <c r="D42" s="302"/>
      <c r="E42" s="368"/>
      <c r="F42" s="340"/>
      <c r="G42" s="179"/>
      <c r="H42" s="132"/>
      <c r="I42" s="160"/>
      <c r="J42" s="132"/>
      <c r="K42" s="132"/>
      <c r="L42" s="132"/>
      <c r="M42" s="159"/>
      <c r="N42" s="160"/>
      <c r="O42" s="132"/>
      <c r="P42" s="132"/>
      <c r="Q42" s="158"/>
      <c r="R42" s="132"/>
      <c r="S42" s="160"/>
      <c r="T42" s="191"/>
      <c r="U42" s="157"/>
      <c r="V42" s="132"/>
      <c r="W42" s="158"/>
      <c r="X42" s="178"/>
      <c r="Y42" s="132"/>
      <c r="Z42" s="132"/>
      <c r="AA42" s="159"/>
      <c r="AB42" s="160"/>
      <c r="AC42" s="158"/>
      <c r="AD42" s="178"/>
      <c r="AE42" s="132"/>
      <c r="AF42" s="132"/>
      <c r="AG42" s="132"/>
      <c r="AH42" s="159"/>
      <c r="AI42" s="196"/>
      <c r="AJ42" s="379" t="s">
        <v>279</v>
      </c>
      <c r="AK42" s="364"/>
      <c r="AL42" s="365"/>
    </row>
    <row r="43" spans="1:38" ht="19.5" customHeight="1">
      <c r="A43" s="355"/>
      <c r="B43" s="306" t="s">
        <v>262</v>
      </c>
      <c r="C43" s="358"/>
      <c r="D43" s="359"/>
      <c r="E43" s="382"/>
      <c r="F43" s="383"/>
      <c r="G43" s="199"/>
      <c r="H43" s="117"/>
      <c r="I43" s="127"/>
      <c r="J43" s="127"/>
      <c r="K43" s="144"/>
      <c r="L43" s="182"/>
      <c r="M43" s="170"/>
      <c r="N43" s="145"/>
      <c r="O43" s="199"/>
      <c r="P43" s="127"/>
      <c r="Q43" s="127"/>
      <c r="R43" s="117"/>
      <c r="S43" s="117"/>
      <c r="T43" s="200"/>
      <c r="U43" s="145"/>
      <c r="V43" s="144"/>
      <c r="W43" s="127"/>
      <c r="X43" s="127"/>
      <c r="Y43" s="117"/>
      <c r="Z43" s="117"/>
      <c r="AA43" s="200"/>
      <c r="AB43" s="199"/>
      <c r="AC43" s="117"/>
      <c r="AD43" s="127"/>
      <c r="AE43" s="127"/>
      <c r="AF43" s="117"/>
      <c r="AG43" s="182"/>
      <c r="AH43" s="170"/>
      <c r="AI43" s="196"/>
      <c r="AJ43" s="380"/>
      <c r="AK43" s="364"/>
      <c r="AL43" s="365"/>
    </row>
    <row r="44" spans="1:38" ht="19.5" customHeight="1">
      <c r="A44" s="355"/>
      <c r="B44" s="307"/>
      <c r="C44" s="303"/>
      <c r="D44" s="304"/>
      <c r="E44" s="377"/>
      <c r="F44" s="384"/>
      <c r="G44" s="186"/>
      <c r="H44" s="118"/>
      <c r="I44" s="118"/>
      <c r="J44" s="118"/>
      <c r="K44" s="118"/>
      <c r="L44" s="118"/>
      <c r="M44" s="175"/>
      <c r="N44" s="127"/>
      <c r="O44" s="127"/>
      <c r="P44" s="118"/>
      <c r="Q44" s="118"/>
      <c r="R44" s="118"/>
      <c r="S44" s="118"/>
      <c r="T44" s="154"/>
      <c r="U44" s="155"/>
      <c r="V44" s="127"/>
      <c r="W44" s="118"/>
      <c r="X44" s="118"/>
      <c r="Y44" s="118"/>
      <c r="Z44" s="118"/>
      <c r="AA44" s="175"/>
      <c r="AB44" s="127"/>
      <c r="AC44" s="127"/>
      <c r="AD44" s="118"/>
      <c r="AE44" s="118"/>
      <c r="AF44" s="118"/>
      <c r="AG44" s="118"/>
      <c r="AH44" s="175"/>
      <c r="AI44" s="201"/>
      <c r="AJ44" s="381"/>
      <c r="AK44" s="364"/>
      <c r="AL44" s="365"/>
    </row>
    <row r="45" spans="1:35" ht="19.5" customHeight="1">
      <c r="A45" s="355"/>
      <c r="B45" s="307"/>
      <c r="C45" s="322"/>
      <c r="D45" s="323"/>
      <c r="E45" s="377"/>
      <c r="F45" s="384"/>
      <c r="G45" s="153"/>
      <c r="H45" s="127"/>
      <c r="I45" s="127"/>
      <c r="J45" s="127"/>
      <c r="K45" s="127"/>
      <c r="L45" s="127"/>
      <c r="M45" s="154"/>
      <c r="N45" s="155"/>
      <c r="O45" s="127"/>
      <c r="P45" s="127"/>
      <c r="Q45" s="127"/>
      <c r="R45" s="127"/>
      <c r="S45" s="127"/>
      <c r="T45" s="156"/>
      <c r="U45" s="153"/>
      <c r="V45" s="127"/>
      <c r="W45" s="127"/>
      <c r="X45" s="127"/>
      <c r="Y45" s="127"/>
      <c r="Z45" s="127"/>
      <c r="AA45" s="154"/>
      <c r="AB45" s="155"/>
      <c r="AC45" s="127"/>
      <c r="AD45" s="127"/>
      <c r="AE45" s="127"/>
      <c r="AF45" s="127"/>
      <c r="AG45" s="127"/>
      <c r="AH45" s="154"/>
      <c r="AI45" s="196"/>
    </row>
    <row r="46" spans="1:35" ht="19.5" customHeight="1" thickBot="1">
      <c r="A46" s="355"/>
      <c r="B46" s="308"/>
      <c r="C46" s="301"/>
      <c r="D46" s="302"/>
      <c r="E46" s="386"/>
      <c r="F46" s="387"/>
      <c r="G46" s="155"/>
      <c r="H46" s="127"/>
      <c r="I46" s="127"/>
      <c r="J46" s="118"/>
      <c r="K46" s="118"/>
      <c r="L46" s="127"/>
      <c r="M46" s="154"/>
      <c r="N46" s="155"/>
      <c r="O46" s="132"/>
      <c r="P46" s="132"/>
      <c r="Q46" s="132"/>
      <c r="R46" s="132"/>
      <c r="S46" s="132"/>
      <c r="T46" s="191"/>
      <c r="U46" s="157"/>
      <c r="V46" s="132"/>
      <c r="W46" s="132"/>
      <c r="X46" s="132"/>
      <c r="Y46" s="132"/>
      <c r="Z46" s="132"/>
      <c r="AA46" s="159"/>
      <c r="AB46" s="160"/>
      <c r="AC46" s="132"/>
      <c r="AD46" s="132"/>
      <c r="AE46" s="132"/>
      <c r="AF46" s="132"/>
      <c r="AG46" s="127"/>
      <c r="AH46" s="154"/>
      <c r="AI46" s="196"/>
    </row>
    <row r="47" spans="1:35" ht="19.5" customHeight="1">
      <c r="A47" s="355"/>
      <c r="B47" s="306" t="s">
        <v>264</v>
      </c>
      <c r="C47" s="309"/>
      <c r="D47" s="310"/>
      <c r="E47" s="382"/>
      <c r="F47" s="383"/>
      <c r="G47" s="152"/>
      <c r="H47" s="182"/>
      <c r="I47" s="182"/>
      <c r="J47" s="182"/>
      <c r="K47" s="182"/>
      <c r="L47" s="182"/>
      <c r="M47" s="170"/>
      <c r="N47" s="145"/>
      <c r="O47" s="172"/>
      <c r="P47" s="172"/>
      <c r="Q47" s="172"/>
      <c r="R47" s="172"/>
      <c r="S47" s="172"/>
      <c r="T47" s="184"/>
      <c r="U47" s="189"/>
      <c r="V47" s="172"/>
      <c r="W47" s="172"/>
      <c r="X47" s="172"/>
      <c r="Y47" s="172"/>
      <c r="Z47" s="172"/>
      <c r="AA47" s="173"/>
      <c r="AB47" s="171"/>
      <c r="AC47" s="172"/>
      <c r="AD47" s="172"/>
      <c r="AE47" s="172"/>
      <c r="AF47" s="172"/>
      <c r="AG47" s="182"/>
      <c r="AH47" s="170"/>
      <c r="AI47" s="196"/>
    </row>
    <row r="48" spans="1:35" ht="19.5" customHeight="1">
      <c r="A48" s="355"/>
      <c r="B48" s="307"/>
      <c r="C48" s="322"/>
      <c r="D48" s="323"/>
      <c r="E48" s="377"/>
      <c r="F48" s="384"/>
      <c r="G48" s="189"/>
      <c r="H48" s="172"/>
      <c r="I48" s="172"/>
      <c r="J48" s="172"/>
      <c r="K48" s="172"/>
      <c r="L48" s="127"/>
      <c r="M48" s="154"/>
      <c r="N48" s="171"/>
      <c r="O48" s="172"/>
      <c r="P48" s="172"/>
      <c r="Q48" s="172"/>
      <c r="R48" s="172"/>
      <c r="S48" s="127"/>
      <c r="T48" s="127"/>
      <c r="U48" s="189"/>
      <c r="V48" s="172"/>
      <c r="W48" s="172"/>
      <c r="X48" s="172"/>
      <c r="Y48" s="172"/>
      <c r="Z48" s="127"/>
      <c r="AA48" s="156"/>
      <c r="AB48" s="153"/>
      <c r="AC48" s="172"/>
      <c r="AD48" s="172"/>
      <c r="AE48" s="172"/>
      <c r="AF48" s="172"/>
      <c r="AG48" s="127"/>
      <c r="AH48" s="127"/>
      <c r="AI48" s="196"/>
    </row>
    <row r="49" spans="1:35" ht="19.5" customHeight="1" thickBot="1">
      <c r="A49" s="355"/>
      <c r="B49" s="307"/>
      <c r="C49" s="362"/>
      <c r="D49" s="363"/>
      <c r="E49" s="386"/>
      <c r="F49" s="387"/>
      <c r="G49" s="157"/>
      <c r="H49" s="132"/>
      <c r="I49" s="132"/>
      <c r="J49" s="132"/>
      <c r="K49" s="132"/>
      <c r="L49" s="132"/>
      <c r="M49" s="159"/>
      <c r="N49" s="160"/>
      <c r="O49" s="132"/>
      <c r="P49" s="132"/>
      <c r="Q49" s="132"/>
      <c r="R49" s="132"/>
      <c r="S49" s="132"/>
      <c r="T49" s="191"/>
      <c r="U49" s="157"/>
      <c r="V49" s="132"/>
      <c r="W49" s="132"/>
      <c r="X49" s="132"/>
      <c r="Y49" s="132"/>
      <c r="Z49" s="132"/>
      <c r="AA49" s="159"/>
      <c r="AB49" s="160"/>
      <c r="AC49" s="132"/>
      <c r="AD49" s="132"/>
      <c r="AE49" s="132"/>
      <c r="AF49" s="132"/>
      <c r="AG49" s="132"/>
      <c r="AH49" s="159"/>
      <c r="AI49" s="196"/>
    </row>
    <row r="50" spans="1:38" ht="19.5" customHeight="1">
      <c r="A50" s="355"/>
      <c r="B50" s="306" t="s">
        <v>268</v>
      </c>
      <c r="C50" s="358"/>
      <c r="D50" s="374"/>
      <c r="E50" s="382"/>
      <c r="F50" s="383"/>
      <c r="G50" s="171"/>
      <c r="H50" s="172"/>
      <c r="I50" s="172"/>
      <c r="J50" s="172"/>
      <c r="K50" s="172"/>
      <c r="L50" s="172"/>
      <c r="M50" s="173"/>
      <c r="N50" s="171"/>
      <c r="O50" s="172"/>
      <c r="P50" s="172"/>
      <c r="Q50" s="172"/>
      <c r="R50" s="172"/>
      <c r="S50" s="172"/>
      <c r="T50" s="184"/>
      <c r="U50" s="189"/>
      <c r="V50" s="172"/>
      <c r="W50" s="172"/>
      <c r="X50" s="172"/>
      <c r="Y50" s="172"/>
      <c r="Z50" s="172"/>
      <c r="AA50" s="173"/>
      <c r="AB50" s="171"/>
      <c r="AC50" s="172"/>
      <c r="AD50" s="172"/>
      <c r="AE50" s="172"/>
      <c r="AF50" s="172"/>
      <c r="AG50" s="172"/>
      <c r="AH50" s="184"/>
      <c r="AI50" s="196"/>
      <c r="AJ50" s="202"/>
      <c r="AK50" s="385"/>
      <c r="AL50" s="385"/>
    </row>
    <row r="51" spans="1:38" ht="19.5" customHeight="1">
      <c r="A51" s="355"/>
      <c r="B51" s="307"/>
      <c r="C51" s="322"/>
      <c r="D51" s="323"/>
      <c r="E51" s="377"/>
      <c r="F51" s="384"/>
      <c r="G51" s="147"/>
      <c r="H51" s="124"/>
      <c r="I51" s="124"/>
      <c r="J51" s="124"/>
      <c r="K51" s="124"/>
      <c r="L51" s="124"/>
      <c r="M51" s="185"/>
      <c r="N51" s="147"/>
      <c r="O51" s="124"/>
      <c r="P51" s="124"/>
      <c r="Q51" s="124"/>
      <c r="R51" s="124"/>
      <c r="S51" s="124"/>
      <c r="T51" s="190"/>
      <c r="U51" s="161"/>
      <c r="V51" s="124"/>
      <c r="W51" s="124"/>
      <c r="X51" s="124"/>
      <c r="Y51" s="124"/>
      <c r="Z51" s="124"/>
      <c r="AA51" s="185"/>
      <c r="AB51" s="147"/>
      <c r="AC51" s="124"/>
      <c r="AD51" s="124"/>
      <c r="AE51" s="124"/>
      <c r="AF51" s="124"/>
      <c r="AG51" s="124"/>
      <c r="AH51" s="190"/>
      <c r="AI51" s="196"/>
      <c r="AJ51" s="202"/>
      <c r="AK51" s="203"/>
      <c r="AL51" s="203"/>
    </row>
    <row r="52" spans="1:38" ht="19.5" customHeight="1" thickBot="1">
      <c r="A52" s="355"/>
      <c r="B52" s="308"/>
      <c r="C52" s="362"/>
      <c r="D52" s="388"/>
      <c r="E52" s="386"/>
      <c r="F52" s="387"/>
      <c r="G52" s="160"/>
      <c r="H52" s="132"/>
      <c r="I52" s="132"/>
      <c r="J52" s="132"/>
      <c r="K52" s="132"/>
      <c r="L52" s="132"/>
      <c r="M52" s="159"/>
      <c r="N52" s="160"/>
      <c r="O52" s="132"/>
      <c r="P52" s="132"/>
      <c r="Q52" s="132"/>
      <c r="R52" s="132"/>
      <c r="S52" s="132"/>
      <c r="T52" s="191"/>
      <c r="U52" s="157"/>
      <c r="V52" s="132"/>
      <c r="W52" s="132"/>
      <c r="X52" s="132"/>
      <c r="Y52" s="132"/>
      <c r="Z52" s="132"/>
      <c r="AA52" s="159"/>
      <c r="AB52" s="160"/>
      <c r="AC52" s="132"/>
      <c r="AD52" s="132"/>
      <c r="AE52" s="132"/>
      <c r="AF52" s="132"/>
      <c r="AG52" s="132"/>
      <c r="AH52" s="191"/>
      <c r="AI52" s="196"/>
      <c r="AJ52" s="202"/>
      <c r="AK52" s="385"/>
      <c r="AL52" s="385"/>
    </row>
    <row r="53" spans="2:38" ht="13.5" customHeight="1">
      <c r="B53" s="151"/>
      <c r="C53" s="146"/>
      <c r="D53" s="146"/>
      <c r="E53" s="198"/>
      <c r="F53" s="198"/>
      <c r="G53" s="146"/>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46"/>
      <c r="AK53" s="203"/>
      <c r="AL53" s="203"/>
    </row>
    <row r="54" spans="2:38" ht="13.5" customHeight="1">
      <c r="B54" s="151"/>
      <c r="C54" s="146"/>
      <c r="D54" s="146"/>
      <c r="E54" s="198"/>
      <c r="F54" s="198"/>
      <c r="G54" s="146"/>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46"/>
      <c r="AK54" s="203"/>
      <c r="AL54" s="203"/>
    </row>
    <row r="55" spans="2:37" ht="12">
      <c r="B55" s="204" t="s">
        <v>282</v>
      </c>
      <c r="C55" s="205">
        <v>1</v>
      </c>
      <c r="D55" s="205" t="s">
        <v>283</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row>
    <row r="56" spans="2:38" ht="12" customHeight="1">
      <c r="B56" s="205"/>
      <c r="C56" s="205">
        <v>2</v>
      </c>
      <c r="D56" s="389" t="s">
        <v>284</v>
      </c>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row>
    <row r="57" spans="2:38" ht="12">
      <c r="B57" s="205"/>
      <c r="C57" s="205"/>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row>
    <row r="58" spans="2:38" ht="12" customHeight="1">
      <c r="B58" s="205"/>
      <c r="C58" s="205">
        <v>3</v>
      </c>
      <c r="D58" s="389" t="s">
        <v>291</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row>
    <row r="59" spans="2:38" ht="12">
      <c r="B59" s="205"/>
      <c r="C59" s="205"/>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row>
    <row r="60" spans="2:38" ht="12" customHeight="1">
      <c r="B60" s="205"/>
      <c r="C60" s="205">
        <v>4</v>
      </c>
      <c r="D60" s="389" t="s">
        <v>285</v>
      </c>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row>
    <row r="61" spans="2:37" ht="12">
      <c r="B61" s="205"/>
      <c r="C61" s="205">
        <v>6</v>
      </c>
      <c r="D61" s="205" t="s">
        <v>286</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row>
    <row r="62" spans="2:37" ht="12" customHeight="1">
      <c r="B62" s="205"/>
      <c r="C62" s="205">
        <v>5</v>
      </c>
      <c r="D62" s="389" t="s">
        <v>287</v>
      </c>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row>
    <row r="63" spans="2:37" ht="12">
      <c r="B63" s="205"/>
      <c r="C63" s="205">
        <v>7</v>
      </c>
      <c r="D63" s="205" t="s">
        <v>288</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row>
    <row r="64" spans="2:38" ht="12" customHeight="1">
      <c r="B64" s="205"/>
      <c r="C64" s="205">
        <v>8</v>
      </c>
      <c r="D64" s="389" t="s">
        <v>289</v>
      </c>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row>
    <row r="65" spans="2:38" ht="12">
      <c r="B65" s="205"/>
      <c r="C65" s="205"/>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row>
  </sheetData>
  <sheetProtection/>
  <mergeCells count="135">
    <mergeCell ref="C49:D49"/>
    <mergeCell ref="E52:F52"/>
    <mergeCell ref="C51:D51"/>
    <mergeCell ref="D64:AL65"/>
    <mergeCell ref="F4:G4"/>
    <mergeCell ref="N4:P4"/>
    <mergeCell ref="Q4:S4"/>
    <mergeCell ref="D56:AL57"/>
    <mergeCell ref="D58:AL59"/>
    <mergeCell ref="D60:AL60"/>
    <mergeCell ref="D62:AK62"/>
    <mergeCell ref="AK44:AL44"/>
    <mergeCell ref="C45:D45"/>
    <mergeCell ref="E45:F45"/>
    <mergeCell ref="C46:D46"/>
    <mergeCell ref="E46:F46"/>
    <mergeCell ref="AK50:AL50"/>
    <mergeCell ref="E49:F49"/>
    <mergeCell ref="C50:D50"/>
    <mergeCell ref="E50:F50"/>
    <mergeCell ref="E48:F48"/>
    <mergeCell ref="AK52:AL52"/>
    <mergeCell ref="A47:A49"/>
    <mergeCell ref="B47:B49"/>
    <mergeCell ref="C47:D47"/>
    <mergeCell ref="E47:F47"/>
    <mergeCell ref="C48:D48"/>
    <mergeCell ref="A50:A52"/>
    <mergeCell ref="B50:B52"/>
    <mergeCell ref="E51:F51"/>
    <mergeCell ref="C52:D52"/>
    <mergeCell ref="AK40:AL40"/>
    <mergeCell ref="AJ42:AJ44"/>
    <mergeCell ref="AK42:AL42"/>
    <mergeCell ref="A43:A46"/>
    <mergeCell ref="B43:B46"/>
    <mergeCell ref="C43:D43"/>
    <mergeCell ref="E43:F43"/>
    <mergeCell ref="AK43:AL43"/>
    <mergeCell ref="C44:D44"/>
    <mergeCell ref="E44:F44"/>
    <mergeCell ref="E41:F41"/>
    <mergeCell ref="C42:D42"/>
    <mergeCell ref="E42:F42"/>
    <mergeCell ref="AK37:AL37"/>
    <mergeCell ref="C38:D38"/>
    <mergeCell ref="E38:F38"/>
    <mergeCell ref="AK38:AL38"/>
    <mergeCell ref="AK39:AL39"/>
    <mergeCell ref="C40:D40"/>
    <mergeCell ref="E40:F40"/>
    <mergeCell ref="C36:D36"/>
    <mergeCell ref="E36:F36"/>
    <mergeCell ref="AK36:AL36"/>
    <mergeCell ref="A37:A42"/>
    <mergeCell ref="B37:B42"/>
    <mergeCell ref="C37:D37"/>
    <mergeCell ref="E37:F37"/>
    <mergeCell ref="C39:D39"/>
    <mergeCell ref="E39:F39"/>
    <mergeCell ref="C41:D41"/>
    <mergeCell ref="N33:T33"/>
    <mergeCell ref="U33:AA33"/>
    <mergeCell ref="AB33:AH33"/>
    <mergeCell ref="AK34:AL34"/>
    <mergeCell ref="B33:B35"/>
    <mergeCell ref="C33:D35"/>
    <mergeCell ref="E33:F35"/>
    <mergeCell ref="G33:M33"/>
    <mergeCell ref="AK35:AL35"/>
    <mergeCell ref="AK27:AL27"/>
    <mergeCell ref="A28:A30"/>
    <mergeCell ref="B28:B30"/>
    <mergeCell ref="C28:D28"/>
    <mergeCell ref="AJ28:AJ30"/>
    <mergeCell ref="AK28:AL28"/>
    <mergeCell ref="C29:D29"/>
    <mergeCell ref="AK29:AL29"/>
    <mergeCell ref="C30:D30"/>
    <mergeCell ref="AK30:AL30"/>
    <mergeCell ref="AK22:AL22"/>
    <mergeCell ref="AJ23:AJ27"/>
    <mergeCell ref="AK23:AL23"/>
    <mergeCell ref="C24:D24"/>
    <mergeCell ref="AK24:AL24"/>
    <mergeCell ref="C25:D25"/>
    <mergeCell ref="AK25:AL25"/>
    <mergeCell ref="C26:D26"/>
    <mergeCell ref="AK26:AL26"/>
    <mergeCell ref="C27:D27"/>
    <mergeCell ref="AK18:AL18"/>
    <mergeCell ref="C19:D19"/>
    <mergeCell ref="AK19:AL19"/>
    <mergeCell ref="AK20:AL20"/>
    <mergeCell ref="C21:D21"/>
    <mergeCell ref="AK21:AL21"/>
    <mergeCell ref="AK14:AL14"/>
    <mergeCell ref="C15:D15"/>
    <mergeCell ref="AK15:AL15"/>
    <mergeCell ref="AK16:AL16"/>
    <mergeCell ref="A17:A22"/>
    <mergeCell ref="B17:B22"/>
    <mergeCell ref="C17:D17"/>
    <mergeCell ref="AJ17:AJ22"/>
    <mergeCell ref="AK17:AL17"/>
    <mergeCell ref="C18:D18"/>
    <mergeCell ref="AK10:AL10"/>
    <mergeCell ref="A11:A16"/>
    <mergeCell ref="B11:B16"/>
    <mergeCell ref="C11:D11"/>
    <mergeCell ref="AJ11:AJ16"/>
    <mergeCell ref="AK11:AL11"/>
    <mergeCell ref="C12:D12"/>
    <mergeCell ref="AK12:AL12"/>
    <mergeCell ref="C13:D13"/>
    <mergeCell ref="AK13:AL13"/>
    <mergeCell ref="E7:E9"/>
    <mergeCell ref="F7:F9"/>
    <mergeCell ref="AI7:AI9"/>
    <mergeCell ref="AJ7:AJ9"/>
    <mergeCell ref="AK7:AL9"/>
    <mergeCell ref="G7:M7"/>
    <mergeCell ref="N7:T7"/>
    <mergeCell ref="U7:AA7"/>
    <mergeCell ref="AB7:AH7"/>
    <mergeCell ref="C16:D16"/>
    <mergeCell ref="C20:D20"/>
    <mergeCell ref="A23:A27"/>
    <mergeCell ref="B23:B27"/>
    <mergeCell ref="C23:D23"/>
    <mergeCell ref="B7:B9"/>
    <mergeCell ref="C7:D9"/>
    <mergeCell ref="C10:D10"/>
    <mergeCell ref="C14:D14"/>
    <mergeCell ref="C22:D22"/>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dimension ref="A1:AL67"/>
  <sheetViews>
    <sheetView zoomScale="70" zoomScaleNormal="70" zoomScaleSheetLayoutView="70" zoomScalePageLayoutView="0" workbookViewId="0" topLeftCell="A1">
      <selection activeCell="AO2" sqref="AO2"/>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6" width="5.00390625" style="148" customWidth="1"/>
    <col min="7" max="34" width="3.00390625" style="148" customWidth="1"/>
    <col min="35" max="35" width="10.8515625" style="148" customWidth="1"/>
    <col min="36" max="36" width="9.140625" style="148" customWidth="1"/>
    <col min="37" max="37" width="8.421875" style="148" customWidth="1"/>
    <col min="38" max="39" width="9.7109375" style="148" customWidth="1"/>
    <col min="40" max="16384" width="9.140625" style="148" customWidth="1"/>
  </cols>
  <sheetData>
    <row r="1" ht="12">
      <c r="A1" t="s">
        <v>319</v>
      </c>
    </row>
    <row r="2" spans="1:37" s="213" customFormat="1" ht="18.75" customHeight="1">
      <c r="A2" s="207" t="s">
        <v>0</v>
      </c>
      <c r="B2" s="212"/>
      <c r="C2" s="212"/>
      <c r="D2" s="212"/>
      <c r="E2" s="212"/>
      <c r="F2" s="212"/>
      <c r="G2" s="212"/>
      <c r="K2" s="214"/>
      <c r="L2" s="214"/>
      <c r="M2" s="4" t="s">
        <v>300</v>
      </c>
      <c r="N2" s="214"/>
      <c r="R2" s="212"/>
      <c r="S2" s="212"/>
      <c r="T2" s="212"/>
      <c r="U2" s="212"/>
      <c r="V2" s="208" t="s">
        <v>302</v>
      </c>
      <c r="W2" s="212"/>
      <c r="X2" s="212"/>
      <c r="Y2" s="212"/>
      <c r="Z2" s="212"/>
      <c r="AA2" s="282" t="s">
        <v>560</v>
      </c>
      <c r="AB2" s="212"/>
      <c r="AC2" s="212"/>
      <c r="AD2" s="212"/>
      <c r="AE2" s="212"/>
      <c r="AF2" s="212"/>
      <c r="AG2" s="212"/>
      <c r="AH2" s="212"/>
      <c r="AI2" s="212"/>
      <c r="AJ2" s="212"/>
      <c r="AK2" s="212"/>
    </row>
    <row r="3" spans="1:37" s="213" customFormat="1" ht="18.75" customHeight="1">
      <c r="A3" s="209"/>
      <c r="B3" s="212"/>
      <c r="C3" s="212"/>
      <c r="D3" s="212"/>
      <c r="E3" s="212"/>
      <c r="F3" s="212"/>
      <c r="G3" s="212"/>
      <c r="H3" s="214"/>
      <c r="I3" s="214"/>
      <c r="J3" s="214"/>
      <c r="K3" s="214"/>
      <c r="L3" s="214"/>
      <c r="M3" s="214"/>
      <c r="N3" s="214"/>
      <c r="Q3" s="208"/>
      <c r="R3" s="212"/>
      <c r="S3" s="212"/>
      <c r="T3" s="212"/>
      <c r="U3" s="212"/>
      <c r="V3" s="208" t="s">
        <v>301</v>
      </c>
      <c r="W3" s="212"/>
      <c r="X3" s="212"/>
      <c r="Y3" s="212"/>
      <c r="Z3" s="212"/>
      <c r="AA3" s="282" t="s">
        <v>561</v>
      </c>
      <c r="AB3" s="212"/>
      <c r="AC3" s="212"/>
      <c r="AD3" s="212"/>
      <c r="AE3" s="212"/>
      <c r="AF3" s="212"/>
      <c r="AG3" s="212"/>
      <c r="AH3" s="212"/>
      <c r="AI3" s="212"/>
      <c r="AJ3" s="7" t="s">
        <v>562</v>
      </c>
      <c r="AK3" s="212"/>
    </row>
    <row r="4" spans="1:37" s="54" customFormat="1" ht="18.75" customHeight="1">
      <c r="A4" s="207" t="s">
        <v>3</v>
      </c>
      <c r="B4" s="207"/>
      <c r="E4" s="210" t="s">
        <v>293</v>
      </c>
      <c r="F4" s="390">
        <v>8</v>
      </c>
      <c r="G4" s="391"/>
      <c r="H4" s="211" t="s">
        <v>5</v>
      </c>
      <c r="K4" s="211"/>
      <c r="L4" s="211"/>
      <c r="N4" s="392" t="s">
        <v>294</v>
      </c>
      <c r="O4" s="393"/>
      <c r="P4" s="393"/>
      <c r="Q4" s="390">
        <v>160</v>
      </c>
      <c r="R4" s="394"/>
      <c r="S4" s="395"/>
      <c r="T4" s="207" t="s">
        <v>295</v>
      </c>
      <c r="U4" s="207"/>
      <c r="V4" s="207"/>
      <c r="W4" s="207"/>
      <c r="X4" s="207"/>
      <c r="Y4" s="207"/>
      <c r="Z4" s="207"/>
      <c r="AA4" s="207"/>
      <c r="AB4" s="207"/>
      <c r="AC4" s="207"/>
      <c r="AD4" s="207"/>
      <c r="AE4" s="207"/>
      <c r="AF4" s="207"/>
      <c r="AG4" s="207"/>
      <c r="AH4" s="207"/>
      <c r="AI4" s="207"/>
      <c r="AJ4" s="207"/>
      <c r="AK4" s="207"/>
    </row>
    <row r="5" spans="1:37" s="213" customFormat="1" ht="18.75" customHeight="1">
      <c r="A5" s="209" t="s">
        <v>6</v>
      </c>
      <c r="B5" s="212"/>
      <c r="C5" s="212"/>
      <c r="D5" s="212"/>
      <c r="E5" s="212"/>
      <c r="F5" s="212"/>
      <c r="G5" s="212"/>
      <c r="H5" s="214"/>
      <c r="I5" s="214"/>
      <c r="J5" s="214"/>
      <c r="K5" s="214"/>
      <c r="L5" s="214"/>
      <c r="M5" s="214"/>
      <c r="N5" s="214"/>
      <c r="Q5" s="208"/>
      <c r="R5" s="212"/>
      <c r="S5" s="212"/>
      <c r="T5" s="212"/>
      <c r="U5" s="212"/>
      <c r="V5" s="208"/>
      <c r="W5" s="212"/>
      <c r="X5" s="212"/>
      <c r="Y5" s="212"/>
      <c r="Z5" s="212"/>
      <c r="AA5" s="212"/>
      <c r="AB5" s="212"/>
      <c r="AC5" s="212"/>
      <c r="AD5" s="212"/>
      <c r="AE5" s="212"/>
      <c r="AF5" s="212"/>
      <c r="AG5" s="212"/>
      <c r="AH5" s="212"/>
      <c r="AI5" s="212"/>
      <c r="AJ5" s="212"/>
      <c r="AK5" s="21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2:38" ht="19.5" customHeight="1">
      <c r="B7" s="311" t="s">
        <v>251</v>
      </c>
      <c r="C7" s="314" t="s">
        <v>41</v>
      </c>
      <c r="D7" s="315"/>
      <c r="E7" s="324" t="s">
        <v>252</v>
      </c>
      <c r="F7" s="416" t="s">
        <v>253</v>
      </c>
      <c r="G7" s="341" t="s">
        <v>254</v>
      </c>
      <c r="H7" s="342"/>
      <c r="I7" s="342"/>
      <c r="J7" s="342"/>
      <c r="K7" s="342"/>
      <c r="L7" s="342"/>
      <c r="M7" s="343"/>
      <c r="N7" s="344" t="s">
        <v>255</v>
      </c>
      <c r="O7" s="342"/>
      <c r="P7" s="342"/>
      <c r="Q7" s="342"/>
      <c r="R7" s="342"/>
      <c r="S7" s="342"/>
      <c r="T7" s="345"/>
      <c r="U7" s="341" t="s">
        <v>256</v>
      </c>
      <c r="V7" s="342"/>
      <c r="W7" s="342"/>
      <c r="X7" s="342"/>
      <c r="Y7" s="342"/>
      <c r="Z7" s="342"/>
      <c r="AA7" s="343"/>
      <c r="AB7" s="344" t="s">
        <v>257</v>
      </c>
      <c r="AC7" s="342"/>
      <c r="AD7" s="342"/>
      <c r="AE7" s="342"/>
      <c r="AF7" s="342"/>
      <c r="AG7" s="342"/>
      <c r="AH7" s="343"/>
      <c r="AI7" s="333" t="s">
        <v>258</v>
      </c>
      <c r="AJ7" s="333" t="s">
        <v>259</v>
      </c>
      <c r="AK7" s="335" t="s">
        <v>260</v>
      </c>
      <c r="AL7" s="336"/>
    </row>
    <row r="8" spans="2:38" ht="19.5" customHeight="1">
      <c r="B8" s="312"/>
      <c r="C8" s="316"/>
      <c r="D8" s="317"/>
      <c r="E8" s="325"/>
      <c r="F8" s="417"/>
      <c r="G8" s="187">
        <v>1</v>
      </c>
      <c r="H8" s="118">
        <v>2</v>
      </c>
      <c r="I8" s="118">
        <v>3</v>
      </c>
      <c r="J8" s="118">
        <v>4</v>
      </c>
      <c r="K8" s="118">
        <v>5</v>
      </c>
      <c r="L8" s="118">
        <v>6</v>
      </c>
      <c r="M8" s="175">
        <v>7</v>
      </c>
      <c r="N8" s="186">
        <v>8</v>
      </c>
      <c r="O8" s="118">
        <v>9</v>
      </c>
      <c r="P8" s="118">
        <v>10</v>
      </c>
      <c r="Q8" s="118">
        <v>11</v>
      </c>
      <c r="R8" s="118">
        <v>12</v>
      </c>
      <c r="S8" s="118">
        <v>13</v>
      </c>
      <c r="T8" s="271">
        <v>14</v>
      </c>
      <c r="U8" s="187">
        <v>15</v>
      </c>
      <c r="V8" s="118">
        <v>16</v>
      </c>
      <c r="W8" s="118">
        <v>17</v>
      </c>
      <c r="X8" s="118">
        <v>18</v>
      </c>
      <c r="Y8" s="118">
        <v>19</v>
      </c>
      <c r="Z8" s="118">
        <v>20</v>
      </c>
      <c r="AA8" s="175">
        <v>21</v>
      </c>
      <c r="AB8" s="186">
        <v>22</v>
      </c>
      <c r="AC8" s="118">
        <v>23</v>
      </c>
      <c r="AD8" s="118">
        <v>24</v>
      </c>
      <c r="AE8" s="118">
        <v>25</v>
      </c>
      <c r="AF8" s="118">
        <v>26</v>
      </c>
      <c r="AG8" s="118">
        <v>27</v>
      </c>
      <c r="AH8" s="175">
        <v>28</v>
      </c>
      <c r="AI8" s="334"/>
      <c r="AJ8" s="334"/>
      <c r="AK8" s="337"/>
      <c r="AL8" s="338"/>
    </row>
    <row r="9" spans="2:38" ht="19.5" customHeight="1" thickBot="1">
      <c r="B9" s="313"/>
      <c r="C9" s="318"/>
      <c r="D9" s="319"/>
      <c r="E9" s="326"/>
      <c r="F9" s="418"/>
      <c r="G9" s="157" t="s">
        <v>28</v>
      </c>
      <c r="H9" s="132" t="s">
        <v>29</v>
      </c>
      <c r="I9" s="132" t="s">
        <v>30</v>
      </c>
      <c r="J9" s="132" t="s">
        <v>31</v>
      </c>
      <c r="K9" s="160" t="s">
        <v>25</v>
      </c>
      <c r="L9" s="132" t="s">
        <v>65</v>
      </c>
      <c r="M9" s="272" t="s">
        <v>472</v>
      </c>
      <c r="N9" s="157" t="s">
        <v>28</v>
      </c>
      <c r="O9" s="132" t="s">
        <v>29</v>
      </c>
      <c r="P9" s="132" t="s">
        <v>30</v>
      </c>
      <c r="Q9" s="132" t="s">
        <v>31</v>
      </c>
      <c r="R9" s="160" t="s">
        <v>25</v>
      </c>
      <c r="S9" s="132" t="s">
        <v>65</v>
      </c>
      <c r="T9" s="272" t="s">
        <v>472</v>
      </c>
      <c r="U9" s="157" t="s">
        <v>28</v>
      </c>
      <c r="V9" s="132" t="s">
        <v>29</v>
      </c>
      <c r="W9" s="132" t="s">
        <v>30</v>
      </c>
      <c r="X9" s="132" t="s">
        <v>31</v>
      </c>
      <c r="Y9" s="160" t="s">
        <v>25</v>
      </c>
      <c r="Z9" s="132" t="s">
        <v>65</v>
      </c>
      <c r="AA9" s="267" t="s">
        <v>472</v>
      </c>
      <c r="AB9" s="160" t="s">
        <v>28</v>
      </c>
      <c r="AC9" s="132" t="s">
        <v>29</v>
      </c>
      <c r="AD9" s="132" t="s">
        <v>30</v>
      </c>
      <c r="AE9" s="132" t="s">
        <v>31</v>
      </c>
      <c r="AF9" s="160" t="s">
        <v>25</v>
      </c>
      <c r="AG9" s="132" t="s">
        <v>65</v>
      </c>
      <c r="AH9" s="267" t="s">
        <v>472</v>
      </c>
      <c r="AI9" s="332"/>
      <c r="AJ9" s="332"/>
      <c r="AK9" s="339"/>
      <c r="AL9" s="340"/>
    </row>
    <row r="10" spans="2:38" ht="21" customHeight="1" thickBot="1">
      <c r="B10" s="161" t="s">
        <v>32</v>
      </c>
      <c r="C10" s="320" t="s">
        <v>473</v>
      </c>
      <c r="D10" s="321"/>
      <c r="E10" s="161" t="s">
        <v>474</v>
      </c>
      <c r="F10" s="162"/>
      <c r="G10" s="161">
        <v>8</v>
      </c>
      <c r="H10" s="124">
        <v>8</v>
      </c>
      <c r="I10" s="124">
        <v>8</v>
      </c>
      <c r="J10" s="124"/>
      <c r="K10" s="124"/>
      <c r="L10" s="124">
        <v>8</v>
      </c>
      <c r="M10" s="185">
        <v>8</v>
      </c>
      <c r="N10" s="147">
        <v>8</v>
      </c>
      <c r="O10" s="124">
        <v>8</v>
      </c>
      <c r="P10" s="124">
        <v>8</v>
      </c>
      <c r="Q10" s="124"/>
      <c r="R10" s="124"/>
      <c r="S10" s="124">
        <v>8</v>
      </c>
      <c r="T10" s="190">
        <v>8</v>
      </c>
      <c r="U10" s="161">
        <v>8</v>
      </c>
      <c r="V10" s="124">
        <v>8</v>
      </c>
      <c r="W10" s="124">
        <v>8</v>
      </c>
      <c r="X10" s="124"/>
      <c r="Y10" s="124"/>
      <c r="Z10" s="124">
        <v>8</v>
      </c>
      <c r="AA10" s="185">
        <v>8</v>
      </c>
      <c r="AB10" s="147">
        <v>8</v>
      </c>
      <c r="AC10" s="124">
        <v>8</v>
      </c>
      <c r="AD10" s="124">
        <v>8</v>
      </c>
      <c r="AE10" s="124"/>
      <c r="AF10" s="124"/>
      <c r="AG10" s="124">
        <v>8</v>
      </c>
      <c r="AH10" s="185">
        <v>8</v>
      </c>
      <c r="AI10" s="168">
        <f aca="true" t="shared" si="0" ref="AI10:AI23">SUM(G10:AH10)</f>
        <v>160</v>
      </c>
      <c r="AJ10" s="169"/>
      <c r="AK10" s="414"/>
      <c r="AL10" s="415"/>
    </row>
    <row r="11" spans="1:38" ht="18.75" customHeight="1">
      <c r="A11" s="305"/>
      <c r="B11" s="306" t="s">
        <v>475</v>
      </c>
      <c r="C11" s="309" t="s">
        <v>476</v>
      </c>
      <c r="D11" s="310"/>
      <c r="E11" s="152" t="s">
        <v>477</v>
      </c>
      <c r="F11" s="170" t="s">
        <v>478</v>
      </c>
      <c r="G11" s="152">
        <v>8</v>
      </c>
      <c r="H11" s="182">
        <v>8</v>
      </c>
      <c r="I11" s="182"/>
      <c r="J11" s="182"/>
      <c r="K11" s="182">
        <v>8</v>
      </c>
      <c r="L11" s="182">
        <v>8</v>
      </c>
      <c r="M11" s="144">
        <v>8</v>
      </c>
      <c r="N11" s="152"/>
      <c r="O11" s="182">
        <v>8</v>
      </c>
      <c r="P11" s="182">
        <v>8</v>
      </c>
      <c r="Q11" s="182">
        <v>8</v>
      </c>
      <c r="R11" s="182">
        <v>8</v>
      </c>
      <c r="S11" s="182"/>
      <c r="T11" s="144">
        <v>8</v>
      </c>
      <c r="U11" s="152">
        <v>8</v>
      </c>
      <c r="V11" s="182">
        <v>8</v>
      </c>
      <c r="W11" s="182">
        <v>8</v>
      </c>
      <c r="X11" s="182"/>
      <c r="Y11" s="182"/>
      <c r="Z11" s="182">
        <v>8</v>
      </c>
      <c r="AA11" s="170">
        <v>8</v>
      </c>
      <c r="AB11" s="145">
        <v>8</v>
      </c>
      <c r="AC11" s="182"/>
      <c r="AD11" s="182">
        <v>8</v>
      </c>
      <c r="AE11" s="182">
        <v>8</v>
      </c>
      <c r="AF11" s="182">
        <v>8</v>
      </c>
      <c r="AG11" s="182">
        <v>8</v>
      </c>
      <c r="AH11" s="170"/>
      <c r="AI11" s="222">
        <f t="shared" si="0"/>
        <v>160</v>
      </c>
      <c r="AJ11" s="347">
        <f>ROUNDDOWN(SUM(AI11:AI15)/Q4,1)</f>
        <v>5</v>
      </c>
      <c r="AK11" s="412" t="s">
        <v>479</v>
      </c>
      <c r="AL11" s="413"/>
    </row>
    <row r="12" spans="1:38" ht="18.75" customHeight="1">
      <c r="A12" s="305"/>
      <c r="B12" s="307"/>
      <c r="C12" s="322" t="s">
        <v>480</v>
      </c>
      <c r="D12" s="323"/>
      <c r="E12" s="153" t="s">
        <v>481</v>
      </c>
      <c r="F12" s="154" t="s">
        <v>478</v>
      </c>
      <c r="G12" s="153">
        <v>8</v>
      </c>
      <c r="H12" s="127">
        <v>8</v>
      </c>
      <c r="I12" s="127">
        <v>8</v>
      </c>
      <c r="J12" s="127"/>
      <c r="K12" s="127"/>
      <c r="L12" s="127">
        <v>8</v>
      </c>
      <c r="M12" s="156">
        <v>8</v>
      </c>
      <c r="N12" s="153">
        <v>8</v>
      </c>
      <c r="O12" s="127"/>
      <c r="P12" s="127">
        <v>8</v>
      </c>
      <c r="Q12" s="127">
        <v>8</v>
      </c>
      <c r="R12" s="127">
        <v>8</v>
      </c>
      <c r="S12" s="127">
        <v>8</v>
      </c>
      <c r="T12" s="156"/>
      <c r="U12" s="153"/>
      <c r="V12" s="127">
        <v>8</v>
      </c>
      <c r="W12" s="127">
        <v>8</v>
      </c>
      <c r="X12" s="127">
        <v>8</v>
      </c>
      <c r="Y12" s="127"/>
      <c r="Z12" s="127">
        <v>8</v>
      </c>
      <c r="AA12" s="154">
        <v>8</v>
      </c>
      <c r="AB12" s="155">
        <v>8</v>
      </c>
      <c r="AC12" s="127">
        <v>8</v>
      </c>
      <c r="AD12" s="127"/>
      <c r="AE12" s="127"/>
      <c r="AF12" s="127">
        <v>8</v>
      </c>
      <c r="AG12" s="127">
        <v>8</v>
      </c>
      <c r="AH12" s="154">
        <v>8</v>
      </c>
      <c r="AI12" s="176">
        <f t="shared" si="0"/>
        <v>160</v>
      </c>
      <c r="AJ12" s="348"/>
      <c r="AK12" s="410" t="s">
        <v>479</v>
      </c>
      <c r="AL12" s="411"/>
    </row>
    <row r="13" spans="1:38" ht="18.75" customHeight="1">
      <c r="A13" s="305"/>
      <c r="B13" s="307"/>
      <c r="C13" s="322" t="s">
        <v>480</v>
      </c>
      <c r="D13" s="323"/>
      <c r="E13" s="153" t="s">
        <v>482</v>
      </c>
      <c r="F13" s="175"/>
      <c r="G13" s="153"/>
      <c r="H13" s="127">
        <v>8</v>
      </c>
      <c r="I13" s="127">
        <v>8</v>
      </c>
      <c r="J13" s="127">
        <v>8</v>
      </c>
      <c r="K13" s="127"/>
      <c r="L13" s="127">
        <v>8</v>
      </c>
      <c r="M13" s="156">
        <v>8</v>
      </c>
      <c r="N13" s="153">
        <v>8</v>
      </c>
      <c r="O13" s="127">
        <v>8</v>
      </c>
      <c r="P13" s="127"/>
      <c r="Q13" s="127"/>
      <c r="R13" s="127">
        <v>8</v>
      </c>
      <c r="S13" s="127">
        <v>8</v>
      </c>
      <c r="T13" s="156">
        <v>8</v>
      </c>
      <c r="U13" s="153"/>
      <c r="V13" s="127">
        <v>8</v>
      </c>
      <c r="W13" s="127">
        <v>8</v>
      </c>
      <c r="X13" s="127">
        <v>8</v>
      </c>
      <c r="Y13" s="127">
        <v>8</v>
      </c>
      <c r="Z13" s="127"/>
      <c r="AA13" s="154">
        <v>8</v>
      </c>
      <c r="AB13" s="155">
        <v>8</v>
      </c>
      <c r="AC13" s="127">
        <v>8</v>
      </c>
      <c r="AD13" s="127">
        <v>8</v>
      </c>
      <c r="AE13" s="127"/>
      <c r="AF13" s="127"/>
      <c r="AG13" s="127">
        <v>8</v>
      </c>
      <c r="AH13" s="154">
        <v>8</v>
      </c>
      <c r="AI13" s="176">
        <f t="shared" si="0"/>
        <v>160</v>
      </c>
      <c r="AJ13" s="348"/>
      <c r="AK13" s="410" t="s">
        <v>479</v>
      </c>
      <c r="AL13" s="411"/>
    </row>
    <row r="14" spans="1:38" ht="18.75" customHeight="1">
      <c r="A14" s="305"/>
      <c r="B14" s="307"/>
      <c r="C14" s="322" t="s">
        <v>480</v>
      </c>
      <c r="D14" s="323"/>
      <c r="E14" s="153" t="s">
        <v>483</v>
      </c>
      <c r="F14" s="175" t="s">
        <v>484</v>
      </c>
      <c r="G14" s="153"/>
      <c r="H14" s="127">
        <v>8</v>
      </c>
      <c r="I14" s="127">
        <v>8</v>
      </c>
      <c r="J14" s="127">
        <v>8</v>
      </c>
      <c r="K14" s="127">
        <v>8</v>
      </c>
      <c r="L14" s="127"/>
      <c r="M14" s="156">
        <v>8</v>
      </c>
      <c r="N14" s="153">
        <v>8</v>
      </c>
      <c r="O14" s="127">
        <v>8</v>
      </c>
      <c r="P14" s="127">
        <v>8</v>
      </c>
      <c r="Q14" s="127"/>
      <c r="R14" s="127"/>
      <c r="S14" s="127">
        <v>8</v>
      </c>
      <c r="T14" s="156">
        <v>8</v>
      </c>
      <c r="U14" s="153">
        <v>8</v>
      </c>
      <c r="V14" s="127"/>
      <c r="W14" s="127">
        <v>8</v>
      </c>
      <c r="X14" s="127">
        <v>8</v>
      </c>
      <c r="Y14" s="127">
        <v>8</v>
      </c>
      <c r="Z14" s="127">
        <v>8</v>
      </c>
      <c r="AA14" s="154"/>
      <c r="AB14" s="155"/>
      <c r="AC14" s="127">
        <v>8</v>
      </c>
      <c r="AD14" s="127">
        <v>8</v>
      </c>
      <c r="AE14" s="127">
        <v>8</v>
      </c>
      <c r="AF14" s="127"/>
      <c r="AG14" s="127">
        <v>8</v>
      </c>
      <c r="AH14" s="154">
        <v>8</v>
      </c>
      <c r="AI14" s="176">
        <f t="shared" si="0"/>
        <v>160</v>
      </c>
      <c r="AJ14" s="348"/>
      <c r="AK14" s="410" t="s">
        <v>479</v>
      </c>
      <c r="AL14" s="411"/>
    </row>
    <row r="15" spans="1:38" ht="18.75" customHeight="1" thickBot="1">
      <c r="A15" s="305"/>
      <c r="B15" s="307"/>
      <c r="C15" s="303" t="s">
        <v>480</v>
      </c>
      <c r="D15" s="304"/>
      <c r="E15" s="187" t="s">
        <v>485</v>
      </c>
      <c r="F15" s="175"/>
      <c r="G15" s="187">
        <v>8</v>
      </c>
      <c r="H15" s="118"/>
      <c r="I15" s="118">
        <v>8</v>
      </c>
      <c r="J15" s="118">
        <v>8</v>
      </c>
      <c r="K15" s="118">
        <v>8</v>
      </c>
      <c r="L15" s="118">
        <v>8</v>
      </c>
      <c r="M15" s="271"/>
      <c r="N15" s="187"/>
      <c r="O15" s="118">
        <v>8</v>
      </c>
      <c r="P15" s="118">
        <v>8</v>
      </c>
      <c r="Q15" s="118">
        <v>8</v>
      </c>
      <c r="R15" s="118"/>
      <c r="S15" s="118">
        <v>8</v>
      </c>
      <c r="T15" s="271">
        <v>8</v>
      </c>
      <c r="U15" s="187">
        <v>8</v>
      </c>
      <c r="V15" s="118">
        <v>8</v>
      </c>
      <c r="W15" s="118"/>
      <c r="X15" s="118"/>
      <c r="Y15" s="118">
        <v>8</v>
      </c>
      <c r="Z15" s="118">
        <v>8</v>
      </c>
      <c r="AA15" s="175">
        <v>8</v>
      </c>
      <c r="AB15" s="186"/>
      <c r="AC15" s="118">
        <v>8</v>
      </c>
      <c r="AD15" s="118">
        <v>8</v>
      </c>
      <c r="AE15" s="118">
        <v>8</v>
      </c>
      <c r="AF15" s="118">
        <v>8</v>
      </c>
      <c r="AG15" s="118"/>
      <c r="AH15" s="175">
        <v>8</v>
      </c>
      <c r="AI15" s="181">
        <f t="shared" si="0"/>
        <v>160</v>
      </c>
      <c r="AJ15" s="348"/>
      <c r="AK15" s="410" t="s">
        <v>479</v>
      </c>
      <c r="AL15" s="411"/>
    </row>
    <row r="16" spans="1:38" ht="18.75" customHeight="1">
      <c r="A16" s="355"/>
      <c r="B16" s="306" t="s">
        <v>262</v>
      </c>
      <c r="C16" s="309" t="s">
        <v>486</v>
      </c>
      <c r="D16" s="310"/>
      <c r="E16" s="152" t="s">
        <v>487</v>
      </c>
      <c r="F16" s="170"/>
      <c r="G16" s="215"/>
      <c r="H16" s="117"/>
      <c r="I16" s="117">
        <v>8</v>
      </c>
      <c r="J16" s="117">
        <v>8</v>
      </c>
      <c r="K16" s="257">
        <v>8</v>
      </c>
      <c r="L16" s="117">
        <v>8</v>
      </c>
      <c r="M16" s="200">
        <v>8</v>
      </c>
      <c r="N16" s="199"/>
      <c r="O16" s="199"/>
      <c r="P16" s="117">
        <v>8</v>
      </c>
      <c r="Q16" s="117">
        <v>8</v>
      </c>
      <c r="R16" s="117">
        <v>8</v>
      </c>
      <c r="S16" s="117">
        <v>8</v>
      </c>
      <c r="T16" s="200">
        <v>8</v>
      </c>
      <c r="U16" s="199"/>
      <c r="V16" s="257"/>
      <c r="W16" s="117">
        <v>8</v>
      </c>
      <c r="X16" s="117">
        <v>8</v>
      </c>
      <c r="Y16" s="117">
        <v>8</v>
      </c>
      <c r="Z16" s="117">
        <v>8</v>
      </c>
      <c r="AA16" s="200">
        <v>8</v>
      </c>
      <c r="AB16" s="199"/>
      <c r="AC16" s="117"/>
      <c r="AD16" s="117">
        <v>8</v>
      </c>
      <c r="AE16" s="117">
        <v>8</v>
      </c>
      <c r="AF16" s="117">
        <v>8</v>
      </c>
      <c r="AG16" s="117">
        <v>8</v>
      </c>
      <c r="AH16" s="200">
        <v>8</v>
      </c>
      <c r="AI16" s="222">
        <f t="shared" si="0"/>
        <v>160</v>
      </c>
      <c r="AJ16" s="347">
        <f>ROUNDDOWN(SUM(AI16:AI19)/Q4,1)</f>
        <v>2.9</v>
      </c>
      <c r="AK16" s="412"/>
      <c r="AL16" s="413"/>
    </row>
    <row r="17" spans="1:38" ht="18.75" customHeight="1">
      <c r="A17" s="355"/>
      <c r="B17" s="307"/>
      <c r="C17" s="358" t="s">
        <v>488</v>
      </c>
      <c r="D17" s="359"/>
      <c r="E17" s="153" t="s">
        <v>489</v>
      </c>
      <c r="F17" s="154"/>
      <c r="G17" s="187">
        <v>4</v>
      </c>
      <c r="H17" s="118">
        <v>4</v>
      </c>
      <c r="I17" s="118">
        <v>4</v>
      </c>
      <c r="J17" s="118"/>
      <c r="K17" s="118"/>
      <c r="L17" s="118">
        <v>4</v>
      </c>
      <c r="M17" s="175">
        <v>4</v>
      </c>
      <c r="N17" s="186">
        <v>4</v>
      </c>
      <c r="O17" s="118">
        <v>4</v>
      </c>
      <c r="P17" s="118">
        <v>4</v>
      </c>
      <c r="Q17" s="118"/>
      <c r="R17" s="118"/>
      <c r="S17" s="118">
        <v>4</v>
      </c>
      <c r="T17" s="175">
        <v>4</v>
      </c>
      <c r="U17" s="186">
        <v>4</v>
      </c>
      <c r="V17" s="118">
        <v>4</v>
      </c>
      <c r="W17" s="118">
        <v>4</v>
      </c>
      <c r="X17" s="118"/>
      <c r="Y17" s="118"/>
      <c r="Z17" s="118">
        <v>4</v>
      </c>
      <c r="AA17" s="175">
        <v>4</v>
      </c>
      <c r="AB17" s="186">
        <v>4</v>
      </c>
      <c r="AC17" s="118">
        <v>4</v>
      </c>
      <c r="AD17" s="118">
        <v>4</v>
      </c>
      <c r="AE17" s="118"/>
      <c r="AF17" s="118"/>
      <c r="AG17" s="118">
        <v>4</v>
      </c>
      <c r="AH17" s="175">
        <v>4</v>
      </c>
      <c r="AI17" s="176">
        <f t="shared" si="0"/>
        <v>80</v>
      </c>
      <c r="AJ17" s="348"/>
      <c r="AK17" s="401" t="s">
        <v>479</v>
      </c>
      <c r="AL17" s="402"/>
    </row>
    <row r="18" spans="1:38" ht="18.75" customHeight="1">
      <c r="A18" s="355"/>
      <c r="B18" s="307"/>
      <c r="C18" s="303" t="s">
        <v>490</v>
      </c>
      <c r="D18" s="304"/>
      <c r="E18" s="161" t="s">
        <v>491</v>
      </c>
      <c r="F18" s="185"/>
      <c r="G18" s="153">
        <v>8</v>
      </c>
      <c r="H18" s="127">
        <v>8</v>
      </c>
      <c r="I18" s="127">
        <v>8</v>
      </c>
      <c r="J18" s="127"/>
      <c r="K18" s="127"/>
      <c r="L18" s="127"/>
      <c r="M18" s="154"/>
      <c r="N18" s="155">
        <v>8</v>
      </c>
      <c r="O18" s="127">
        <v>8</v>
      </c>
      <c r="P18" s="127">
        <v>8</v>
      </c>
      <c r="Q18" s="127"/>
      <c r="R18" s="127"/>
      <c r="S18" s="127"/>
      <c r="T18" s="156"/>
      <c r="U18" s="153">
        <v>8</v>
      </c>
      <c r="V18" s="127">
        <v>8</v>
      </c>
      <c r="W18" s="127">
        <v>8</v>
      </c>
      <c r="X18" s="127"/>
      <c r="Y18" s="127"/>
      <c r="Z18" s="127"/>
      <c r="AA18" s="154"/>
      <c r="AB18" s="155">
        <v>8</v>
      </c>
      <c r="AC18" s="127">
        <v>8</v>
      </c>
      <c r="AD18" s="127">
        <v>8</v>
      </c>
      <c r="AE18" s="127"/>
      <c r="AF18" s="127"/>
      <c r="AG18" s="127"/>
      <c r="AH18" s="154"/>
      <c r="AI18" s="176">
        <f t="shared" si="0"/>
        <v>96</v>
      </c>
      <c r="AJ18" s="348"/>
      <c r="AK18" s="401" t="s">
        <v>479</v>
      </c>
      <c r="AL18" s="402"/>
    </row>
    <row r="19" spans="1:38" ht="18.75" customHeight="1" thickBot="1">
      <c r="A19" s="355"/>
      <c r="B19" s="308"/>
      <c r="C19" s="362" t="s">
        <v>490</v>
      </c>
      <c r="D19" s="363"/>
      <c r="E19" s="157" t="s">
        <v>492</v>
      </c>
      <c r="F19" s="159"/>
      <c r="G19" s="157">
        <v>8</v>
      </c>
      <c r="H19" s="132">
        <v>8</v>
      </c>
      <c r="I19" s="132"/>
      <c r="J19" s="132">
        <v>4</v>
      </c>
      <c r="K19" s="132">
        <v>4</v>
      </c>
      <c r="L19" s="132">
        <v>8</v>
      </c>
      <c r="M19" s="159"/>
      <c r="N19" s="160">
        <v>8</v>
      </c>
      <c r="O19" s="132">
        <v>8</v>
      </c>
      <c r="P19" s="132"/>
      <c r="Q19" s="132">
        <v>4</v>
      </c>
      <c r="R19" s="132">
        <v>4</v>
      </c>
      <c r="S19" s="132">
        <v>8</v>
      </c>
      <c r="T19" s="191"/>
      <c r="U19" s="157">
        <v>8</v>
      </c>
      <c r="V19" s="132">
        <v>8</v>
      </c>
      <c r="W19" s="132"/>
      <c r="X19" s="132">
        <v>4</v>
      </c>
      <c r="Y19" s="132">
        <v>4</v>
      </c>
      <c r="Z19" s="132">
        <v>8</v>
      </c>
      <c r="AA19" s="159"/>
      <c r="AB19" s="160">
        <v>8</v>
      </c>
      <c r="AC19" s="132">
        <v>8</v>
      </c>
      <c r="AD19" s="132"/>
      <c r="AE19" s="132">
        <v>4</v>
      </c>
      <c r="AF19" s="132">
        <v>4</v>
      </c>
      <c r="AG19" s="132">
        <v>8</v>
      </c>
      <c r="AH19" s="159"/>
      <c r="AI19" s="206">
        <f t="shared" si="0"/>
        <v>128</v>
      </c>
      <c r="AJ19" s="360"/>
      <c r="AK19" s="408" t="s">
        <v>479</v>
      </c>
      <c r="AL19" s="409"/>
    </row>
    <row r="20" spans="1:38" ht="18.75" customHeight="1">
      <c r="A20" s="305"/>
      <c r="B20" s="307" t="s">
        <v>264</v>
      </c>
      <c r="C20" s="358" t="s">
        <v>493</v>
      </c>
      <c r="D20" s="359"/>
      <c r="E20" s="152" t="s">
        <v>494</v>
      </c>
      <c r="F20" s="173"/>
      <c r="G20" s="152">
        <v>8</v>
      </c>
      <c r="H20" s="182">
        <v>8</v>
      </c>
      <c r="I20" s="182">
        <v>8</v>
      </c>
      <c r="J20" s="182"/>
      <c r="K20" s="182"/>
      <c r="L20" s="182">
        <v>8</v>
      </c>
      <c r="M20" s="170">
        <v>8</v>
      </c>
      <c r="N20" s="152">
        <v>8</v>
      </c>
      <c r="O20" s="182">
        <v>8</v>
      </c>
      <c r="P20" s="182">
        <v>8</v>
      </c>
      <c r="Q20" s="182"/>
      <c r="R20" s="182"/>
      <c r="S20" s="182">
        <v>8</v>
      </c>
      <c r="T20" s="170">
        <v>8</v>
      </c>
      <c r="U20" s="152">
        <v>8</v>
      </c>
      <c r="V20" s="182">
        <v>8</v>
      </c>
      <c r="W20" s="182">
        <v>8</v>
      </c>
      <c r="X20" s="182"/>
      <c r="Y20" s="182"/>
      <c r="Z20" s="182">
        <v>8</v>
      </c>
      <c r="AA20" s="170">
        <v>8</v>
      </c>
      <c r="AB20" s="152">
        <v>8</v>
      </c>
      <c r="AC20" s="182">
        <v>8</v>
      </c>
      <c r="AD20" s="182">
        <v>8</v>
      </c>
      <c r="AE20" s="182"/>
      <c r="AF20" s="182"/>
      <c r="AG20" s="182">
        <v>8</v>
      </c>
      <c r="AH20" s="170">
        <v>8</v>
      </c>
      <c r="AI20" s="174">
        <f t="shared" si="0"/>
        <v>160</v>
      </c>
      <c r="AJ20" s="348">
        <f>ROUNDDOWN(SUM(AI20:AI28)/Q4,1)</f>
        <v>4.1</v>
      </c>
      <c r="AK20" s="403"/>
      <c r="AL20" s="404"/>
    </row>
    <row r="21" spans="1:38" ht="18.75" customHeight="1">
      <c r="A21" s="305"/>
      <c r="B21" s="307"/>
      <c r="C21" s="322" t="s">
        <v>490</v>
      </c>
      <c r="D21" s="323"/>
      <c r="E21" s="153" t="s">
        <v>495</v>
      </c>
      <c r="F21" s="173"/>
      <c r="G21" s="153">
        <v>4</v>
      </c>
      <c r="H21" s="127">
        <v>4</v>
      </c>
      <c r="I21" s="127">
        <v>4</v>
      </c>
      <c r="J21" s="127"/>
      <c r="K21" s="127"/>
      <c r="L21" s="127">
        <v>4</v>
      </c>
      <c r="M21" s="154">
        <v>4</v>
      </c>
      <c r="N21" s="153">
        <v>4</v>
      </c>
      <c r="O21" s="127">
        <v>4</v>
      </c>
      <c r="P21" s="127">
        <v>4</v>
      </c>
      <c r="Q21" s="127"/>
      <c r="R21" s="127"/>
      <c r="S21" s="127">
        <v>4</v>
      </c>
      <c r="T21" s="154">
        <v>4</v>
      </c>
      <c r="U21" s="153">
        <v>4</v>
      </c>
      <c r="V21" s="127">
        <v>4</v>
      </c>
      <c r="W21" s="127">
        <v>4</v>
      </c>
      <c r="X21" s="127"/>
      <c r="Y21" s="127"/>
      <c r="Z21" s="127">
        <v>4</v>
      </c>
      <c r="AA21" s="154">
        <v>4</v>
      </c>
      <c r="AB21" s="153">
        <v>4</v>
      </c>
      <c r="AC21" s="127">
        <v>4</v>
      </c>
      <c r="AD21" s="127">
        <v>4</v>
      </c>
      <c r="AE21" s="127"/>
      <c r="AF21" s="127"/>
      <c r="AG21" s="127">
        <v>4</v>
      </c>
      <c r="AH21" s="154">
        <v>4</v>
      </c>
      <c r="AI21" s="174">
        <f t="shared" si="0"/>
        <v>80</v>
      </c>
      <c r="AJ21" s="348"/>
      <c r="AK21" s="401" t="s">
        <v>496</v>
      </c>
      <c r="AL21" s="402"/>
    </row>
    <row r="22" spans="1:38" ht="18.75" customHeight="1">
      <c r="A22" s="305"/>
      <c r="B22" s="307"/>
      <c r="C22" s="322" t="s">
        <v>488</v>
      </c>
      <c r="D22" s="323"/>
      <c r="E22" s="161" t="s">
        <v>497</v>
      </c>
      <c r="F22" s="173"/>
      <c r="G22" s="153"/>
      <c r="H22" s="127"/>
      <c r="I22" s="127"/>
      <c r="J22" s="127">
        <v>8</v>
      </c>
      <c r="K22" s="127">
        <v>8</v>
      </c>
      <c r="L22" s="127"/>
      <c r="M22" s="154"/>
      <c r="N22" s="155"/>
      <c r="O22" s="127"/>
      <c r="P22" s="127"/>
      <c r="Q22" s="127">
        <v>8</v>
      </c>
      <c r="R22" s="127">
        <v>8</v>
      </c>
      <c r="S22" s="127"/>
      <c r="T22" s="156"/>
      <c r="U22" s="153"/>
      <c r="V22" s="127"/>
      <c r="W22" s="127"/>
      <c r="X22" s="127">
        <v>8</v>
      </c>
      <c r="Y22" s="127">
        <v>8</v>
      </c>
      <c r="Z22" s="127"/>
      <c r="AA22" s="154"/>
      <c r="AB22" s="155"/>
      <c r="AC22" s="127"/>
      <c r="AD22" s="127"/>
      <c r="AE22" s="127">
        <v>8</v>
      </c>
      <c r="AF22" s="127">
        <v>8</v>
      </c>
      <c r="AG22" s="127"/>
      <c r="AH22" s="154"/>
      <c r="AI22" s="174">
        <f t="shared" si="0"/>
        <v>64</v>
      </c>
      <c r="AJ22" s="348"/>
      <c r="AK22" s="401" t="s">
        <v>496</v>
      </c>
      <c r="AL22" s="402"/>
    </row>
    <row r="23" spans="1:38" ht="18.75" customHeight="1">
      <c r="A23" s="305"/>
      <c r="B23" s="307"/>
      <c r="C23" s="322" t="s">
        <v>488</v>
      </c>
      <c r="D23" s="323"/>
      <c r="E23" s="187" t="s">
        <v>498</v>
      </c>
      <c r="F23" s="173"/>
      <c r="G23" s="187"/>
      <c r="H23" s="118"/>
      <c r="I23" s="118"/>
      <c r="J23" s="118">
        <v>4</v>
      </c>
      <c r="K23" s="118">
        <v>4</v>
      </c>
      <c r="L23" s="118"/>
      <c r="M23" s="175"/>
      <c r="N23" s="186"/>
      <c r="O23" s="118"/>
      <c r="P23" s="118"/>
      <c r="Q23" s="118">
        <v>4</v>
      </c>
      <c r="R23" s="118">
        <v>4</v>
      </c>
      <c r="S23" s="118"/>
      <c r="T23" s="271"/>
      <c r="U23" s="187"/>
      <c r="V23" s="118"/>
      <c r="W23" s="118"/>
      <c r="X23" s="118">
        <v>4</v>
      </c>
      <c r="Y23" s="118">
        <v>4</v>
      </c>
      <c r="Z23" s="118"/>
      <c r="AA23" s="175"/>
      <c r="AB23" s="186"/>
      <c r="AC23" s="118"/>
      <c r="AD23" s="118"/>
      <c r="AE23" s="118">
        <v>4</v>
      </c>
      <c r="AF23" s="118">
        <v>4</v>
      </c>
      <c r="AG23" s="118"/>
      <c r="AH23" s="175"/>
      <c r="AI23" s="174">
        <f t="shared" si="0"/>
        <v>32</v>
      </c>
      <c r="AJ23" s="348"/>
      <c r="AK23" s="401" t="s">
        <v>496</v>
      </c>
      <c r="AL23" s="402"/>
    </row>
    <row r="24" spans="1:38" ht="18.75" customHeight="1">
      <c r="A24" s="305"/>
      <c r="B24" s="307"/>
      <c r="C24" s="322" t="s">
        <v>488</v>
      </c>
      <c r="D24" s="323"/>
      <c r="E24" s="153" t="s">
        <v>477</v>
      </c>
      <c r="F24" s="173"/>
      <c r="G24" s="153" t="s">
        <v>499</v>
      </c>
      <c r="H24" s="127" t="s">
        <v>499</v>
      </c>
      <c r="I24" s="127"/>
      <c r="J24" s="127"/>
      <c r="K24" s="127"/>
      <c r="L24" s="127" t="s">
        <v>499</v>
      </c>
      <c r="M24" s="156" t="s">
        <v>499</v>
      </c>
      <c r="N24" s="153"/>
      <c r="O24" s="127"/>
      <c r="P24" s="127"/>
      <c r="Q24" s="127" t="s">
        <v>499</v>
      </c>
      <c r="R24" s="127" t="s">
        <v>499</v>
      </c>
      <c r="S24" s="127"/>
      <c r="T24" s="156"/>
      <c r="U24" s="153"/>
      <c r="V24" s="127" t="s">
        <v>499</v>
      </c>
      <c r="W24" s="127" t="s">
        <v>499</v>
      </c>
      <c r="X24" s="127"/>
      <c r="Y24" s="127"/>
      <c r="Z24" s="127"/>
      <c r="AA24" s="154" t="s">
        <v>499</v>
      </c>
      <c r="AB24" s="155" t="s">
        <v>499</v>
      </c>
      <c r="AC24" s="127"/>
      <c r="AD24" s="127"/>
      <c r="AE24" s="127"/>
      <c r="AF24" s="127" t="s">
        <v>499</v>
      </c>
      <c r="AG24" s="127" t="s">
        <v>499</v>
      </c>
      <c r="AH24" s="154"/>
      <c r="AI24" s="174">
        <v>72</v>
      </c>
      <c r="AJ24" s="348"/>
      <c r="AK24" s="401" t="s">
        <v>500</v>
      </c>
      <c r="AL24" s="402"/>
    </row>
    <row r="25" spans="1:38" ht="18.75" customHeight="1">
      <c r="A25" s="305"/>
      <c r="B25" s="307"/>
      <c r="C25" s="322" t="s">
        <v>501</v>
      </c>
      <c r="D25" s="323"/>
      <c r="E25" s="153" t="s">
        <v>481</v>
      </c>
      <c r="F25" s="173"/>
      <c r="G25" s="153"/>
      <c r="H25" s="127" t="s">
        <v>499</v>
      </c>
      <c r="I25" s="127" t="s">
        <v>499</v>
      </c>
      <c r="J25" s="127"/>
      <c r="K25" s="127"/>
      <c r="L25" s="127"/>
      <c r="M25" s="156" t="s">
        <v>499</v>
      </c>
      <c r="N25" s="153" t="s">
        <v>499</v>
      </c>
      <c r="O25" s="127"/>
      <c r="P25" s="127"/>
      <c r="Q25" s="127"/>
      <c r="R25" s="127" t="s">
        <v>499</v>
      </c>
      <c r="S25" s="127" t="s">
        <v>499</v>
      </c>
      <c r="T25" s="156"/>
      <c r="U25" s="153"/>
      <c r="V25" s="127"/>
      <c r="W25" s="127" t="s">
        <v>499</v>
      </c>
      <c r="X25" s="127" t="s">
        <v>499</v>
      </c>
      <c r="Y25" s="127"/>
      <c r="Z25" s="127"/>
      <c r="AA25" s="154"/>
      <c r="AB25" s="155" t="s">
        <v>499</v>
      </c>
      <c r="AC25" s="127" t="s">
        <v>499</v>
      </c>
      <c r="AD25" s="127"/>
      <c r="AE25" s="127"/>
      <c r="AF25" s="127"/>
      <c r="AG25" s="127" t="s">
        <v>499</v>
      </c>
      <c r="AH25" s="154" t="s">
        <v>499</v>
      </c>
      <c r="AI25" s="174">
        <v>72</v>
      </c>
      <c r="AJ25" s="348"/>
      <c r="AK25" s="401" t="s">
        <v>500</v>
      </c>
      <c r="AL25" s="402"/>
    </row>
    <row r="26" spans="1:38" ht="18.75" customHeight="1">
      <c r="A26" s="305"/>
      <c r="B26" s="307"/>
      <c r="C26" s="322" t="s">
        <v>501</v>
      </c>
      <c r="D26" s="323"/>
      <c r="E26" s="153" t="s">
        <v>482</v>
      </c>
      <c r="F26" s="173"/>
      <c r="G26" s="153"/>
      <c r="H26" s="127"/>
      <c r="I26" s="127" t="s">
        <v>499</v>
      </c>
      <c r="J26" s="127" t="s">
        <v>499</v>
      </c>
      <c r="K26" s="127"/>
      <c r="L26" s="127"/>
      <c r="M26" s="156"/>
      <c r="N26" s="153" t="s">
        <v>499</v>
      </c>
      <c r="O26" s="127" t="s">
        <v>499</v>
      </c>
      <c r="P26" s="127"/>
      <c r="Q26" s="127"/>
      <c r="R26" s="127"/>
      <c r="S26" s="127" t="s">
        <v>499</v>
      </c>
      <c r="T26" s="156" t="s">
        <v>499</v>
      </c>
      <c r="U26" s="153"/>
      <c r="V26" s="127"/>
      <c r="W26" s="127"/>
      <c r="X26" s="127" t="s">
        <v>499</v>
      </c>
      <c r="Y26" s="127" t="s">
        <v>499</v>
      </c>
      <c r="Z26" s="127"/>
      <c r="AA26" s="154"/>
      <c r="AB26" s="155"/>
      <c r="AC26" s="127" t="s">
        <v>499</v>
      </c>
      <c r="AD26" s="127" t="s">
        <v>499</v>
      </c>
      <c r="AE26" s="127"/>
      <c r="AF26" s="127"/>
      <c r="AG26" s="127"/>
      <c r="AH26" s="154" t="s">
        <v>499</v>
      </c>
      <c r="AI26" s="174">
        <v>66</v>
      </c>
      <c r="AJ26" s="348"/>
      <c r="AK26" s="401" t="s">
        <v>500</v>
      </c>
      <c r="AL26" s="402"/>
    </row>
    <row r="27" spans="1:38" ht="18.75" customHeight="1">
      <c r="A27" s="305"/>
      <c r="B27" s="307"/>
      <c r="C27" s="322" t="s">
        <v>501</v>
      </c>
      <c r="D27" s="323"/>
      <c r="E27" s="153" t="s">
        <v>483</v>
      </c>
      <c r="F27" s="173"/>
      <c r="G27" s="153"/>
      <c r="H27" s="127"/>
      <c r="I27" s="127"/>
      <c r="J27" s="127" t="s">
        <v>502</v>
      </c>
      <c r="K27" s="127" t="s">
        <v>502</v>
      </c>
      <c r="L27" s="127"/>
      <c r="M27" s="156"/>
      <c r="N27" s="153"/>
      <c r="O27" s="127" t="s">
        <v>502</v>
      </c>
      <c r="P27" s="127" t="s">
        <v>502</v>
      </c>
      <c r="Q27" s="127"/>
      <c r="R27" s="127"/>
      <c r="S27" s="127"/>
      <c r="T27" s="156" t="s">
        <v>502</v>
      </c>
      <c r="U27" s="153" t="s">
        <v>502</v>
      </c>
      <c r="V27" s="127"/>
      <c r="W27" s="127"/>
      <c r="X27" s="127"/>
      <c r="Y27" s="127" t="s">
        <v>502</v>
      </c>
      <c r="Z27" s="127" t="s">
        <v>502</v>
      </c>
      <c r="AA27" s="154"/>
      <c r="AB27" s="155"/>
      <c r="AC27" s="127"/>
      <c r="AD27" s="127" t="s">
        <v>502</v>
      </c>
      <c r="AE27" s="127" t="s">
        <v>502</v>
      </c>
      <c r="AF27" s="127"/>
      <c r="AG27" s="127"/>
      <c r="AH27" s="154"/>
      <c r="AI27" s="176">
        <v>60</v>
      </c>
      <c r="AJ27" s="348"/>
      <c r="AK27" s="401" t="s">
        <v>503</v>
      </c>
      <c r="AL27" s="402"/>
    </row>
    <row r="28" spans="1:38" ht="18.75" customHeight="1" thickBot="1">
      <c r="A28" s="305"/>
      <c r="B28" s="307"/>
      <c r="C28" s="361" t="s">
        <v>504</v>
      </c>
      <c r="D28" s="321"/>
      <c r="E28" s="187" t="s">
        <v>485</v>
      </c>
      <c r="F28" s="185"/>
      <c r="G28" s="157"/>
      <c r="H28" s="132"/>
      <c r="I28" s="132"/>
      <c r="J28" s="132"/>
      <c r="K28" s="132" t="s">
        <v>502</v>
      </c>
      <c r="L28" s="132" t="s">
        <v>502</v>
      </c>
      <c r="M28" s="191"/>
      <c r="N28" s="157"/>
      <c r="O28" s="132"/>
      <c r="P28" s="132" t="s">
        <v>502</v>
      </c>
      <c r="Q28" s="132" t="s">
        <v>502</v>
      </c>
      <c r="R28" s="132"/>
      <c r="S28" s="132"/>
      <c r="T28" s="191"/>
      <c r="U28" s="157" t="s">
        <v>502</v>
      </c>
      <c r="V28" s="132" t="s">
        <v>502</v>
      </c>
      <c r="W28" s="132"/>
      <c r="X28" s="132"/>
      <c r="Y28" s="132"/>
      <c r="Z28" s="132" t="s">
        <v>502</v>
      </c>
      <c r="AA28" s="159" t="s">
        <v>502</v>
      </c>
      <c r="AB28" s="160"/>
      <c r="AC28" s="132"/>
      <c r="AD28" s="132"/>
      <c r="AE28" s="132" t="s">
        <v>502</v>
      </c>
      <c r="AF28" s="132" t="s">
        <v>502</v>
      </c>
      <c r="AG28" s="132"/>
      <c r="AH28" s="159"/>
      <c r="AI28" s="176">
        <v>60</v>
      </c>
      <c r="AJ28" s="348"/>
      <c r="AK28" s="410" t="s">
        <v>503</v>
      </c>
      <c r="AL28" s="411"/>
    </row>
    <row r="29" spans="1:38" ht="18.75" customHeight="1">
      <c r="A29" s="305"/>
      <c r="B29" s="306" t="s">
        <v>268</v>
      </c>
      <c r="C29" s="366" t="s">
        <v>505</v>
      </c>
      <c r="D29" s="405"/>
      <c r="E29" s="215" t="s">
        <v>506</v>
      </c>
      <c r="F29" s="200"/>
      <c r="G29" s="189">
        <v>8</v>
      </c>
      <c r="H29" s="172">
        <v>8</v>
      </c>
      <c r="I29" s="172">
        <v>8</v>
      </c>
      <c r="J29" s="172">
        <v>8</v>
      </c>
      <c r="K29" s="172"/>
      <c r="L29" s="172"/>
      <c r="M29" s="173">
        <v>8</v>
      </c>
      <c r="N29" s="171">
        <v>8</v>
      </c>
      <c r="O29" s="172">
        <v>8</v>
      </c>
      <c r="P29" s="172">
        <v>8</v>
      </c>
      <c r="Q29" s="172">
        <v>8</v>
      </c>
      <c r="R29" s="172"/>
      <c r="S29" s="172"/>
      <c r="T29" s="173">
        <v>8</v>
      </c>
      <c r="U29" s="171">
        <v>8</v>
      </c>
      <c r="V29" s="172">
        <v>8</v>
      </c>
      <c r="W29" s="172">
        <v>8</v>
      </c>
      <c r="X29" s="172">
        <v>8</v>
      </c>
      <c r="Y29" s="172"/>
      <c r="Z29" s="172"/>
      <c r="AA29" s="173">
        <v>8</v>
      </c>
      <c r="AB29" s="171">
        <v>8</v>
      </c>
      <c r="AC29" s="172">
        <v>8</v>
      </c>
      <c r="AD29" s="172">
        <v>8</v>
      </c>
      <c r="AE29" s="172">
        <v>8</v>
      </c>
      <c r="AF29" s="172"/>
      <c r="AG29" s="172"/>
      <c r="AH29" s="173">
        <v>8</v>
      </c>
      <c r="AI29" s="233">
        <f>SUM(G29:AH29)</f>
        <v>160</v>
      </c>
      <c r="AJ29" s="347">
        <f>ROUNDDOWN(SUM(AI29:AI33)/Q4,1)</f>
        <v>3</v>
      </c>
      <c r="AK29" s="421"/>
      <c r="AL29" s="422"/>
    </row>
    <row r="30" spans="1:38" ht="18.75" customHeight="1">
      <c r="A30" s="305"/>
      <c r="B30" s="307"/>
      <c r="C30" s="322" t="s">
        <v>507</v>
      </c>
      <c r="D30" s="357"/>
      <c r="E30" s="153" t="s">
        <v>508</v>
      </c>
      <c r="F30" s="154"/>
      <c r="G30" s="153"/>
      <c r="H30" s="127">
        <v>6</v>
      </c>
      <c r="I30" s="127">
        <v>6</v>
      </c>
      <c r="J30" s="127">
        <v>6</v>
      </c>
      <c r="K30" s="127">
        <v>6</v>
      </c>
      <c r="L30" s="127">
        <v>6</v>
      </c>
      <c r="M30" s="156"/>
      <c r="N30" s="153">
        <v>6</v>
      </c>
      <c r="O30" s="127"/>
      <c r="P30" s="127"/>
      <c r="Q30" s="127">
        <v>6</v>
      </c>
      <c r="R30" s="127">
        <v>6</v>
      </c>
      <c r="S30" s="127">
        <v>6</v>
      </c>
      <c r="T30" s="156">
        <v>6</v>
      </c>
      <c r="U30" s="153">
        <v>6</v>
      </c>
      <c r="V30" s="127"/>
      <c r="W30" s="127">
        <v>6</v>
      </c>
      <c r="X30" s="127">
        <v>6</v>
      </c>
      <c r="Y30" s="127">
        <v>6</v>
      </c>
      <c r="Z30" s="127">
        <v>6</v>
      </c>
      <c r="AA30" s="154"/>
      <c r="AB30" s="155"/>
      <c r="AC30" s="127">
        <v>6</v>
      </c>
      <c r="AD30" s="127">
        <v>6</v>
      </c>
      <c r="AE30" s="127"/>
      <c r="AF30" s="127">
        <v>6</v>
      </c>
      <c r="AG30" s="127">
        <v>6</v>
      </c>
      <c r="AH30" s="154">
        <v>6</v>
      </c>
      <c r="AI30" s="223">
        <f>SUM(G30:AH30)</f>
        <v>120</v>
      </c>
      <c r="AJ30" s="348"/>
      <c r="AK30" s="401"/>
      <c r="AL30" s="402"/>
    </row>
    <row r="31" spans="1:38" ht="18.75" customHeight="1">
      <c r="A31" s="305"/>
      <c r="B31" s="307"/>
      <c r="C31" s="358" t="s">
        <v>476</v>
      </c>
      <c r="D31" s="359"/>
      <c r="E31" s="189" t="s">
        <v>477</v>
      </c>
      <c r="F31" s="185" t="s">
        <v>478</v>
      </c>
      <c r="G31" s="189"/>
      <c r="H31" s="172"/>
      <c r="I31" s="172"/>
      <c r="J31" s="172"/>
      <c r="K31" s="172" t="s">
        <v>509</v>
      </c>
      <c r="L31" s="172"/>
      <c r="M31" s="184"/>
      <c r="N31" s="189"/>
      <c r="O31" s="172" t="s">
        <v>509</v>
      </c>
      <c r="P31" s="172" t="s">
        <v>509</v>
      </c>
      <c r="Q31" s="172"/>
      <c r="R31" s="172"/>
      <c r="S31" s="172"/>
      <c r="T31" s="184" t="s">
        <v>509</v>
      </c>
      <c r="U31" s="189" t="s">
        <v>509</v>
      </c>
      <c r="V31" s="172"/>
      <c r="W31" s="172"/>
      <c r="X31" s="172"/>
      <c r="Y31" s="172"/>
      <c r="Z31" s="172" t="s">
        <v>509</v>
      </c>
      <c r="AA31" s="173"/>
      <c r="AB31" s="171"/>
      <c r="AC31" s="172"/>
      <c r="AD31" s="172" t="s">
        <v>509</v>
      </c>
      <c r="AE31" s="172" t="s">
        <v>509</v>
      </c>
      <c r="AF31" s="172"/>
      <c r="AG31" s="172"/>
      <c r="AH31" s="173"/>
      <c r="AI31" s="174">
        <v>64</v>
      </c>
      <c r="AJ31" s="348"/>
      <c r="AK31" s="401" t="s">
        <v>500</v>
      </c>
      <c r="AL31" s="402"/>
    </row>
    <row r="32" spans="1:38" ht="18.75" customHeight="1">
      <c r="A32" s="305"/>
      <c r="B32" s="307"/>
      <c r="C32" s="322" t="s">
        <v>476</v>
      </c>
      <c r="D32" s="323"/>
      <c r="E32" s="153" t="s">
        <v>481</v>
      </c>
      <c r="F32" s="154" t="s">
        <v>478</v>
      </c>
      <c r="G32" s="153" t="s">
        <v>509</v>
      </c>
      <c r="H32" s="127"/>
      <c r="I32" s="127"/>
      <c r="J32" s="127"/>
      <c r="K32" s="127"/>
      <c r="L32" s="127" t="s">
        <v>509</v>
      </c>
      <c r="M32" s="156"/>
      <c r="N32" s="153"/>
      <c r="O32" s="127"/>
      <c r="P32" s="127" t="s">
        <v>509</v>
      </c>
      <c r="Q32" s="127" t="s">
        <v>509</v>
      </c>
      <c r="R32" s="127"/>
      <c r="S32" s="127"/>
      <c r="T32" s="156"/>
      <c r="U32" s="153"/>
      <c r="V32" s="127" t="s">
        <v>509</v>
      </c>
      <c r="W32" s="127"/>
      <c r="X32" s="127"/>
      <c r="Y32" s="127"/>
      <c r="Z32" s="127" t="s">
        <v>509</v>
      </c>
      <c r="AA32" s="154" t="s">
        <v>509</v>
      </c>
      <c r="AB32" s="155"/>
      <c r="AC32" s="127"/>
      <c r="AD32" s="127"/>
      <c r="AE32" s="127"/>
      <c r="AF32" s="127" t="s">
        <v>509</v>
      </c>
      <c r="AG32" s="127"/>
      <c r="AH32" s="154"/>
      <c r="AI32" s="174">
        <v>64</v>
      </c>
      <c r="AJ32" s="348"/>
      <c r="AK32" s="401" t="s">
        <v>500</v>
      </c>
      <c r="AL32" s="402"/>
    </row>
    <row r="33" spans="1:38" ht="18.75" customHeight="1" thickBot="1">
      <c r="A33" s="305"/>
      <c r="B33" s="308"/>
      <c r="C33" s="362" t="s">
        <v>476</v>
      </c>
      <c r="D33" s="363"/>
      <c r="E33" s="157" t="s">
        <v>482</v>
      </c>
      <c r="F33" s="180"/>
      <c r="G33" s="157"/>
      <c r="H33" s="132" t="s">
        <v>509</v>
      </c>
      <c r="I33" s="132"/>
      <c r="J33" s="132"/>
      <c r="K33" s="132"/>
      <c r="L33" s="132" t="s">
        <v>509</v>
      </c>
      <c r="M33" s="191" t="s">
        <v>509</v>
      </c>
      <c r="N33" s="157"/>
      <c r="O33" s="132"/>
      <c r="P33" s="132"/>
      <c r="Q33" s="132"/>
      <c r="R33" s="132" t="s">
        <v>509</v>
      </c>
      <c r="S33" s="132"/>
      <c r="T33" s="191"/>
      <c r="U33" s="157"/>
      <c r="V33" s="132" t="s">
        <v>509</v>
      </c>
      <c r="W33" s="132" t="s">
        <v>509</v>
      </c>
      <c r="X33" s="132"/>
      <c r="Y33" s="132"/>
      <c r="Z33" s="132"/>
      <c r="AA33" s="159" t="s">
        <v>509</v>
      </c>
      <c r="AB33" s="160" t="s">
        <v>509</v>
      </c>
      <c r="AC33" s="132"/>
      <c r="AD33" s="132"/>
      <c r="AE33" s="132"/>
      <c r="AF33" s="132"/>
      <c r="AG33" s="132" t="s">
        <v>509</v>
      </c>
      <c r="AH33" s="159"/>
      <c r="AI33" s="230">
        <v>72</v>
      </c>
      <c r="AJ33" s="360"/>
      <c r="AK33" s="419" t="s">
        <v>500</v>
      </c>
      <c r="AL33" s="420"/>
    </row>
    <row r="34" spans="2:34" ht="12">
      <c r="B34" s="192"/>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row>
    <row r="35" spans="2:34" ht="18" customHeight="1" thickBot="1">
      <c r="B35" s="150" t="s">
        <v>269</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row>
    <row r="36" spans="2:36" ht="19.5" customHeight="1">
      <c r="B36" s="311" t="s">
        <v>251</v>
      </c>
      <c r="C36" s="314" t="s">
        <v>41</v>
      </c>
      <c r="D36" s="315"/>
      <c r="E36" s="366" t="s">
        <v>252</v>
      </c>
      <c r="F36" s="367"/>
      <c r="G36" s="341" t="s">
        <v>254</v>
      </c>
      <c r="H36" s="342"/>
      <c r="I36" s="342"/>
      <c r="J36" s="342"/>
      <c r="K36" s="342"/>
      <c r="L36" s="342"/>
      <c r="M36" s="343"/>
      <c r="N36" s="344" t="s">
        <v>255</v>
      </c>
      <c r="O36" s="342"/>
      <c r="P36" s="342"/>
      <c r="Q36" s="342"/>
      <c r="R36" s="342"/>
      <c r="S36" s="342"/>
      <c r="T36" s="345"/>
      <c r="U36" s="341" t="s">
        <v>256</v>
      </c>
      <c r="V36" s="342"/>
      <c r="W36" s="342"/>
      <c r="X36" s="342"/>
      <c r="Y36" s="342"/>
      <c r="Z36" s="342"/>
      <c r="AA36" s="343"/>
      <c r="AB36" s="344" t="s">
        <v>257</v>
      </c>
      <c r="AC36" s="342"/>
      <c r="AD36" s="342"/>
      <c r="AE36" s="342"/>
      <c r="AF36" s="342"/>
      <c r="AG36" s="342"/>
      <c r="AH36" s="343"/>
      <c r="AI36" s="193"/>
      <c r="AJ36" s="149" t="s">
        <v>270</v>
      </c>
    </row>
    <row r="37" spans="2:38" ht="19.5" customHeight="1">
      <c r="B37" s="312"/>
      <c r="C37" s="316"/>
      <c r="D37" s="317"/>
      <c r="E37" s="361"/>
      <c r="F37" s="320"/>
      <c r="G37" s="187">
        <v>1</v>
      </c>
      <c r="H37" s="118">
        <v>2</v>
      </c>
      <c r="I37" s="118">
        <v>3</v>
      </c>
      <c r="J37" s="118">
        <v>4</v>
      </c>
      <c r="K37" s="118">
        <v>5</v>
      </c>
      <c r="L37" s="118">
        <v>6</v>
      </c>
      <c r="M37" s="175">
        <v>7</v>
      </c>
      <c r="N37" s="186">
        <v>8</v>
      </c>
      <c r="O37" s="118">
        <v>9</v>
      </c>
      <c r="P37" s="118">
        <v>10</v>
      </c>
      <c r="Q37" s="118">
        <v>11</v>
      </c>
      <c r="R37" s="118">
        <v>12</v>
      </c>
      <c r="S37" s="118">
        <v>13</v>
      </c>
      <c r="T37" s="271">
        <v>14</v>
      </c>
      <c r="U37" s="187">
        <v>15</v>
      </c>
      <c r="V37" s="118">
        <v>16</v>
      </c>
      <c r="W37" s="118">
        <v>17</v>
      </c>
      <c r="X37" s="118">
        <v>18</v>
      </c>
      <c r="Y37" s="118">
        <v>19</v>
      </c>
      <c r="Z37" s="118">
        <v>20</v>
      </c>
      <c r="AA37" s="175">
        <v>21</v>
      </c>
      <c r="AB37" s="186">
        <v>22</v>
      </c>
      <c r="AC37" s="118">
        <v>23</v>
      </c>
      <c r="AD37" s="118">
        <v>24</v>
      </c>
      <c r="AE37" s="118">
        <v>25</v>
      </c>
      <c r="AF37" s="118">
        <v>26</v>
      </c>
      <c r="AG37" s="118">
        <v>27</v>
      </c>
      <c r="AH37" s="175">
        <v>28</v>
      </c>
      <c r="AI37" s="193"/>
      <c r="AJ37" s="194" t="s">
        <v>271</v>
      </c>
      <c r="AK37" s="364" t="s">
        <v>272</v>
      </c>
      <c r="AL37" s="365"/>
    </row>
    <row r="38" spans="2:38" ht="19.5" customHeight="1" thickBot="1">
      <c r="B38" s="313"/>
      <c r="C38" s="318"/>
      <c r="D38" s="319"/>
      <c r="E38" s="301"/>
      <c r="F38" s="368"/>
      <c r="G38" s="157" t="s">
        <v>28</v>
      </c>
      <c r="H38" s="132" t="s">
        <v>29</v>
      </c>
      <c r="I38" s="132" t="s">
        <v>30</v>
      </c>
      <c r="J38" s="132" t="s">
        <v>31</v>
      </c>
      <c r="K38" s="160" t="s">
        <v>25</v>
      </c>
      <c r="L38" s="132" t="s">
        <v>65</v>
      </c>
      <c r="M38" s="272" t="s">
        <v>472</v>
      </c>
      <c r="N38" s="157" t="s">
        <v>28</v>
      </c>
      <c r="O38" s="132" t="s">
        <v>29</v>
      </c>
      <c r="P38" s="132" t="s">
        <v>30</v>
      </c>
      <c r="Q38" s="132" t="s">
        <v>31</v>
      </c>
      <c r="R38" s="160" t="s">
        <v>25</v>
      </c>
      <c r="S38" s="132" t="s">
        <v>65</v>
      </c>
      <c r="T38" s="272" t="s">
        <v>472</v>
      </c>
      <c r="U38" s="157" t="s">
        <v>28</v>
      </c>
      <c r="V38" s="132" t="s">
        <v>29</v>
      </c>
      <c r="W38" s="132" t="s">
        <v>30</v>
      </c>
      <c r="X38" s="132" t="s">
        <v>31</v>
      </c>
      <c r="Y38" s="160" t="s">
        <v>25</v>
      </c>
      <c r="Z38" s="132" t="s">
        <v>65</v>
      </c>
      <c r="AA38" s="267" t="s">
        <v>472</v>
      </c>
      <c r="AB38" s="160" t="s">
        <v>28</v>
      </c>
      <c r="AC38" s="132" t="s">
        <v>29</v>
      </c>
      <c r="AD38" s="132" t="s">
        <v>30</v>
      </c>
      <c r="AE38" s="132" t="s">
        <v>31</v>
      </c>
      <c r="AF38" s="160" t="s">
        <v>25</v>
      </c>
      <c r="AG38" s="132" t="s">
        <v>65</v>
      </c>
      <c r="AH38" s="267" t="s">
        <v>472</v>
      </c>
      <c r="AI38" s="193"/>
      <c r="AJ38" s="194" t="s">
        <v>510</v>
      </c>
      <c r="AK38" s="369" t="s">
        <v>511</v>
      </c>
      <c r="AL38" s="370"/>
    </row>
    <row r="39" spans="1:38" ht="19.5" customHeight="1" thickBot="1">
      <c r="A39" s="195"/>
      <c r="B39" s="161" t="s">
        <v>32</v>
      </c>
      <c r="C39" s="320" t="s">
        <v>512</v>
      </c>
      <c r="D39" s="321"/>
      <c r="E39" s="367" t="s">
        <v>474</v>
      </c>
      <c r="F39" s="336"/>
      <c r="G39" s="161" t="s">
        <v>513</v>
      </c>
      <c r="H39" s="124" t="s">
        <v>513</v>
      </c>
      <c r="I39" s="124" t="s">
        <v>513</v>
      </c>
      <c r="J39" s="124"/>
      <c r="K39" s="124"/>
      <c r="L39" s="124" t="s">
        <v>513</v>
      </c>
      <c r="M39" s="185" t="s">
        <v>513</v>
      </c>
      <c r="N39" s="147" t="s">
        <v>513</v>
      </c>
      <c r="O39" s="124" t="s">
        <v>513</v>
      </c>
      <c r="P39" s="124" t="s">
        <v>513</v>
      </c>
      <c r="Q39" s="124"/>
      <c r="R39" s="124"/>
      <c r="S39" s="124" t="s">
        <v>513</v>
      </c>
      <c r="T39" s="190" t="s">
        <v>513</v>
      </c>
      <c r="U39" s="161" t="s">
        <v>513</v>
      </c>
      <c r="V39" s="124" t="s">
        <v>513</v>
      </c>
      <c r="W39" s="124" t="s">
        <v>513</v>
      </c>
      <c r="X39" s="124"/>
      <c r="Y39" s="124"/>
      <c r="Z39" s="124" t="s">
        <v>513</v>
      </c>
      <c r="AA39" s="185" t="s">
        <v>513</v>
      </c>
      <c r="AB39" s="147" t="s">
        <v>513</v>
      </c>
      <c r="AC39" s="124" t="s">
        <v>513</v>
      </c>
      <c r="AD39" s="124" t="s">
        <v>513</v>
      </c>
      <c r="AE39" s="124"/>
      <c r="AF39" s="124"/>
      <c r="AG39" s="124" t="s">
        <v>513</v>
      </c>
      <c r="AH39" s="190" t="s">
        <v>513</v>
      </c>
      <c r="AI39" s="196"/>
      <c r="AJ39" s="194" t="s">
        <v>514</v>
      </c>
      <c r="AK39" s="369" t="s">
        <v>515</v>
      </c>
      <c r="AL39" s="370"/>
    </row>
    <row r="40" spans="1:38" ht="19.5" customHeight="1">
      <c r="A40" s="355"/>
      <c r="B40" s="306" t="s">
        <v>475</v>
      </c>
      <c r="C40" s="309" t="s">
        <v>501</v>
      </c>
      <c r="D40" s="310"/>
      <c r="E40" s="373" t="s">
        <v>477</v>
      </c>
      <c r="F40" s="373"/>
      <c r="G40" s="152" t="s">
        <v>73</v>
      </c>
      <c r="H40" s="182" t="s">
        <v>74</v>
      </c>
      <c r="I40" s="182"/>
      <c r="J40" s="182"/>
      <c r="K40" s="182" t="s">
        <v>328</v>
      </c>
      <c r="L40" s="182" t="s">
        <v>73</v>
      </c>
      <c r="M40" s="144" t="s">
        <v>74</v>
      </c>
      <c r="N40" s="152"/>
      <c r="O40" s="182" t="s">
        <v>328</v>
      </c>
      <c r="P40" s="182" t="s">
        <v>328</v>
      </c>
      <c r="Q40" s="182" t="s">
        <v>73</v>
      </c>
      <c r="R40" s="182" t="s">
        <v>74</v>
      </c>
      <c r="S40" s="182"/>
      <c r="T40" s="144" t="s">
        <v>328</v>
      </c>
      <c r="U40" s="152" t="s">
        <v>328</v>
      </c>
      <c r="V40" s="182" t="s">
        <v>73</v>
      </c>
      <c r="W40" s="182" t="s">
        <v>74</v>
      </c>
      <c r="X40" s="182"/>
      <c r="Y40" s="182"/>
      <c r="Z40" s="182" t="s">
        <v>328</v>
      </c>
      <c r="AA40" s="170" t="s">
        <v>73</v>
      </c>
      <c r="AB40" s="145" t="s">
        <v>74</v>
      </c>
      <c r="AC40" s="182"/>
      <c r="AD40" s="182" t="s">
        <v>328</v>
      </c>
      <c r="AE40" s="182" t="s">
        <v>328</v>
      </c>
      <c r="AF40" s="182" t="s">
        <v>73</v>
      </c>
      <c r="AG40" s="182" t="s">
        <v>74</v>
      </c>
      <c r="AH40" s="170"/>
      <c r="AI40" s="151"/>
      <c r="AJ40" s="127" t="s">
        <v>516</v>
      </c>
      <c r="AK40" s="369" t="s">
        <v>517</v>
      </c>
      <c r="AL40" s="370"/>
    </row>
    <row r="41" spans="1:38" ht="19.5" customHeight="1">
      <c r="A41" s="355"/>
      <c r="B41" s="396"/>
      <c r="C41" s="322" t="s">
        <v>518</v>
      </c>
      <c r="D41" s="323"/>
      <c r="E41" s="320" t="s">
        <v>481</v>
      </c>
      <c r="F41" s="320"/>
      <c r="G41" s="153" t="s">
        <v>513</v>
      </c>
      <c r="H41" s="127" t="s">
        <v>73</v>
      </c>
      <c r="I41" s="127" t="s">
        <v>74</v>
      </c>
      <c r="J41" s="127"/>
      <c r="K41" s="127"/>
      <c r="L41" s="127" t="s">
        <v>328</v>
      </c>
      <c r="M41" s="156" t="s">
        <v>73</v>
      </c>
      <c r="N41" s="153" t="s">
        <v>74</v>
      </c>
      <c r="O41" s="127"/>
      <c r="P41" s="127" t="s">
        <v>328</v>
      </c>
      <c r="Q41" s="127" t="s">
        <v>328</v>
      </c>
      <c r="R41" s="127" t="s">
        <v>73</v>
      </c>
      <c r="S41" s="127" t="s">
        <v>74</v>
      </c>
      <c r="T41" s="156"/>
      <c r="U41" s="153"/>
      <c r="V41" s="127" t="s">
        <v>328</v>
      </c>
      <c r="W41" s="127" t="s">
        <v>73</v>
      </c>
      <c r="X41" s="127" t="s">
        <v>74</v>
      </c>
      <c r="Y41" s="127"/>
      <c r="Z41" s="127" t="s">
        <v>328</v>
      </c>
      <c r="AA41" s="154" t="s">
        <v>328</v>
      </c>
      <c r="AB41" s="155" t="s">
        <v>73</v>
      </c>
      <c r="AC41" s="127" t="s">
        <v>74</v>
      </c>
      <c r="AD41" s="127"/>
      <c r="AE41" s="127"/>
      <c r="AF41" s="127" t="s">
        <v>328</v>
      </c>
      <c r="AG41" s="127" t="s">
        <v>73</v>
      </c>
      <c r="AH41" s="154" t="s">
        <v>74</v>
      </c>
      <c r="AI41" s="151"/>
      <c r="AJ41" s="127" t="s">
        <v>519</v>
      </c>
      <c r="AK41" s="369" t="s">
        <v>520</v>
      </c>
      <c r="AL41" s="370"/>
    </row>
    <row r="42" spans="1:38" ht="19.5" customHeight="1">
      <c r="A42" s="355"/>
      <c r="B42" s="396"/>
      <c r="C42" s="322" t="s">
        <v>518</v>
      </c>
      <c r="D42" s="323"/>
      <c r="E42" s="376" t="s">
        <v>482</v>
      </c>
      <c r="F42" s="376"/>
      <c r="G42" s="153"/>
      <c r="H42" s="127" t="s">
        <v>513</v>
      </c>
      <c r="I42" s="127" t="s">
        <v>73</v>
      </c>
      <c r="J42" s="127" t="s">
        <v>74</v>
      </c>
      <c r="K42" s="127"/>
      <c r="L42" s="127" t="s">
        <v>328</v>
      </c>
      <c r="M42" s="156" t="s">
        <v>328</v>
      </c>
      <c r="N42" s="153" t="s">
        <v>73</v>
      </c>
      <c r="O42" s="127" t="s">
        <v>74</v>
      </c>
      <c r="P42" s="127"/>
      <c r="Q42" s="127"/>
      <c r="R42" s="127" t="s">
        <v>328</v>
      </c>
      <c r="S42" s="127" t="s">
        <v>73</v>
      </c>
      <c r="T42" s="156" t="s">
        <v>74</v>
      </c>
      <c r="U42" s="153"/>
      <c r="V42" s="127" t="s">
        <v>328</v>
      </c>
      <c r="W42" s="127" t="s">
        <v>328</v>
      </c>
      <c r="X42" s="127" t="s">
        <v>73</v>
      </c>
      <c r="Y42" s="127" t="s">
        <v>74</v>
      </c>
      <c r="Z42" s="127"/>
      <c r="AA42" s="154" t="s">
        <v>328</v>
      </c>
      <c r="AB42" s="155" t="s">
        <v>328</v>
      </c>
      <c r="AC42" s="127" t="s">
        <v>73</v>
      </c>
      <c r="AD42" s="127" t="s">
        <v>74</v>
      </c>
      <c r="AE42" s="127"/>
      <c r="AF42" s="127"/>
      <c r="AG42" s="127" t="s">
        <v>328</v>
      </c>
      <c r="AH42" s="154" t="s">
        <v>73</v>
      </c>
      <c r="AI42" s="151"/>
      <c r="AJ42" s="127" t="s">
        <v>521</v>
      </c>
      <c r="AK42" s="369" t="s">
        <v>522</v>
      </c>
      <c r="AL42" s="370"/>
    </row>
    <row r="43" spans="1:38" ht="19.5" customHeight="1">
      <c r="A43" s="355"/>
      <c r="B43" s="396"/>
      <c r="C43" s="322" t="s">
        <v>523</v>
      </c>
      <c r="D43" s="323"/>
      <c r="E43" s="374" t="s">
        <v>483</v>
      </c>
      <c r="F43" s="374"/>
      <c r="G43" s="153"/>
      <c r="H43" s="127" t="s">
        <v>524</v>
      </c>
      <c r="I43" s="127" t="s">
        <v>524</v>
      </c>
      <c r="J43" s="127" t="s">
        <v>73</v>
      </c>
      <c r="K43" s="127" t="s">
        <v>74</v>
      </c>
      <c r="L43" s="127"/>
      <c r="M43" s="156" t="s">
        <v>328</v>
      </c>
      <c r="N43" s="153" t="s">
        <v>328</v>
      </c>
      <c r="O43" s="127" t="s">
        <v>73</v>
      </c>
      <c r="P43" s="127" t="s">
        <v>74</v>
      </c>
      <c r="Q43" s="127"/>
      <c r="R43" s="127"/>
      <c r="S43" s="127" t="s">
        <v>328</v>
      </c>
      <c r="T43" s="156" t="s">
        <v>73</v>
      </c>
      <c r="U43" s="153" t="s">
        <v>74</v>
      </c>
      <c r="V43" s="127"/>
      <c r="W43" s="127" t="s">
        <v>328</v>
      </c>
      <c r="X43" s="127" t="s">
        <v>328</v>
      </c>
      <c r="Y43" s="127" t="s">
        <v>73</v>
      </c>
      <c r="Z43" s="127" t="s">
        <v>74</v>
      </c>
      <c r="AA43" s="154"/>
      <c r="AB43" s="155"/>
      <c r="AC43" s="127" t="s">
        <v>328</v>
      </c>
      <c r="AD43" s="127" t="s">
        <v>73</v>
      </c>
      <c r="AE43" s="127" t="s">
        <v>74</v>
      </c>
      <c r="AF43" s="127"/>
      <c r="AG43" s="127" t="s">
        <v>328</v>
      </c>
      <c r="AH43" s="154" t="s">
        <v>328</v>
      </c>
      <c r="AI43" s="151"/>
      <c r="AJ43" s="127" t="s">
        <v>525</v>
      </c>
      <c r="AK43" s="369" t="s">
        <v>526</v>
      </c>
      <c r="AL43" s="370"/>
    </row>
    <row r="44" spans="1:38" ht="19.5" customHeight="1" thickBot="1">
      <c r="A44" s="355"/>
      <c r="B44" s="397"/>
      <c r="C44" s="301" t="s">
        <v>518</v>
      </c>
      <c r="D44" s="302"/>
      <c r="E44" s="368" t="s">
        <v>485</v>
      </c>
      <c r="F44" s="368"/>
      <c r="G44" s="157" t="s">
        <v>524</v>
      </c>
      <c r="H44" s="132"/>
      <c r="I44" s="132" t="s">
        <v>524</v>
      </c>
      <c r="J44" s="132" t="s">
        <v>524</v>
      </c>
      <c r="K44" s="132" t="s">
        <v>73</v>
      </c>
      <c r="L44" s="132" t="s">
        <v>74</v>
      </c>
      <c r="M44" s="191"/>
      <c r="N44" s="157"/>
      <c r="O44" s="132" t="s">
        <v>328</v>
      </c>
      <c r="P44" s="132" t="s">
        <v>73</v>
      </c>
      <c r="Q44" s="132" t="s">
        <v>74</v>
      </c>
      <c r="R44" s="132"/>
      <c r="S44" s="132" t="s">
        <v>328</v>
      </c>
      <c r="T44" s="191" t="s">
        <v>328</v>
      </c>
      <c r="U44" s="157" t="s">
        <v>73</v>
      </c>
      <c r="V44" s="132" t="s">
        <v>74</v>
      </c>
      <c r="W44" s="132"/>
      <c r="X44" s="132"/>
      <c r="Y44" s="132" t="s">
        <v>328</v>
      </c>
      <c r="Z44" s="132" t="s">
        <v>73</v>
      </c>
      <c r="AA44" s="159" t="s">
        <v>74</v>
      </c>
      <c r="AB44" s="160"/>
      <c r="AC44" s="132" t="s">
        <v>328</v>
      </c>
      <c r="AD44" s="132" t="s">
        <v>328</v>
      </c>
      <c r="AE44" s="132" t="s">
        <v>73</v>
      </c>
      <c r="AF44" s="132" t="s">
        <v>74</v>
      </c>
      <c r="AG44" s="132"/>
      <c r="AH44" s="159" t="s">
        <v>328</v>
      </c>
      <c r="AI44" s="151"/>
      <c r="AJ44" s="127" t="s">
        <v>527</v>
      </c>
      <c r="AK44" s="369" t="s">
        <v>528</v>
      </c>
      <c r="AL44" s="370"/>
    </row>
    <row r="45" spans="1:38" ht="19.5" customHeight="1">
      <c r="A45" s="355"/>
      <c r="B45" s="306" t="s">
        <v>262</v>
      </c>
      <c r="C45" s="358" t="s">
        <v>486</v>
      </c>
      <c r="D45" s="359"/>
      <c r="E45" s="399" t="s">
        <v>487</v>
      </c>
      <c r="F45" s="400"/>
      <c r="G45" s="147"/>
      <c r="H45" s="124"/>
      <c r="I45" s="124" t="s">
        <v>529</v>
      </c>
      <c r="J45" s="124" t="s">
        <v>529</v>
      </c>
      <c r="K45" s="190" t="s">
        <v>529</v>
      </c>
      <c r="L45" s="124" t="s">
        <v>529</v>
      </c>
      <c r="M45" s="185" t="s">
        <v>529</v>
      </c>
      <c r="N45" s="147"/>
      <c r="O45" s="147"/>
      <c r="P45" s="124" t="s">
        <v>529</v>
      </c>
      <c r="Q45" s="124" t="s">
        <v>529</v>
      </c>
      <c r="R45" s="124" t="s">
        <v>529</v>
      </c>
      <c r="S45" s="124" t="s">
        <v>529</v>
      </c>
      <c r="T45" s="185" t="s">
        <v>529</v>
      </c>
      <c r="U45" s="147"/>
      <c r="V45" s="190"/>
      <c r="W45" s="124" t="s">
        <v>529</v>
      </c>
      <c r="X45" s="124" t="s">
        <v>529</v>
      </c>
      <c r="Y45" s="124" t="s">
        <v>529</v>
      </c>
      <c r="Z45" s="124" t="s">
        <v>529</v>
      </c>
      <c r="AA45" s="185" t="s">
        <v>529</v>
      </c>
      <c r="AB45" s="147"/>
      <c r="AC45" s="124"/>
      <c r="AD45" s="124" t="s">
        <v>529</v>
      </c>
      <c r="AE45" s="124" t="s">
        <v>529</v>
      </c>
      <c r="AF45" s="124" t="s">
        <v>529</v>
      </c>
      <c r="AG45" s="124" t="s">
        <v>529</v>
      </c>
      <c r="AH45" s="185" t="s">
        <v>529</v>
      </c>
      <c r="AI45" s="151"/>
      <c r="AJ45" s="127" t="s">
        <v>530</v>
      </c>
      <c r="AK45" s="369" t="s">
        <v>531</v>
      </c>
      <c r="AL45" s="370"/>
    </row>
    <row r="46" spans="1:38" ht="19.5" customHeight="1">
      <c r="A46" s="355"/>
      <c r="B46" s="396"/>
      <c r="C46" s="358" t="s">
        <v>488</v>
      </c>
      <c r="D46" s="359"/>
      <c r="E46" s="377" t="s">
        <v>489</v>
      </c>
      <c r="F46" s="384"/>
      <c r="G46" s="186" t="s">
        <v>532</v>
      </c>
      <c r="H46" s="118" t="s">
        <v>532</v>
      </c>
      <c r="I46" s="118" t="s">
        <v>532</v>
      </c>
      <c r="J46" s="118"/>
      <c r="K46" s="118"/>
      <c r="L46" s="118" t="s">
        <v>532</v>
      </c>
      <c r="M46" s="175" t="s">
        <v>532</v>
      </c>
      <c r="N46" s="186" t="s">
        <v>532</v>
      </c>
      <c r="O46" s="118" t="s">
        <v>532</v>
      </c>
      <c r="P46" s="118" t="s">
        <v>532</v>
      </c>
      <c r="Q46" s="118"/>
      <c r="R46" s="118"/>
      <c r="S46" s="118" t="s">
        <v>532</v>
      </c>
      <c r="T46" s="175" t="s">
        <v>532</v>
      </c>
      <c r="U46" s="186" t="s">
        <v>532</v>
      </c>
      <c r="V46" s="118" t="s">
        <v>532</v>
      </c>
      <c r="W46" s="118" t="s">
        <v>532</v>
      </c>
      <c r="X46" s="118"/>
      <c r="Y46" s="118"/>
      <c r="Z46" s="118" t="s">
        <v>532</v>
      </c>
      <c r="AA46" s="175" t="s">
        <v>532</v>
      </c>
      <c r="AB46" s="186" t="s">
        <v>532</v>
      </c>
      <c r="AC46" s="118" t="s">
        <v>532</v>
      </c>
      <c r="AD46" s="118" t="s">
        <v>532</v>
      </c>
      <c r="AE46" s="118"/>
      <c r="AF46" s="118"/>
      <c r="AG46" s="118" t="s">
        <v>532</v>
      </c>
      <c r="AH46" s="175" t="s">
        <v>532</v>
      </c>
      <c r="AI46" s="196"/>
      <c r="AJ46" s="127" t="s">
        <v>50</v>
      </c>
      <c r="AK46" s="369" t="s">
        <v>533</v>
      </c>
      <c r="AL46" s="370"/>
    </row>
    <row r="47" spans="1:38" ht="19.5" customHeight="1">
      <c r="A47" s="355"/>
      <c r="B47" s="396"/>
      <c r="C47" s="303" t="s">
        <v>523</v>
      </c>
      <c r="D47" s="304"/>
      <c r="E47" s="377" t="s">
        <v>534</v>
      </c>
      <c r="F47" s="384"/>
      <c r="G47" s="153" t="s">
        <v>333</v>
      </c>
      <c r="H47" s="127" t="s">
        <v>333</v>
      </c>
      <c r="I47" s="127" t="s">
        <v>333</v>
      </c>
      <c r="J47" s="127"/>
      <c r="K47" s="127"/>
      <c r="L47" s="127"/>
      <c r="M47" s="154"/>
      <c r="N47" s="155" t="s">
        <v>333</v>
      </c>
      <c r="O47" s="127" t="s">
        <v>333</v>
      </c>
      <c r="P47" s="127" t="s">
        <v>333</v>
      </c>
      <c r="Q47" s="127"/>
      <c r="R47" s="127"/>
      <c r="S47" s="127"/>
      <c r="T47" s="156"/>
      <c r="U47" s="153" t="s">
        <v>333</v>
      </c>
      <c r="V47" s="127" t="s">
        <v>333</v>
      </c>
      <c r="W47" s="127" t="s">
        <v>333</v>
      </c>
      <c r="X47" s="127"/>
      <c r="Y47" s="127"/>
      <c r="Z47" s="127"/>
      <c r="AA47" s="154"/>
      <c r="AB47" s="155" t="s">
        <v>333</v>
      </c>
      <c r="AC47" s="127" t="s">
        <v>333</v>
      </c>
      <c r="AD47" s="127" t="s">
        <v>333</v>
      </c>
      <c r="AE47" s="127"/>
      <c r="AF47" s="127"/>
      <c r="AG47" s="127"/>
      <c r="AH47" s="154"/>
      <c r="AI47" s="201"/>
      <c r="AJ47" s="127" t="s">
        <v>58</v>
      </c>
      <c r="AK47" s="377" t="s">
        <v>535</v>
      </c>
      <c r="AL47" s="378"/>
    </row>
    <row r="48" spans="1:38" ht="19.5" customHeight="1" thickBot="1">
      <c r="A48" s="355"/>
      <c r="B48" s="397"/>
      <c r="C48" s="322" t="s">
        <v>518</v>
      </c>
      <c r="D48" s="323"/>
      <c r="E48" s="377" t="s">
        <v>536</v>
      </c>
      <c r="F48" s="384"/>
      <c r="G48" s="153" t="s">
        <v>537</v>
      </c>
      <c r="H48" s="127" t="s">
        <v>537</v>
      </c>
      <c r="I48" s="127"/>
      <c r="J48" s="127" t="s">
        <v>527</v>
      </c>
      <c r="K48" s="127" t="s">
        <v>527</v>
      </c>
      <c r="L48" s="127" t="s">
        <v>537</v>
      </c>
      <c r="M48" s="154"/>
      <c r="N48" s="155" t="s">
        <v>537</v>
      </c>
      <c r="O48" s="127" t="s">
        <v>537</v>
      </c>
      <c r="P48" s="127"/>
      <c r="Q48" s="127" t="s">
        <v>527</v>
      </c>
      <c r="R48" s="127" t="s">
        <v>527</v>
      </c>
      <c r="S48" s="127" t="s">
        <v>537</v>
      </c>
      <c r="T48" s="156"/>
      <c r="U48" s="153" t="s">
        <v>537</v>
      </c>
      <c r="V48" s="127" t="s">
        <v>537</v>
      </c>
      <c r="W48" s="127"/>
      <c r="X48" s="127" t="s">
        <v>527</v>
      </c>
      <c r="Y48" s="127" t="s">
        <v>527</v>
      </c>
      <c r="Z48" s="127" t="s">
        <v>537</v>
      </c>
      <c r="AA48" s="154"/>
      <c r="AB48" s="155" t="s">
        <v>537</v>
      </c>
      <c r="AC48" s="127" t="s">
        <v>537</v>
      </c>
      <c r="AD48" s="127"/>
      <c r="AE48" s="127" t="s">
        <v>527</v>
      </c>
      <c r="AF48" s="127" t="s">
        <v>527</v>
      </c>
      <c r="AG48" s="127" t="s">
        <v>537</v>
      </c>
      <c r="AH48" s="154"/>
      <c r="AI48" s="196"/>
      <c r="AJ48" s="197"/>
      <c r="AK48" s="198"/>
      <c r="AL48" s="198"/>
    </row>
    <row r="49" spans="1:38" ht="19.5" customHeight="1">
      <c r="A49" s="355"/>
      <c r="B49" s="306" t="s">
        <v>264</v>
      </c>
      <c r="C49" s="309" t="s">
        <v>538</v>
      </c>
      <c r="D49" s="310"/>
      <c r="E49" s="382" t="s">
        <v>494</v>
      </c>
      <c r="F49" s="383"/>
      <c r="G49" s="152" t="s">
        <v>539</v>
      </c>
      <c r="H49" s="182" t="s">
        <v>539</v>
      </c>
      <c r="I49" s="182" t="s">
        <v>539</v>
      </c>
      <c r="J49" s="182"/>
      <c r="K49" s="182"/>
      <c r="L49" s="182" t="s">
        <v>539</v>
      </c>
      <c r="M49" s="170" t="s">
        <v>539</v>
      </c>
      <c r="N49" s="152" t="s">
        <v>539</v>
      </c>
      <c r="O49" s="182" t="s">
        <v>539</v>
      </c>
      <c r="P49" s="182" t="s">
        <v>539</v>
      </c>
      <c r="Q49" s="182"/>
      <c r="R49" s="182"/>
      <c r="S49" s="182" t="s">
        <v>539</v>
      </c>
      <c r="T49" s="170" t="s">
        <v>539</v>
      </c>
      <c r="U49" s="152" t="s">
        <v>539</v>
      </c>
      <c r="V49" s="182" t="s">
        <v>539</v>
      </c>
      <c r="W49" s="182" t="s">
        <v>539</v>
      </c>
      <c r="X49" s="182"/>
      <c r="Y49" s="182"/>
      <c r="Z49" s="182" t="s">
        <v>539</v>
      </c>
      <c r="AA49" s="170" t="s">
        <v>539</v>
      </c>
      <c r="AB49" s="152" t="s">
        <v>539</v>
      </c>
      <c r="AC49" s="182" t="s">
        <v>539</v>
      </c>
      <c r="AD49" s="182" t="s">
        <v>539</v>
      </c>
      <c r="AE49" s="182"/>
      <c r="AF49" s="182"/>
      <c r="AG49" s="182" t="s">
        <v>539</v>
      </c>
      <c r="AH49" s="170" t="s">
        <v>539</v>
      </c>
      <c r="AI49" s="196"/>
      <c r="AJ49" s="379" t="s">
        <v>279</v>
      </c>
      <c r="AK49" s="364" t="s">
        <v>540</v>
      </c>
      <c r="AL49" s="365"/>
    </row>
    <row r="50" spans="1:38" ht="19.5" customHeight="1">
      <c r="A50" s="355"/>
      <c r="B50" s="396"/>
      <c r="C50" s="322" t="s">
        <v>541</v>
      </c>
      <c r="D50" s="323"/>
      <c r="E50" s="377" t="s">
        <v>542</v>
      </c>
      <c r="F50" s="384"/>
      <c r="G50" s="153" t="s">
        <v>543</v>
      </c>
      <c r="H50" s="127" t="s">
        <v>543</v>
      </c>
      <c r="I50" s="127" t="s">
        <v>543</v>
      </c>
      <c r="J50" s="127"/>
      <c r="K50" s="127"/>
      <c r="L50" s="127" t="s">
        <v>543</v>
      </c>
      <c r="M50" s="154" t="s">
        <v>543</v>
      </c>
      <c r="N50" s="153" t="s">
        <v>543</v>
      </c>
      <c r="O50" s="127" t="s">
        <v>543</v>
      </c>
      <c r="P50" s="127" t="s">
        <v>543</v>
      </c>
      <c r="Q50" s="127"/>
      <c r="R50" s="127"/>
      <c r="S50" s="127" t="s">
        <v>543</v>
      </c>
      <c r="T50" s="154" t="s">
        <v>543</v>
      </c>
      <c r="U50" s="153" t="s">
        <v>543</v>
      </c>
      <c r="V50" s="127" t="s">
        <v>543</v>
      </c>
      <c r="W50" s="127" t="s">
        <v>543</v>
      </c>
      <c r="X50" s="127"/>
      <c r="Y50" s="127"/>
      <c r="Z50" s="127" t="s">
        <v>543</v>
      </c>
      <c r="AA50" s="154" t="s">
        <v>543</v>
      </c>
      <c r="AB50" s="153" t="s">
        <v>543</v>
      </c>
      <c r="AC50" s="127" t="s">
        <v>543</v>
      </c>
      <c r="AD50" s="127" t="s">
        <v>543</v>
      </c>
      <c r="AE50" s="127"/>
      <c r="AF50" s="127"/>
      <c r="AG50" s="127" t="s">
        <v>543</v>
      </c>
      <c r="AH50" s="154" t="s">
        <v>543</v>
      </c>
      <c r="AI50" s="196"/>
      <c r="AJ50" s="380"/>
      <c r="AK50" s="364"/>
      <c r="AL50" s="365"/>
    </row>
    <row r="51" spans="1:38" ht="19.5" customHeight="1">
      <c r="A51" s="355"/>
      <c r="B51" s="396"/>
      <c r="C51" s="322" t="s">
        <v>541</v>
      </c>
      <c r="D51" s="323"/>
      <c r="E51" s="377" t="s">
        <v>544</v>
      </c>
      <c r="F51" s="384"/>
      <c r="G51" s="153"/>
      <c r="H51" s="127"/>
      <c r="I51" s="127"/>
      <c r="J51" s="127" t="s">
        <v>545</v>
      </c>
      <c r="K51" s="127" t="s">
        <v>545</v>
      </c>
      <c r="L51" s="127"/>
      <c r="M51" s="154"/>
      <c r="N51" s="155"/>
      <c r="O51" s="127"/>
      <c r="P51" s="127"/>
      <c r="Q51" s="127" t="s">
        <v>545</v>
      </c>
      <c r="R51" s="127" t="s">
        <v>545</v>
      </c>
      <c r="S51" s="127"/>
      <c r="T51" s="156"/>
      <c r="U51" s="153"/>
      <c r="V51" s="127"/>
      <c r="W51" s="127"/>
      <c r="X51" s="127" t="s">
        <v>545</v>
      </c>
      <c r="Y51" s="127" t="s">
        <v>545</v>
      </c>
      <c r="Z51" s="127"/>
      <c r="AA51" s="154"/>
      <c r="AB51" s="155"/>
      <c r="AC51" s="127"/>
      <c r="AD51" s="127"/>
      <c r="AE51" s="127" t="s">
        <v>545</v>
      </c>
      <c r="AF51" s="127" t="s">
        <v>545</v>
      </c>
      <c r="AG51" s="127"/>
      <c r="AH51" s="154"/>
      <c r="AI51" s="196"/>
      <c r="AJ51" s="381"/>
      <c r="AK51" s="364"/>
      <c r="AL51" s="365"/>
    </row>
    <row r="52" spans="1:38" ht="19.5" customHeight="1" thickBot="1">
      <c r="A52" s="355"/>
      <c r="B52" s="396"/>
      <c r="C52" s="303" t="s">
        <v>541</v>
      </c>
      <c r="D52" s="398"/>
      <c r="E52" s="406" t="s">
        <v>546</v>
      </c>
      <c r="F52" s="407"/>
      <c r="G52" s="187"/>
      <c r="H52" s="118"/>
      <c r="I52" s="118"/>
      <c r="J52" s="118" t="s">
        <v>543</v>
      </c>
      <c r="K52" s="118" t="s">
        <v>543</v>
      </c>
      <c r="L52" s="118"/>
      <c r="M52" s="175"/>
      <c r="N52" s="186"/>
      <c r="O52" s="118"/>
      <c r="P52" s="118"/>
      <c r="Q52" s="118" t="s">
        <v>543</v>
      </c>
      <c r="R52" s="118" t="s">
        <v>543</v>
      </c>
      <c r="S52" s="118"/>
      <c r="T52" s="271"/>
      <c r="U52" s="187"/>
      <c r="V52" s="118"/>
      <c r="W52" s="118"/>
      <c r="X52" s="118" t="s">
        <v>543</v>
      </c>
      <c r="Y52" s="118" t="s">
        <v>543</v>
      </c>
      <c r="Z52" s="118"/>
      <c r="AA52" s="175"/>
      <c r="AB52" s="186"/>
      <c r="AC52" s="118"/>
      <c r="AD52" s="118"/>
      <c r="AE52" s="118" t="s">
        <v>543</v>
      </c>
      <c r="AF52" s="118" t="s">
        <v>543</v>
      </c>
      <c r="AG52" s="118"/>
      <c r="AH52" s="175"/>
      <c r="AI52" s="196"/>
      <c r="AJ52" s="203"/>
      <c r="AK52" s="203"/>
      <c r="AL52" s="203"/>
    </row>
    <row r="53" spans="2:34" ht="19.5" customHeight="1">
      <c r="B53" s="306" t="s">
        <v>268</v>
      </c>
      <c r="C53" s="366" t="s">
        <v>124</v>
      </c>
      <c r="D53" s="405"/>
      <c r="E53" s="367" t="s">
        <v>506</v>
      </c>
      <c r="F53" s="367"/>
      <c r="G53" s="152" t="s">
        <v>513</v>
      </c>
      <c r="H53" s="182" t="s">
        <v>513</v>
      </c>
      <c r="I53" s="182" t="s">
        <v>513</v>
      </c>
      <c r="J53" s="182" t="s">
        <v>513</v>
      </c>
      <c r="K53" s="182"/>
      <c r="L53" s="182"/>
      <c r="M53" s="170" t="s">
        <v>513</v>
      </c>
      <c r="N53" s="145" t="s">
        <v>513</v>
      </c>
      <c r="O53" s="182" t="s">
        <v>513</v>
      </c>
      <c r="P53" s="182" t="s">
        <v>513</v>
      </c>
      <c r="Q53" s="182" t="s">
        <v>513</v>
      </c>
      <c r="R53" s="182"/>
      <c r="S53" s="182"/>
      <c r="T53" s="170" t="s">
        <v>513</v>
      </c>
      <c r="U53" s="145" t="s">
        <v>513</v>
      </c>
      <c r="V53" s="182" t="s">
        <v>513</v>
      </c>
      <c r="W53" s="182" t="s">
        <v>513</v>
      </c>
      <c r="X53" s="182" t="s">
        <v>513</v>
      </c>
      <c r="Y53" s="182"/>
      <c r="Z53" s="182"/>
      <c r="AA53" s="170" t="s">
        <v>513</v>
      </c>
      <c r="AB53" s="145" t="s">
        <v>513</v>
      </c>
      <c r="AC53" s="182" t="s">
        <v>513</v>
      </c>
      <c r="AD53" s="182" t="s">
        <v>513</v>
      </c>
      <c r="AE53" s="182" t="s">
        <v>513</v>
      </c>
      <c r="AF53" s="182"/>
      <c r="AG53" s="182"/>
      <c r="AH53" s="170" t="s">
        <v>513</v>
      </c>
    </row>
    <row r="54" spans="2:34" ht="19.5" customHeight="1" thickBot="1">
      <c r="B54" s="308"/>
      <c r="C54" s="362" t="s">
        <v>547</v>
      </c>
      <c r="D54" s="363"/>
      <c r="E54" s="362" t="s">
        <v>508</v>
      </c>
      <c r="F54" s="354"/>
      <c r="G54" s="157"/>
      <c r="H54" s="132" t="s">
        <v>548</v>
      </c>
      <c r="I54" s="132" t="s">
        <v>548</v>
      </c>
      <c r="J54" s="132" t="s">
        <v>548</v>
      </c>
      <c r="K54" s="132" t="s">
        <v>548</v>
      </c>
      <c r="L54" s="132" t="s">
        <v>548</v>
      </c>
      <c r="M54" s="191"/>
      <c r="N54" s="157" t="s">
        <v>548</v>
      </c>
      <c r="O54" s="132"/>
      <c r="P54" s="132"/>
      <c r="Q54" s="132" t="s">
        <v>548</v>
      </c>
      <c r="R54" s="132" t="s">
        <v>548</v>
      </c>
      <c r="S54" s="132" t="s">
        <v>548</v>
      </c>
      <c r="T54" s="191" t="s">
        <v>548</v>
      </c>
      <c r="U54" s="157" t="s">
        <v>548</v>
      </c>
      <c r="V54" s="132"/>
      <c r="W54" s="132" t="s">
        <v>548</v>
      </c>
      <c r="X54" s="132" t="s">
        <v>548</v>
      </c>
      <c r="Y54" s="132" t="s">
        <v>548</v>
      </c>
      <c r="Z54" s="132" t="s">
        <v>548</v>
      </c>
      <c r="AA54" s="159"/>
      <c r="AB54" s="160"/>
      <c r="AC54" s="132" t="s">
        <v>548</v>
      </c>
      <c r="AD54" s="132" t="s">
        <v>548</v>
      </c>
      <c r="AE54" s="132"/>
      <c r="AF54" s="132" t="s">
        <v>548</v>
      </c>
      <c r="AG54" s="132" t="s">
        <v>548</v>
      </c>
      <c r="AH54" s="159" t="s">
        <v>548</v>
      </c>
    </row>
    <row r="55" spans="2:34" ht="12">
      <c r="B55" s="151"/>
      <c r="C55" s="146"/>
      <c r="D55" s="146"/>
      <c r="E55" s="198"/>
      <c r="F55" s="198"/>
      <c r="G55" s="146"/>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7" spans="2:37" ht="12">
      <c r="B57" s="204" t="s">
        <v>282</v>
      </c>
      <c r="C57" s="205">
        <v>1</v>
      </c>
      <c r="D57" s="205" t="s">
        <v>283</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row>
    <row r="58" spans="2:38" ht="12" customHeight="1">
      <c r="B58" s="205"/>
      <c r="C58" s="205">
        <v>2</v>
      </c>
      <c r="D58" s="389" t="s">
        <v>284</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row>
    <row r="59" spans="2:38" ht="12">
      <c r="B59" s="205"/>
      <c r="C59" s="205"/>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row>
    <row r="60" spans="2:38" ht="12" customHeight="1">
      <c r="B60" s="205"/>
      <c r="C60" s="205">
        <v>3</v>
      </c>
      <c r="D60" s="389" t="s">
        <v>291</v>
      </c>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row>
    <row r="61" spans="2:38" ht="12">
      <c r="B61" s="205"/>
      <c r="C61" s="205"/>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row>
    <row r="62" spans="2:38" ht="12" customHeight="1">
      <c r="B62" s="205"/>
      <c r="C62" s="205">
        <v>4</v>
      </c>
      <c r="D62" s="389" t="s">
        <v>285</v>
      </c>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row>
    <row r="63" spans="2:37" ht="12">
      <c r="B63" s="205"/>
      <c r="C63" s="205">
        <v>6</v>
      </c>
      <c r="D63" s="205" t="s">
        <v>286</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row>
    <row r="64" spans="2:37" ht="12" customHeight="1">
      <c r="B64" s="205"/>
      <c r="C64" s="205">
        <v>5</v>
      </c>
      <c r="D64" s="389" t="s">
        <v>287</v>
      </c>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row>
    <row r="65" spans="2:37" ht="12">
      <c r="B65" s="205"/>
      <c r="C65" s="205">
        <v>7</v>
      </c>
      <c r="D65" s="205" t="s">
        <v>288</v>
      </c>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row>
    <row r="66" spans="2:38" ht="12" customHeight="1">
      <c r="B66" s="205"/>
      <c r="C66" s="205">
        <v>8</v>
      </c>
      <c r="D66" s="389" t="s">
        <v>289</v>
      </c>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row>
    <row r="67" spans="2:38" ht="12">
      <c r="B67" s="205"/>
      <c r="C67" s="205"/>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row>
  </sheetData>
  <sheetProtection/>
  <mergeCells count="140">
    <mergeCell ref="D66:AL67"/>
    <mergeCell ref="D60:AL61"/>
    <mergeCell ref="D62:AL62"/>
    <mergeCell ref="D64:AK64"/>
    <mergeCell ref="D58:AL59"/>
    <mergeCell ref="C42:D42"/>
    <mergeCell ref="C46:D46"/>
    <mergeCell ref="E46:F46"/>
    <mergeCell ref="C43:D43"/>
    <mergeCell ref="E43:F43"/>
    <mergeCell ref="A20:A28"/>
    <mergeCell ref="B20:B28"/>
    <mergeCell ref="AK33:AL33"/>
    <mergeCell ref="AK41:AL41"/>
    <mergeCell ref="C39:D39"/>
    <mergeCell ref="E39:F39"/>
    <mergeCell ref="AK24:AL24"/>
    <mergeCell ref="AK28:AL28"/>
    <mergeCell ref="C29:D29"/>
    <mergeCell ref="AK29:AL29"/>
    <mergeCell ref="B7:B9"/>
    <mergeCell ref="C7:D9"/>
    <mergeCell ref="C10:D10"/>
    <mergeCell ref="C14:D14"/>
    <mergeCell ref="C17:D17"/>
    <mergeCell ref="C25:D25"/>
    <mergeCell ref="C16:D16"/>
    <mergeCell ref="C20:D20"/>
    <mergeCell ref="C23:D23"/>
    <mergeCell ref="C21:D21"/>
    <mergeCell ref="AK13:AL13"/>
    <mergeCell ref="AK7:AL9"/>
    <mergeCell ref="G7:M7"/>
    <mergeCell ref="N7:T7"/>
    <mergeCell ref="U7:AA7"/>
    <mergeCell ref="AB7:AH7"/>
    <mergeCell ref="AI7:AI9"/>
    <mergeCell ref="AJ7:AJ9"/>
    <mergeCell ref="AK14:AL14"/>
    <mergeCell ref="C15:D15"/>
    <mergeCell ref="AK15:AL15"/>
    <mergeCell ref="AK16:AL16"/>
    <mergeCell ref="AK10:AL10"/>
    <mergeCell ref="C11:D11"/>
    <mergeCell ref="AK11:AL11"/>
    <mergeCell ref="C12:D12"/>
    <mergeCell ref="AK12:AL12"/>
    <mergeCell ref="C13:D13"/>
    <mergeCell ref="AK17:AL17"/>
    <mergeCell ref="C18:D18"/>
    <mergeCell ref="AK18:AL18"/>
    <mergeCell ref="C19:D19"/>
    <mergeCell ref="AK19:AL19"/>
    <mergeCell ref="C27:D27"/>
    <mergeCell ref="AK27:AL27"/>
    <mergeCell ref="AJ20:AJ28"/>
    <mergeCell ref="AK21:AL21"/>
    <mergeCell ref="C22:D22"/>
    <mergeCell ref="AK42:AL42"/>
    <mergeCell ref="C41:D41"/>
    <mergeCell ref="E41:F41"/>
    <mergeCell ref="N36:T36"/>
    <mergeCell ref="U36:AA36"/>
    <mergeCell ref="AB36:AH36"/>
    <mergeCell ref="AK43:AL43"/>
    <mergeCell ref="C44:D44"/>
    <mergeCell ref="E44:F44"/>
    <mergeCell ref="B53:B54"/>
    <mergeCell ref="C49:D49"/>
    <mergeCell ref="E49:F49"/>
    <mergeCell ref="C50:D50"/>
    <mergeCell ref="E50:F50"/>
    <mergeCell ref="E51:F51"/>
    <mergeCell ref="E52:F52"/>
    <mergeCell ref="C51:D51"/>
    <mergeCell ref="C53:D53"/>
    <mergeCell ref="E53:F53"/>
    <mergeCell ref="C54:D54"/>
    <mergeCell ref="E54:F54"/>
    <mergeCell ref="F4:G4"/>
    <mergeCell ref="C26:D26"/>
    <mergeCell ref="C40:D40"/>
    <mergeCell ref="E40:F40"/>
    <mergeCell ref="E7:E9"/>
    <mergeCell ref="N4:P4"/>
    <mergeCell ref="Q4:S4"/>
    <mergeCell ref="E48:F48"/>
    <mergeCell ref="C31:D31"/>
    <mergeCell ref="C32:D32"/>
    <mergeCell ref="C47:D47"/>
    <mergeCell ref="E47:F47"/>
    <mergeCell ref="F7:F9"/>
    <mergeCell ref="C28:D28"/>
    <mergeCell ref="C24:D24"/>
    <mergeCell ref="AK25:AL25"/>
    <mergeCell ref="AK20:AL20"/>
    <mergeCell ref="AK37:AL37"/>
    <mergeCell ref="AK38:AL38"/>
    <mergeCell ref="AK30:AL30"/>
    <mergeCell ref="AK31:AL31"/>
    <mergeCell ref="AK32:AL32"/>
    <mergeCell ref="AK26:AL26"/>
    <mergeCell ref="AK23:AL23"/>
    <mergeCell ref="AK22:AL22"/>
    <mergeCell ref="A11:A15"/>
    <mergeCell ref="B11:B15"/>
    <mergeCell ref="AJ11:AJ15"/>
    <mergeCell ref="A16:A19"/>
    <mergeCell ref="B16:B19"/>
    <mergeCell ref="AJ16:AJ19"/>
    <mergeCell ref="A29:A33"/>
    <mergeCell ref="B29:B33"/>
    <mergeCell ref="AJ29:AJ33"/>
    <mergeCell ref="C30:D30"/>
    <mergeCell ref="C33:D33"/>
    <mergeCell ref="AK45:AL45"/>
    <mergeCell ref="AK39:AL39"/>
    <mergeCell ref="E42:F42"/>
    <mergeCell ref="C45:D45"/>
    <mergeCell ref="E45:F45"/>
    <mergeCell ref="AK46:AL46"/>
    <mergeCell ref="AK47:AL47"/>
    <mergeCell ref="B49:B52"/>
    <mergeCell ref="B36:B38"/>
    <mergeCell ref="C36:D38"/>
    <mergeCell ref="E36:F38"/>
    <mergeCell ref="G36:M36"/>
    <mergeCell ref="C52:D52"/>
    <mergeCell ref="AJ49:AJ51"/>
    <mergeCell ref="C48:D48"/>
    <mergeCell ref="AK49:AL49"/>
    <mergeCell ref="A50:A52"/>
    <mergeCell ref="AK50:AL50"/>
    <mergeCell ref="AK51:AL51"/>
    <mergeCell ref="A40:A45"/>
    <mergeCell ref="B40:B44"/>
    <mergeCell ref="AK40:AL40"/>
    <mergeCell ref="AK44:AL44"/>
    <mergeCell ref="B45:B48"/>
    <mergeCell ref="A46:A49"/>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dimension ref="A1:AL53"/>
  <sheetViews>
    <sheetView zoomScale="70" zoomScaleNormal="70" zoomScaleSheetLayoutView="100" workbookViewId="0" topLeftCell="A1">
      <selection activeCell="B14" sqref="B14"/>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6" width="5.00390625" style="148" customWidth="1"/>
    <col min="7" max="34" width="3.00390625" style="148" customWidth="1"/>
    <col min="35" max="35" width="10.8515625" style="148" customWidth="1"/>
    <col min="36" max="36" width="9.140625" style="148" customWidth="1"/>
    <col min="37" max="37" width="8.421875" style="148" customWidth="1"/>
    <col min="38" max="39" width="9.7109375" style="148" customWidth="1"/>
    <col min="40" max="16384" width="9.140625" style="148" customWidth="1"/>
  </cols>
  <sheetData>
    <row r="1" ht="12">
      <c r="A1" t="s">
        <v>105</v>
      </c>
    </row>
    <row r="2" spans="1:37" s="213" customFormat="1" ht="18.75" customHeight="1">
      <c r="A2" s="207" t="s">
        <v>0</v>
      </c>
      <c r="B2" s="212"/>
      <c r="C2" s="212"/>
      <c r="D2" s="212"/>
      <c r="E2" s="212"/>
      <c r="F2" s="212"/>
      <c r="G2" s="212"/>
      <c r="K2" s="214"/>
      <c r="L2" s="214"/>
      <c r="M2" s="4" t="s">
        <v>300</v>
      </c>
      <c r="N2" s="214"/>
      <c r="R2" s="212"/>
      <c r="S2" s="212"/>
      <c r="T2" s="212"/>
      <c r="U2" s="212"/>
      <c r="V2" s="208" t="s">
        <v>409</v>
      </c>
      <c r="W2" s="212"/>
      <c r="X2" s="212"/>
      <c r="Y2" s="212"/>
      <c r="Z2" s="212"/>
      <c r="AA2" s="212"/>
      <c r="AB2" s="212"/>
      <c r="AC2" s="212"/>
      <c r="AD2" s="212"/>
      <c r="AE2" s="212"/>
      <c r="AF2" s="212"/>
      <c r="AG2" s="212"/>
      <c r="AH2" s="212"/>
      <c r="AI2" s="212"/>
      <c r="AJ2" s="212"/>
      <c r="AK2" s="212"/>
    </row>
    <row r="3" spans="1:37" s="213" customFormat="1" ht="18.75" customHeight="1">
      <c r="A3" s="209"/>
      <c r="B3" s="212"/>
      <c r="C3" s="212"/>
      <c r="D3" s="212"/>
      <c r="E3" s="212"/>
      <c r="F3" s="212"/>
      <c r="G3" s="212"/>
      <c r="H3" s="214"/>
      <c r="I3" s="214"/>
      <c r="J3" s="214"/>
      <c r="K3" s="214"/>
      <c r="L3" s="214"/>
      <c r="M3" s="214"/>
      <c r="N3" s="214"/>
      <c r="Q3" s="208"/>
      <c r="R3" s="212"/>
      <c r="S3" s="212"/>
      <c r="T3" s="212"/>
      <c r="U3" s="212"/>
      <c r="V3" s="208" t="s">
        <v>410</v>
      </c>
      <c r="W3" s="212"/>
      <c r="X3" s="212"/>
      <c r="Y3" s="212"/>
      <c r="Z3" s="212"/>
      <c r="AA3" s="212"/>
      <c r="AB3" s="212"/>
      <c r="AC3" s="212"/>
      <c r="AD3" s="212"/>
      <c r="AE3" s="212"/>
      <c r="AF3" s="212"/>
      <c r="AG3" s="212"/>
      <c r="AH3" s="212"/>
      <c r="AI3" s="212"/>
      <c r="AJ3" s="212"/>
      <c r="AK3" s="212"/>
    </row>
    <row r="4" spans="1:37" s="54" customFormat="1" ht="18.75" customHeight="1">
      <c r="A4" s="207" t="s">
        <v>3</v>
      </c>
      <c r="B4" s="207"/>
      <c r="E4" s="210" t="s">
        <v>293</v>
      </c>
      <c r="F4" s="390">
        <v>8</v>
      </c>
      <c r="G4" s="391"/>
      <c r="H4" s="211" t="s">
        <v>5</v>
      </c>
      <c r="K4" s="211"/>
      <c r="L4" s="211"/>
      <c r="N4" s="392" t="s">
        <v>294</v>
      </c>
      <c r="O4" s="393"/>
      <c r="P4" s="393"/>
      <c r="Q4" s="390">
        <v>160</v>
      </c>
      <c r="R4" s="394"/>
      <c r="S4" s="395"/>
      <c r="T4" s="207" t="s">
        <v>295</v>
      </c>
      <c r="U4" s="207"/>
      <c r="V4" s="207"/>
      <c r="W4" s="207"/>
      <c r="X4" s="207"/>
      <c r="Y4" s="207"/>
      <c r="Z4" s="207"/>
      <c r="AA4" s="207"/>
      <c r="AB4" s="207"/>
      <c r="AC4" s="207"/>
      <c r="AD4" s="207"/>
      <c r="AE4" s="207"/>
      <c r="AF4" s="207"/>
      <c r="AG4" s="207"/>
      <c r="AH4" s="207"/>
      <c r="AI4" s="207"/>
      <c r="AJ4" s="207"/>
      <c r="AK4" s="207"/>
    </row>
    <row r="5" spans="1:37" s="213" customFormat="1" ht="18.75" customHeight="1">
      <c r="A5" s="209" t="s">
        <v>6</v>
      </c>
      <c r="B5" s="212"/>
      <c r="C5" s="212"/>
      <c r="D5" s="212"/>
      <c r="E5" s="212"/>
      <c r="F5" s="212"/>
      <c r="G5" s="212"/>
      <c r="H5" s="214"/>
      <c r="I5" s="214"/>
      <c r="J5" s="214"/>
      <c r="K5" s="214"/>
      <c r="L5" s="214"/>
      <c r="M5" s="214"/>
      <c r="N5" s="214"/>
      <c r="Q5" s="208"/>
      <c r="R5" s="212"/>
      <c r="S5" s="212"/>
      <c r="T5" s="212"/>
      <c r="U5" s="212"/>
      <c r="V5" s="208"/>
      <c r="W5" s="212"/>
      <c r="X5" s="212"/>
      <c r="Y5" s="212"/>
      <c r="Z5" s="212"/>
      <c r="AA5" s="212"/>
      <c r="AB5" s="212"/>
      <c r="AC5" s="212"/>
      <c r="AD5" s="212"/>
      <c r="AE5" s="212"/>
      <c r="AF5" s="212"/>
      <c r="AG5" s="212"/>
      <c r="AH5" s="212"/>
      <c r="AI5" s="212"/>
      <c r="AJ5" s="212"/>
      <c r="AK5" s="21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2:38" ht="19.5" customHeight="1">
      <c r="B7" s="311" t="s">
        <v>251</v>
      </c>
      <c r="C7" s="314" t="s">
        <v>41</v>
      </c>
      <c r="D7" s="431"/>
      <c r="E7" s="346" t="s">
        <v>252</v>
      </c>
      <c r="F7" s="433"/>
      <c r="G7" s="341" t="s">
        <v>254</v>
      </c>
      <c r="H7" s="342"/>
      <c r="I7" s="342"/>
      <c r="J7" s="342"/>
      <c r="K7" s="342"/>
      <c r="L7" s="342"/>
      <c r="M7" s="343"/>
      <c r="N7" s="344" t="s">
        <v>255</v>
      </c>
      <c r="O7" s="342"/>
      <c r="P7" s="342"/>
      <c r="Q7" s="342"/>
      <c r="R7" s="342"/>
      <c r="S7" s="342"/>
      <c r="T7" s="345"/>
      <c r="U7" s="341" t="s">
        <v>256</v>
      </c>
      <c r="V7" s="342"/>
      <c r="W7" s="342"/>
      <c r="X7" s="342"/>
      <c r="Y7" s="342"/>
      <c r="Z7" s="342"/>
      <c r="AA7" s="343"/>
      <c r="AB7" s="341" t="s">
        <v>257</v>
      </c>
      <c r="AC7" s="342"/>
      <c r="AD7" s="342"/>
      <c r="AE7" s="342"/>
      <c r="AF7" s="342"/>
      <c r="AG7" s="342"/>
      <c r="AH7" s="343"/>
      <c r="AI7" s="333" t="s">
        <v>258</v>
      </c>
      <c r="AJ7" s="333" t="s">
        <v>259</v>
      </c>
      <c r="AK7" s="335" t="s">
        <v>260</v>
      </c>
      <c r="AL7" s="336"/>
    </row>
    <row r="8" spans="2:38" ht="19.5" customHeight="1">
      <c r="B8" s="312"/>
      <c r="C8" s="316"/>
      <c r="D8" s="385"/>
      <c r="E8" s="337"/>
      <c r="F8" s="434"/>
      <c r="G8" s="153">
        <v>1</v>
      </c>
      <c r="H8" s="127">
        <v>2</v>
      </c>
      <c r="I8" s="127">
        <v>3</v>
      </c>
      <c r="J8" s="127">
        <v>4</v>
      </c>
      <c r="K8" s="127">
        <v>5</v>
      </c>
      <c r="L8" s="127">
        <v>6</v>
      </c>
      <c r="M8" s="154">
        <v>7</v>
      </c>
      <c r="N8" s="155">
        <v>8</v>
      </c>
      <c r="O8" s="127">
        <v>9</v>
      </c>
      <c r="P8" s="127">
        <v>10</v>
      </c>
      <c r="Q8" s="127">
        <v>11</v>
      </c>
      <c r="R8" s="127">
        <v>12</v>
      </c>
      <c r="S8" s="127">
        <v>13</v>
      </c>
      <c r="T8" s="156">
        <v>14</v>
      </c>
      <c r="U8" s="153">
        <v>15</v>
      </c>
      <c r="V8" s="127">
        <v>16</v>
      </c>
      <c r="W8" s="127">
        <v>17</v>
      </c>
      <c r="X8" s="127">
        <v>18</v>
      </c>
      <c r="Y8" s="127">
        <v>19</v>
      </c>
      <c r="Z8" s="127">
        <v>20</v>
      </c>
      <c r="AA8" s="154">
        <v>21</v>
      </c>
      <c r="AB8" s="153">
        <v>22</v>
      </c>
      <c r="AC8" s="127">
        <v>23</v>
      </c>
      <c r="AD8" s="127">
        <v>24</v>
      </c>
      <c r="AE8" s="127">
        <v>25</v>
      </c>
      <c r="AF8" s="127">
        <v>26</v>
      </c>
      <c r="AG8" s="127">
        <v>27</v>
      </c>
      <c r="AH8" s="154">
        <v>28</v>
      </c>
      <c r="AI8" s="334"/>
      <c r="AJ8" s="334"/>
      <c r="AK8" s="337"/>
      <c r="AL8" s="338"/>
    </row>
    <row r="9" spans="2:38" ht="19.5" customHeight="1" thickBot="1">
      <c r="B9" s="313"/>
      <c r="C9" s="318"/>
      <c r="D9" s="432"/>
      <c r="E9" s="339"/>
      <c r="F9" s="435"/>
      <c r="G9" s="157" t="s">
        <v>261</v>
      </c>
      <c r="H9" s="132" t="s">
        <v>27</v>
      </c>
      <c r="I9" s="132" t="s">
        <v>28</v>
      </c>
      <c r="J9" s="132" t="s">
        <v>29</v>
      </c>
      <c r="K9" s="132" t="s">
        <v>30</v>
      </c>
      <c r="L9" s="132" t="s">
        <v>31</v>
      </c>
      <c r="M9" s="159" t="s">
        <v>25</v>
      </c>
      <c r="N9" s="160" t="s">
        <v>26</v>
      </c>
      <c r="O9" s="132" t="s">
        <v>27</v>
      </c>
      <c r="P9" s="132" t="s">
        <v>28</v>
      </c>
      <c r="Q9" s="132" t="s">
        <v>29</v>
      </c>
      <c r="R9" s="132" t="s">
        <v>30</v>
      </c>
      <c r="S9" s="132" t="s">
        <v>31</v>
      </c>
      <c r="T9" s="159" t="s">
        <v>25</v>
      </c>
      <c r="U9" s="160" t="s">
        <v>26</v>
      </c>
      <c r="V9" s="132" t="s">
        <v>27</v>
      </c>
      <c r="W9" s="132" t="s">
        <v>28</v>
      </c>
      <c r="X9" s="132" t="s">
        <v>29</v>
      </c>
      <c r="Y9" s="132" t="s">
        <v>30</v>
      </c>
      <c r="Z9" s="132" t="s">
        <v>31</v>
      </c>
      <c r="AA9" s="159" t="s">
        <v>25</v>
      </c>
      <c r="AB9" s="157" t="s">
        <v>26</v>
      </c>
      <c r="AC9" s="132" t="s">
        <v>27</v>
      </c>
      <c r="AD9" s="132" t="s">
        <v>28</v>
      </c>
      <c r="AE9" s="132" t="s">
        <v>29</v>
      </c>
      <c r="AF9" s="132" t="s">
        <v>30</v>
      </c>
      <c r="AG9" s="132" t="s">
        <v>31</v>
      </c>
      <c r="AH9" s="159" t="s">
        <v>25</v>
      </c>
      <c r="AI9" s="332"/>
      <c r="AJ9" s="332"/>
      <c r="AK9" s="339"/>
      <c r="AL9" s="340"/>
    </row>
    <row r="10" spans="2:38" ht="21" customHeight="1" thickBot="1">
      <c r="B10" s="161" t="s">
        <v>32</v>
      </c>
      <c r="C10" s="320" t="s">
        <v>403</v>
      </c>
      <c r="D10" s="321"/>
      <c r="E10" s="442" t="s">
        <v>290</v>
      </c>
      <c r="F10" s="443"/>
      <c r="G10" s="163">
        <v>8</v>
      </c>
      <c r="H10" s="164">
        <v>8</v>
      </c>
      <c r="I10" s="164">
        <v>8</v>
      </c>
      <c r="J10" s="164">
        <v>8</v>
      </c>
      <c r="K10" s="164">
        <v>8</v>
      </c>
      <c r="L10" s="164"/>
      <c r="M10" s="165"/>
      <c r="N10" s="166">
        <v>8</v>
      </c>
      <c r="O10" s="164">
        <v>8</v>
      </c>
      <c r="P10" s="164">
        <v>8</v>
      </c>
      <c r="Q10" s="164">
        <v>8</v>
      </c>
      <c r="R10" s="167">
        <v>8</v>
      </c>
      <c r="S10" s="164"/>
      <c r="T10" s="165"/>
      <c r="U10" s="166">
        <v>8</v>
      </c>
      <c r="V10" s="164">
        <v>8</v>
      </c>
      <c r="W10" s="164">
        <v>8</v>
      </c>
      <c r="X10" s="164">
        <v>8</v>
      </c>
      <c r="Y10" s="164">
        <v>8</v>
      </c>
      <c r="Z10" s="164"/>
      <c r="AA10" s="165"/>
      <c r="AB10" s="166">
        <v>8</v>
      </c>
      <c r="AC10" s="164">
        <v>8</v>
      </c>
      <c r="AD10" s="164">
        <v>8</v>
      </c>
      <c r="AE10" s="164">
        <v>8</v>
      </c>
      <c r="AF10" s="164">
        <v>8</v>
      </c>
      <c r="AG10" s="164"/>
      <c r="AH10" s="165"/>
      <c r="AI10" s="168">
        <f aca="true" t="shared" si="0" ref="AI10:AI17">SUM(G10:AH10)</f>
        <v>160</v>
      </c>
      <c r="AJ10" s="169"/>
      <c r="AK10" s="346"/>
      <c r="AL10" s="336"/>
    </row>
    <row r="11" spans="1:38" ht="18.75" customHeight="1" thickBot="1">
      <c r="A11" s="226"/>
      <c r="B11" s="215" t="s">
        <v>408</v>
      </c>
      <c r="C11" s="309" t="s">
        <v>320</v>
      </c>
      <c r="D11" s="310"/>
      <c r="E11" s="346" t="s">
        <v>309</v>
      </c>
      <c r="F11" s="433"/>
      <c r="G11" s="171">
        <v>8</v>
      </c>
      <c r="H11" s="172">
        <v>8</v>
      </c>
      <c r="I11" s="172">
        <v>8</v>
      </c>
      <c r="J11" s="172">
        <v>8</v>
      </c>
      <c r="K11" s="172">
        <v>8</v>
      </c>
      <c r="L11" s="172"/>
      <c r="M11" s="173"/>
      <c r="N11" s="171">
        <v>8</v>
      </c>
      <c r="O11" s="172">
        <v>8</v>
      </c>
      <c r="P11" s="172">
        <v>8</v>
      </c>
      <c r="Q11" s="172">
        <v>8</v>
      </c>
      <c r="R11" s="172">
        <v>8</v>
      </c>
      <c r="S11" s="172"/>
      <c r="T11" s="173"/>
      <c r="U11" s="171">
        <v>8</v>
      </c>
      <c r="V11" s="172">
        <v>8</v>
      </c>
      <c r="W11" s="172">
        <v>8</v>
      </c>
      <c r="X11" s="172">
        <v>8</v>
      </c>
      <c r="Y11" s="172">
        <v>8</v>
      </c>
      <c r="Z11" s="172"/>
      <c r="AA11" s="173"/>
      <c r="AB11" s="171">
        <v>8</v>
      </c>
      <c r="AC11" s="172">
        <v>8</v>
      </c>
      <c r="AD11" s="172">
        <v>8</v>
      </c>
      <c r="AE11" s="172">
        <v>8</v>
      </c>
      <c r="AF11" s="172">
        <v>8</v>
      </c>
      <c r="AG11" s="172"/>
      <c r="AH11" s="173"/>
      <c r="AI11" s="174">
        <f t="shared" si="0"/>
        <v>160</v>
      </c>
      <c r="AJ11" s="244">
        <f>ROUNDDOWN(SUM(AI11:AI11)/Q4,1)</f>
        <v>1</v>
      </c>
      <c r="AK11" s="346"/>
      <c r="AL11" s="336"/>
    </row>
    <row r="12" spans="1:38" ht="18.75" customHeight="1">
      <c r="A12" s="245"/>
      <c r="B12" s="215" t="s">
        <v>417</v>
      </c>
      <c r="C12" s="366" t="s">
        <v>321</v>
      </c>
      <c r="D12" s="367"/>
      <c r="E12" s="306" t="s">
        <v>411</v>
      </c>
      <c r="F12" s="437"/>
      <c r="G12" s="199">
        <v>8</v>
      </c>
      <c r="H12" s="117">
        <v>8</v>
      </c>
      <c r="I12" s="117">
        <v>8</v>
      </c>
      <c r="J12" s="117">
        <v>8</v>
      </c>
      <c r="K12" s="117">
        <v>8</v>
      </c>
      <c r="L12" s="117"/>
      <c r="M12" s="200"/>
      <c r="N12" s="199">
        <v>8</v>
      </c>
      <c r="O12" s="117">
        <v>8</v>
      </c>
      <c r="P12" s="117">
        <v>8</v>
      </c>
      <c r="Q12" s="117">
        <v>8</v>
      </c>
      <c r="R12" s="117">
        <v>8</v>
      </c>
      <c r="S12" s="117"/>
      <c r="T12" s="200"/>
      <c r="U12" s="199">
        <v>8</v>
      </c>
      <c r="V12" s="117">
        <v>8</v>
      </c>
      <c r="W12" s="117">
        <v>8</v>
      </c>
      <c r="X12" s="117">
        <v>8</v>
      </c>
      <c r="Y12" s="117">
        <v>8</v>
      </c>
      <c r="Z12" s="117"/>
      <c r="AA12" s="200"/>
      <c r="AB12" s="199">
        <v>8</v>
      </c>
      <c r="AC12" s="117">
        <v>8</v>
      </c>
      <c r="AD12" s="117">
        <v>8</v>
      </c>
      <c r="AE12" s="117">
        <v>8</v>
      </c>
      <c r="AF12" s="117">
        <v>8</v>
      </c>
      <c r="AG12" s="117"/>
      <c r="AH12" s="200"/>
      <c r="AI12" s="249">
        <f t="shared" si="0"/>
        <v>160</v>
      </c>
      <c r="AJ12" s="426">
        <f>ROUNDDOWN(SUM(AI12:AI18)/Q4,1)</f>
        <v>5.5</v>
      </c>
      <c r="AK12" s="367"/>
      <c r="AL12" s="336"/>
    </row>
    <row r="13" spans="1:38" ht="18.75" customHeight="1">
      <c r="A13" s="226"/>
      <c r="B13" s="248" t="s">
        <v>419</v>
      </c>
      <c r="C13" s="322" t="s">
        <v>281</v>
      </c>
      <c r="D13" s="376"/>
      <c r="E13" s="312" t="s">
        <v>412</v>
      </c>
      <c r="F13" s="438"/>
      <c r="G13" s="155"/>
      <c r="H13" s="127">
        <v>8</v>
      </c>
      <c r="I13" s="127">
        <v>8</v>
      </c>
      <c r="J13" s="127">
        <v>8</v>
      </c>
      <c r="K13" s="127">
        <v>8</v>
      </c>
      <c r="L13" s="127">
        <v>8</v>
      </c>
      <c r="M13" s="154"/>
      <c r="N13" s="155"/>
      <c r="O13" s="127">
        <v>8</v>
      </c>
      <c r="P13" s="127">
        <v>8</v>
      </c>
      <c r="Q13" s="127">
        <v>8</v>
      </c>
      <c r="R13" s="127">
        <v>8</v>
      </c>
      <c r="S13" s="127">
        <v>8</v>
      </c>
      <c r="T13" s="154"/>
      <c r="U13" s="155"/>
      <c r="V13" s="127">
        <v>8</v>
      </c>
      <c r="W13" s="127">
        <v>8</v>
      </c>
      <c r="X13" s="127">
        <v>8</v>
      </c>
      <c r="Y13" s="127">
        <v>8</v>
      </c>
      <c r="Z13" s="127">
        <v>8</v>
      </c>
      <c r="AA13" s="154"/>
      <c r="AB13" s="155"/>
      <c r="AC13" s="127">
        <v>8</v>
      </c>
      <c r="AD13" s="127">
        <v>8</v>
      </c>
      <c r="AE13" s="127">
        <v>8</v>
      </c>
      <c r="AF13" s="127">
        <v>8</v>
      </c>
      <c r="AG13" s="127">
        <v>8</v>
      </c>
      <c r="AH13" s="154"/>
      <c r="AI13" s="223">
        <f t="shared" si="0"/>
        <v>160</v>
      </c>
      <c r="AJ13" s="427"/>
      <c r="AK13" s="376"/>
      <c r="AL13" s="436"/>
    </row>
    <row r="14" spans="1:38" ht="18.75" customHeight="1">
      <c r="A14" s="226"/>
      <c r="B14" s="248" t="s">
        <v>419</v>
      </c>
      <c r="C14" s="322" t="s">
        <v>281</v>
      </c>
      <c r="D14" s="376"/>
      <c r="E14" s="312" t="s">
        <v>413</v>
      </c>
      <c r="F14" s="438"/>
      <c r="G14" s="155"/>
      <c r="H14" s="127"/>
      <c r="I14" s="127">
        <v>8</v>
      </c>
      <c r="J14" s="127">
        <v>8</v>
      </c>
      <c r="K14" s="127">
        <v>8</v>
      </c>
      <c r="L14" s="127">
        <v>8</v>
      </c>
      <c r="M14" s="154">
        <v>8</v>
      </c>
      <c r="N14" s="155"/>
      <c r="O14" s="127"/>
      <c r="P14" s="127">
        <v>8</v>
      </c>
      <c r="Q14" s="127">
        <v>8</v>
      </c>
      <c r="R14" s="127">
        <v>8</v>
      </c>
      <c r="S14" s="127">
        <v>8</v>
      </c>
      <c r="T14" s="154">
        <v>8</v>
      </c>
      <c r="U14" s="155"/>
      <c r="V14" s="127"/>
      <c r="W14" s="127">
        <v>8</v>
      </c>
      <c r="X14" s="127">
        <v>8</v>
      </c>
      <c r="Y14" s="127">
        <v>8</v>
      </c>
      <c r="Z14" s="127">
        <v>8</v>
      </c>
      <c r="AA14" s="154">
        <v>8</v>
      </c>
      <c r="AB14" s="155"/>
      <c r="AC14" s="127"/>
      <c r="AD14" s="127">
        <v>8</v>
      </c>
      <c r="AE14" s="127">
        <v>8</v>
      </c>
      <c r="AF14" s="127">
        <v>8</v>
      </c>
      <c r="AG14" s="127">
        <v>8</v>
      </c>
      <c r="AH14" s="154">
        <v>8</v>
      </c>
      <c r="AI14" s="223">
        <f t="shared" si="0"/>
        <v>160</v>
      </c>
      <c r="AJ14" s="427"/>
      <c r="AK14" s="376"/>
      <c r="AL14" s="357"/>
    </row>
    <row r="15" spans="1:38" ht="18.75" customHeight="1">
      <c r="A15" s="226"/>
      <c r="B15" s="248" t="s">
        <v>419</v>
      </c>
      <c r="C15" s="322" t="s">
        <v>420</v>
      </c>
      <c r="D15" s="376"/>
      <c r="E15" s="312" t="s">
        <v>414</v>
      </c>
      <c r="F15" s="438"/>
      <c r="G15" s="155">
        <v>8</v>
      </c>
      <c r="H15" s="127">
        <v>8</v>
      </c>
      <c r="I15" s="127"/>
      <c r="J15" s="127"/>
      <c r="K15" s="127"/>
      <c r="L15" s="127">
        <v>8</v>
      </c>
      <c r="M15" s="154">
        <v>8</v>
      </c>
      <c r="N15" s="155">
        <v>8</v>
      </c>
      <c r="O15" s="127">
        <v>8</v>
      </c>
      <c r="P15" s="127"/>
      <c r="Q15" s="127"/>
      <c r="R15" s="127"/>
      <c r="S15" s="127">
        <v>8</v>
      </c>
      <c r="T15" s="154">
        <v>8</v>
      </c>
      <c r="U15" s="155">
        <v>8</v>
      </c>
      <c r="V15" s="127">
        <v>8</v>
      </c>
      <c r="W15" s="127"/>
      <c r="X15" s="127"/>
      <c r="Y15" s="127"/>
      <c r="Z15" s="127">
        <v>8</v>
      </c>
      <c r="AA15" s="154">
        <v>8</v>
      </c>
      <c r="AB15" s="155">
        <v>8</v>
      </c>
      <c r="AC15" s="127">
        <v>8</v>
      </c>
      <c r="AD15" s="127"/>
      <c r="AE15" s="127"/>
      <c r="AF15" s="127"/>
      <c r="AG15" s="127">
        <v>8</v>
      </c>
      <c r="AH15" s="154">
        <v>8</v>
      </c>
      <c r="AI15" s="223">
        <f t="shared" si="0"/>
        <v>128</v>
      </c>
      <c r="AJ15" s="427"/>
      <c r="AK15" s="376"/>
      <c r="AL15" s="357"/>
    </row>
    <row r="16" spans="1:38" ht="18.75" customHeight="1">
      <c r="A16" s="226"/>
      <c r="B16" s="248" t="s">
        <v>419</v>
      </c>
      <c r="C16" s="322" t="s">
        <v>420</v>
      </c>
      <c r="D16" s="376"/>
      <c r="E16" s="312" t="s">
        <v>415</v>
      </c>
      <c r="F16" s="438"/>
      <c r="G16" s="155">
        <v>8</v>
      </c>
      <c r="H16" s="127"/>
      <c r="I16" s="127"/>
      <c r="J16" s="127"/>
      <c r="K16" s="127"/>
      <c r="L16" s="127"/>
      <c r="M16" s="154">
        <v>8</v>
      </c>
      <c r="N16" s="155">
        <v>8</v>
      </c>
      <c r="O16" s="127"/>
      <c r="P16" s="127"/>
      <c r="Q16" s="127"/>
      <c r="R16" s="127"/>
      <c r="S16" s="127"/>
      <c r="T16" s="154">
        <v>8</v>
      </c>
      <c r="U16" s="155">
        <v>8</v>
      </c>
      <c r="V16" s="127"/>
      <c r="W16" s="127"/>
      <c r="X16" s="127"/>
      <c r="Y16" s="127"/>
      <c r="Z16" s="127"/>
      <c r="AA16" s="154"/>
      <c r="AB16" s="155">
        <v>8</v>
      </c>
      <c r="AC16" s="127"/>
      <c r="AD16" s="127"/>
      <c r="AE16" s="127"/>
      <c r="AF16" s="127"/>
      <c r="AG16" s="127"/>
      <c r="AH16" s="154">
        <v>8</v>
      </c>
      <c r="AI16" s="223">
        <f t="shared" si="0"/>
        <v>56</v>
      </c>
      <c r="AJ16" s="427"/>
      <c r="AK16" s="376"/>
      <c r="AL16" s="357"/>
    </row>
    <row r="17" spans="1:38" ht="18.75" customHeight="1">
      <c r="A17" s="226"/>
      <c r="B17" s="248" t="s">
        <v>419</v>
      </c>
      <c r="C17" s="322" t="s">
        <v>327</v>
      </c>
      <c r="D17" s="376"/>
      <c r="E17" s="312" t="s">
        <v>322</v>
      </c>
      <c r="F17" s="438"/>
      <c r="G17" s="155">
        <v>8</v>
      </c>
      <c r="H17" s="127">
        <v>8</v>
      </c>
      <c r="I17" s="127">
        <v>8</v>
      </c>
      <c r="J17" s="127">
        <v>8</v>
      </c>
      <c r="K17" s="127"/>
      <c r="L17" s="127"/>
      <c r="M17" s="154"/>
      <c r="N17" s="155">
        <v>8</v>
      </c>
      <c r="O17" s="127">
        <v>8</v>
      </c>
      <c r="P17" s="127">
        <v>8</v>
      </c>
      <c r="Q17" s="127">
        <v>8</v>
      </c>
      <c r="R17" s="127"/>
      <c r="S17" s="127"/>
      <c r="T17" s="154"/>
      <c r="U17" s="155">
        <v>8</v>
      </c>
      <c r="V17" s="127">
        <v>8</v>
      </c>
      <c r="W17" s="127">
        <v>8</v>
      </c>
      <c r="X17" s="127">
        <v>8</v>
      </c>
      <c r="Y17" s="127"/>
      <c r="Z17" s="127"/>
      <c r="AA17" s="154"/>
      <c r="AB17" s="155">
        <v>8</v>
      </c>
      <c r="AC17" s="127">
        <v>8</v>
      </c>
      <c r="AD17" s="127">
        <v>8</v>
      </c>
      <c r="AE17" s="127">
        <v>8</v>
      </c>
      <c r="AF17" s="127"/>
      <c r="AG17" s="127"/>
      <c r="AH17" s="154"/>
      <c r="AI17" s="223">
        <f t="shared" si="0"/>
        <v>128</v>
      </c>
      <c r="AJ17" s="427"/>
      <c r="AK17" s="376"/>
      <c r="AL17" s="357"/>
    </row>
    <row r="18" spans="1:38" ht="18.75" customHeight="1" thickBot="1">
      <c r="A18" s="226"/>
      <c r="B18" s="261" t="s">
        <v>419</v>
      </c>
      <c r="C18" s="303" t="s">
        <v>327</v>
      </c>
      <c r="D18" s="423"/>
      <c r="E18" s="424" t="s">
        <v>416</v>
      </c>
      <c r="F18" s="425"/>
      <c r="G18" s="186"/>
      <c r="H18" s="118"/>
      <c r="I18" s="118"/>
      <c r="J18" s="118"/>
      <c r="K18" s="118">
        <v>8</v>
      </c>
      <c r="L18" s="118">
        <v>8</v>
      </c>
      <c r="M18" s="175">
        <v>8</v>
      </c>
      <c r="N18" s="186"/>
      <c r="O18" s="118"/>
      <c r="P18" s="118"/>
      <c r="Q18" s="118"/>
      <c r="R18" s="118">
        <v>8</v>
      </c>
      <c r="S18" s="118">
        <v>8</v>
      </c>
      <c r="T18" s="175">
        <v>8</v>
      </c>
      <c r="U18" s="186"/>
      <c r="V18" s="118"/>
      <c r="W18" s="118"/>
      <c r="X18" s="118"/>
      <c r="Y18" s="118">
        <v>8</v>
      </c>
      <c r="Z18" s="118">
        <v>8</v>
      </c>
      <c r="AA18" s="175">
        <v>8</v>
      </c>
      <c r="AB18" s="186"/>
      <c r="AC18" s="118"/>
      <c r="AD18" s="118"/>
      <c r="AE18" s="118"/>
      <c r="AF18" s="118">
        <v>8</v>
      </c>
      <c r="AG18" s="118">
        <v>8</v>
      </c>
      <c r="AH18" s="175">
        <v>8</v>
      </c>
      <c r="AI18" s="231">
        <f>SUM(G18:AH18)</f>
        <v>96</v>
      </c>
      <c r="AJ18" s="428"/>
      <c r="AK18" s="423"/>
      <c r="AL18" s="352"/>
    </row>
    <row r="19" spans="1:38" ht="18.75" customHeight="1">
      <c r="A19" s="226"/>
      <c r="B19" s="261" t="s">
        <v>419</v>
      </c>
      <c r="C19" s="303" t="s">
        <v>427</v>
      </c>
      <c r="D19" s="423"/>
      <c r="E19" s="424" t="s">
        <v>422</v>
      </c>
      <c r="F19" s="425"/>
      <c r="G19" s="186">
        <v>8</v>
      </c>
      <c r="H19" s="118">
        <v>8</v>
      </c>
      <c r="I19" s="118">
        <v>8</v>
      </c>
      <c r="J19" s="118">
        <v>8</v>
      </c>
      <c r="K19" s="118">
        <v>8</v>
      </c>
      <c r="L19" s="118"/>
      <c r="M19" s="175"/>
      <c r="N19" s="186">
        <v>8</v>
      </c>
      <c r="O19" s="118">
        <v>8</v>
      </c>
      <c r="P19" s="118">
        <v>8</v>
      </c>
      <c r="Q19" s="118">
        <v>8</v>
      </c>
      <c r="R19" s="118">
        <v>8</v>
      </c>
      <c r="S19" s="118"/>
      <c r="T19" s="175"/>
      <c r="U19" s="186">
        <v>8</v>
      </c>
      <c r="V19" s="118">
        <v>8</v>
      </c>
      <c r="W19" s="118">
        <v>8</v>
      </c>
      <c r="X19" s="118">
        <v>8</v>
      </c>
      <c r="Y19" s="118">
        <v>8</v>
      </c>
      <c r="Z19" s="118"/>
      <c r="AA19" s="175"/>
      <c r="AB19" s="186">
        <v>8</v>
      </c>
      <c r="AC19" s="118">
        <v>8</v>
      </c>
      <c r="AD19" s="118">
        <v>8</v>
      </c>
      <c r="AE19" s="118">
        <v>8</v>
      </c>
      <c r="AF19" s="118">
        <v>8</v>
      </c>
      <c r="AG19" s="118"/>
      <c r="AH19" s="175"/>
      <c r="AI19" s="231">
        <f>SUM(G19:AH19)</f>
        <v>160</v>
      </c>
      <c r="AJ19" s="139"/>
      <c r="AK19" s="423"/>
      <c r="AL19" s="352"/>
    </row>
    <row r="20" spans="1:38" ht="18.75" customHeight="1">
      <c r="A20" s="226"/>
      <c r="B20" s="261" t="s">
        <v>419</v>
      </c>
      <c r="C20" s="303" t="s">
        <v>427</v>
      </c>
      <c r="D20" s="423"/>
      <c r="E20" s="424" t="s">
        <v>421</v>
      </c>
      <c r="F20" s="425"/>
      <c r="G20" s="186"/>
      <c r="H20" s="118">
        <v>8</v>
      </c>
      <c r="I20" s="118">
        <v>8</v>
      </c>
      <c r="J20" s="118">
        <v>8</v>
      </c>
      <c r="K20" s="118">
        <v>8</v>
      </c>
      <c r="L20" s="118">
        <v>8</v>
      </c>
      <c r="M20" s="175"/>
      <c r="N20" s="186"/>
      <c r="O20" s="118">
        <v>8</v>
      </c>
      <c r="P20" s="118">
        <v>8</v>
      </c>
      <c r="Q20" s="118">
        <v>8</v>
      </c>
      <c r="R20" s="118">
        <v>8</v>
      </c>
      <c r="S20" s="118">
        <v>8</v>
      </c>
      <c r="T20" s="175"/>
      <c r="U20" s="186"/>
      <c r="V20" s="118">
        <v>8</v>
      </c>
      <c r="W20" s="118">
        <v>8</v>
      </c>
      <c r="X20" s="118">
        <v>8</v>
      </c>
      <c r="Y20" s="118">
        <v>8</v>
      </c>
      <c r="Z20" s="118">
        <v>8</v>
      </c>
      <c r="AA20" s="175"/>
      <c r="AB20" s="186"/>
      <c r="AC20" s="118">
        <v>8</v>
      </c>
      <c r="AD20" s="118">
        <v>8</v>
      </c>
      <c r="AE20" s="118">
        <v>8</v>
      </c>
      <c r="AF20" s="118">
        <v>8</v>
      </c>
      <c r="AG20" s="118">
        <v>8</v>
      </c>
      <c r="AH20" s="175"/>
      <c r="AI20" s="231">
        <f>SUM(G20:AH20)</f>
        <v>160</v>
      </c>
      <c r="AJ20" s="139"/>
      <c r="AK20" s="423"/>
      <c r="AL20" s="352"/>
    </row>
    <row r="21" spans="1:38" ht="18.75" customHeight="1">
      <c r="A21" s="226"/>
      <c r="B21" s="261" t="s">
        <v>419</v>
      </c>
      <c r="C21" s="303" t="s">
        <v>327</v>
      </c>
      <c r="D21" s="423"/>
      <c r="E21" s="424" t="s">
        <v>423</v>
      </c>
      <c r="F21" s="425"/>
      <c r="G21" s="155"/>
      <c r="H21" s="127"/>
      <c r="I21" s="127"/>
      <c r="J21" s="127"/>
      <c r="K21" s="127"/>
      <c r="L21" s="127">
        <v>8</v>
      </c>
      <c r="M21" s="154">
        <v>8</v>
      </c>
      <c r="N21" s="155"/>
      <c r="O21" s="127"/>
      <c r="P21" s="127"/>
      <c r="Q21" s="127"/>
      <c r="R21" s="127"/>
      <c r="S21" s="127">
        <v>8</v>
      </c>
      <c r="T21" s="154">
        <v>8</v>
      </c>
      <c r="U21" s="155"/>
      <c r="V21" s="127"/>
      <c r="W21" s="127"/>
      <c r="X21" s="127"/>
      <c r="Y21" s="127"/>
      <c r="Z21" s="127">
        <v>8</v>
      </c>
      <c r="AA21" s="154">
        <v>8</v>
      </c>
      <c r="AB21" s="155"/>
      <c r="AC21" s="127"/>
      <c r="AD21" s="127"/>
      <c r="AE21" s="127"/>
      <c r="AF21" s="127"/>
      <c r="AG21" s="127">
        <v>8</v>
      </c>
      <c r="AH21" s="154">
        <v>8</v>
      </c>
      <c r="AI21" s="231">
        <f>SUM(G21:AH21)</f>
        <v>64</v>
      </c>
      <c r="AJ21" s="139"/>
      <c r="AK21" s="351"/>
      <c r="AL21" s="352"/>
    </row>
    <row r="22" spans="1:38" ht="18.75" customHeight="1" thickBot="1">
      <c r="A22" s="226"/>
      <c r="B22" s="87" t="s">
        <v>419</v>
      </c>
      <c r="C22" s="362" t="s">
        <v>327</v>
      </c>
      <c r="D22" s="388"/>
      <c r="E22" s="313" t="s">
        <v>424</v>
      </c>
      <c r="F22" s="439"/>
      <c r="G22" s="160"/>
      <c r="H22" s="132"/>
      <c r="I22" s="132"/>
      <c r="J22" s="132"/>
      <c r="K22" s="132"/>
      <c r="L22" s="132"/>
      <c r="M22" s="159">
        <v>8</v>
      </c>
      <c r="N22" s="160">
        <v>8</v>
      </c>
      <c r="O22" s="132"/>
      <c r="P22" s="132"/>
      <c r="Q22" s="132"/>
      <c r="R22" s="132"/>
      <c r="S22" s="132"/>
      <c r="T22" s="159">
        <v>8</v>
      </c>
      <c r="U22" s="160">
        <v>8</v>
      </c>
      <c r="V22" s="132"/>
      <c r="W22" s="132"/>
      <c r="X22" s="132"/>
      <c r="Y22" s="132"/>
      <c r="Z22" s="132"/>
      <c r="AA22" s="159">
        <v>8</v>
      </c>
      <c r="AB22" s="160">
        <v>8</v>
      </c>
      <c r="AC22" s="132"/>
      <c r="AD22" s="132"/>
      <c r="AE22" s="132"/>
      <c r="AF22" s="132"/>
      <c r="AG22" s="132"/>
      <c r="AH22" s="159">
        <v>8</v>
      </c>
      <c r="AI22" s="188">
        <f>SUM(G22:AH22)</f>
        <v>56</v>
      </c>
      <c r="AJ22" s="247"/>
      <c r="AK22" s="353"/>
      <c r="AL22" s="354"/>
    </row>
    <row r="23" spans="2:34" ht="12">
      <c r="B23" s="192"/>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row>
    <row r="24" spans="2:34" ht="18" customHeight="1">
      <c r="B24" s="150" t="s">
        <v>269</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row>
    <row r="25" spans="2:36" ht="19.5" customHeight="1">
      <c r="B25" s="430" t="s">
        <v>251</v>
      </c>
      <c r="C25" s="440" t="s">
        <v>41</v>
      </c>
      <c r="D25" s="440"/>
      <c r="E25" s="430" t="s">
        <v>252</v>
      </c>
      <c r="F25" s="430"/>
      <c r="G25" s="429" t="s">
        <v>254</v>
      </c>
      <c r="H25" s="429"/>
      <c r="I25" s="429"/>
      <c r="J25" s="429"/>
      <c r="K25" s="429"/>
      <c r="L25" s="429"/>
      <c r="M25" s="429"/>
      <c r="N25" s="429" t="s">
        <v>255</v>
      </c>
      <c r="O25" s="429"/>
      <c r="P25" s="429"/>
      <c r="Q25" s="429"/>
      <c r="R25" s="429"/>
      <c r="S25" s="429"/>
      <c r="T25" s="429"/>
      <c r="U25" s="429" t="s">
        <v>256</v>
      </c>
      <c r="V25" s="429"/>
      <c r="W25" s="429"/>
      <c r="X25" s="429"/>
      <c r="Y25" s="429"/>
      <c r="Z25" s="429"/>
      <c r="AA25" s="429"/>
      <c r="AB25" s="429" t="s">
        <v>257</v>
      </c>
      <c r="AC25" s="429"/>
      <c r="AD25" s="429"/>
      <c r="AE25" s="429"/>
      <c r="AF25" s="429"/>
      <c r="AG25" s="429"/>
      <c r="AH25" s="429"/>
      <c r="AI25" s="203"/>
      <c r="AJ25" s="149" t="s">
        <v>270</v>
      </c>
    </row>
    <row r="26" spans="2:38" ht="19.5" customHeight="1">
      <c r="B26" s="430"/>
      <c r="C26" s="440"/>
      <c r="D26" s="440"/>
      <c r="E26" s="430"/>
      <c r="F26" s="430"/>
      <c r="G26" s="127">
        <v>1</v>
      </c>
      <c r="H26" s="127">
        <v>2</v>
      </c>
      <c r="I26" s="127">
        <v>3</v>
      </c>
      <c r="J26" s="127">
        <v>4</v>
      </c>
      <c r="K26" s="127">
        <v>5</v>
      </c>
      <c r="L26" s="127">
        <v>6</v>
      </c>
      <c r="M26" s="127">
        <v>7</v>
      </c>
      <c r="N26" s="127">
        <v>8</v>
      </c>
      <c r="O26" s="127">
        <v>9</v>
      </c>
      <c r="P26" s="127">
        <v>10</v>
      </c>
      <c r="Q26" s="127">
        <v>11</v>
      </c>
      <c r="R26" s="127">
        <v>12</v>
      </c>
      <c r="S26" s="127">
        <v>13</v>
      </c>
      <c r="T26" s="127">
        <v>14</v>
      </c>
      <c r="U26" s="127">
        <v>15</v>
      </c>
      <c r="V26" s="127">
        <v>16</v>
      </c>
      <c r="W26" s="127">
        <v>17</v>
      </c>
      <c r="X26" s="127">
        <v>18</v>
      </c>
      <c r="Y26" s="127">
        <v>19</v>
      </c>
      <c r="Z26" s="127">
        <v>20</v>
      </c>
      <c r="AA26" s="127">
        <v>21</v>
      </c>
      <c r="AB26" s="127">
        <v>22</v>
      </c>
      <c r="AC26" s="127">
        <v>23</v>
      </c>
      <c r="AD26" s="127">
        <v>24</v>
      </c>
      <c r="AE26" s="127">
        <v>25</v>
      </c>
      <c r="AF26" s="127">
        <v>26</v>
      </c>
      <c r="AG26" s="127">
        <v>27</v>
      </c>
      <c r="AH26" s="127">
        <v>28</v>
      </c>
      <c r="AI26" s="203"/>
      <c r="AJ26" s="194" t="s">
        <v>271</v>
      </c>
      <c r="AK26" s="364" t="s">
        <v>272</v>
      </c>
      <c r="AL26" s="365"/>
    </row>
    <row r="27" spans="2:38" ht="19.5" customHeight="1">
      <c r="B27" s="430"/>
      <c r="C27" s="440"/>
      <c r="D27" s="440"/>
      <c r="E27" s="430"/>
      <c r="F27" s="430"/>
      <c r="G27" s="127" t="s">
        <v>261</v>
      </c>
      <c r="H27" s="127" t="s">
        <v>27</v>
      </c>
      <c r="I27" s="127" t="s">
        <v>28</v>
      </c>
      <c r="J27" s="127" t="s">
        <v>29</v>
      </c>
      <c r="K27" s="127" t="s">
        <v>30</v>
      </c>
      <c r="L27" s="127" t="s">
        <v>31</v>
      </c>
      <c r="M27" s="127" t="s">
        <v>25</v>
      </c>
      <c r="N27" s="127" t="s">
        <v>26</v>
      </c>
      <c r="O27" s="127" t="s">
        <v>27</v>
      </c>
      <c r="P27" s="127" t="s">
        <v>28</v>
      </c>
      <c r="Q27" s="127" t="s">
        <v>29</v>
      </c>
      <c r="R27" s="127" t="s">
        <v>30</v>
      </c>
      <c r="S27" s="127" t="s">
        <v>31</v>
      </c>
      <c r="T27" s="127" t="s">
        <v>25</v>
      </c>
      <c r="U27" s="127" t="s">
        <v>26</v>
      </c>
      <c r="V27" s="127" t="s">
        <v>27</v>
      </c>
      <c r="W27" s="127" t="s">
        <v>28</v>
      </c>
      <c r="X27" s="127" t="s">
        <v>29</v>
      </c>
      <c r="Y27" s="127" t="s">
        <v>30</v>
      </c>
      <c r="Z27" s="127" t="s">
        <v>31</v>
      </c>
      <c r="AA27" s="127" t="s">
        <v>25</v>
      </c>
      <c r="AB27" s="127" t="s">
        <v>26</v>
      </c>
      <c r="AC27" s="127" t="s">
        <v>27</v>
      </c>
      <c r="AD27" s="127" t="s">
        <v>28</v>
      </c>
      <c r="AE27" s="127" t="s">
        <v>29</v>
      </c>
      <c r="AF27" s="127" t="s">
        <v>30</v>
      </c>
      <c r="AG27" s="127" t="s">
        <v>31</v>
      </c>
      <c r="AH27" s="127" t="s">
        <v>25</v>
      </c>
      <c r="AI27" s="203"/>
      <c r="AJ27" s="194" t="s">
        <v>273</v>
      </c>
      <c r="AK27" s="369" t="s">
        <v>274</v>
      </c>
      <c r="AL27" s="370"/>
    </row>
    <row r="28" spans="1:38" ht="19.5" customHeight="1">
      <c r="A28" s="227"/>
      <c r="B28" s="127" t="s">
        <v>32</v>
      </c>
      <c r="C28" s="320" t="s">
        <v>403</v>
      </c>
      <c r="D28" s="321"/>
      <c r="E28" s="430" t="s">
        <v>292</v>
      </c>
      <c r="F28" s="430"/>
      <c r="G28" s="127" t="s">
        <v>404</v>
      </c>
      <c r="H28" s="127" t="s">
        <v>404</v>
      </c>
      <c r="I28" s="127" t="s">
        <v>404</v>
      </c>
      <c r="J28" s="127" t="s">
        <v>404</v>
      </c>
      <c r="K28" s="127" t="s">
        <v>404</v>
      </c>
      <c r="L28" s="127"/>
      <c r="M28" s="127"/>
      <c r="N28" s="127" t="s">
        <v>404</v>
      </c>
      <c r="O28" s="127" t="s">
        <v>404</v>
      </c>
      <c r="P28" s="127" t="s">
        <v>404</v>
      </c>
      <c r="Q28" s="127" t="s">
        <v>404</v>
      </c>
      <c r="R28" s="127" t="s">
        <v>404</v>
      </c>
      <c r="S28" s="127"/>
      <c r="T28" s="127"/>
      <c r="U28" s="127" t="s">
        <v>404</v>
      </c>
      <c r="V28" s="127" t="s">
        <v>404</v>
      </c>
      <c r="W28" s="127" t="s">
        <v>404</v>
      </c>
      <c r="X28" s="127" t="s">
        <v>404</v>
      </c>
      <c r="Y28" s="127" t="s">
        <v>404</v>
      </c>
      <c r="Z28" s="127"/>
      <c r="AA28" s="127"/>
      <c r="AB28" s="127" t="s">
        <v>404</v>
      </c>
      <c r="AC28" s="127" t="s">
        <v>404</v>
      </c>
      <c r="AD28" s="127" t="s">
        <v>404</v>
      </c>
      <c r="AE28" s="127" t="s">
        <v>404</v>
      </c>
      <c r="AF28" s="127" t="s">
        <v>404</v>
      </c>
      <c r="AG28" s="127"/>
      <c r="AH28" s="127"/>
      <c r="AI28" s="151"/>
      <c r="AJ28" s="194" t="s">
        <v>405</v>
      </c>
      <c r="AK28" s="369" t="s">
        <v>406</v>
      </c>
      <c r="AL28" s="370"/>
    </row>
    <row r="29" spans="1:38" ht="19.5" customHeight="1">
      <c r="A29" s="305"/>
      <c r="B29" s="156" t="s">
        <v>408</v>
      </c>
      <c r="C29" s="430" t="s">
        <v>320</v>
      </c>
      <c r="D29" s="430"/>
      <c r="E29" s="323" t="s">
        <v>407</v>
      </c>
      <c r="F29" s="430"/>
      <c r="G29" s="127" t="s">
        <v>404</v>
      </c>
      <c r="H29" s="127" t="s">
        <v>404</v>
      </c>
      <c r="I29" s="127" t="s">
        <v>404</v>
      </c>
      <c r="J29" s="127" t="s">
        <v>404</v>
      </c>
      <c r="K29" s="127" t="s">
        <v>404</v>
      </c>
      <c r="L29" s="127"/>
      <c r="M29" s="127"/>
      <c r="N29" s="127" t="s">
        <v>404</v>
      </c>
      <c r="O29" s="127" t="s">
        <v>404</v>
      </c>
      <c r="P29" s="127" t="s">
        <v>404</v>
      </c>
      <c r="Q29" s="127" t="s">
        <v>404</v>
      </c>
      <c r="R29" s="127" t="s">
        <v>404</v>
      </c>
      <c r="S29" s="127"/>
      <c r="T29" s="127"/>
      <c r="U29" s="127" t="s">
        <v>404</v>
      </c>
      <c r="V29" s="127" t="s">
        <v>404</v>
      </c>
      <c r="W29" s="127" t="s">
        <v>404</v>
      </c>
      <c r="X29" s="127" t="s">
        <v>404</v>
      </c>
      <c r="Y29" s="127" t="s">
        <v>404</v>
      </c>
      <c r="Z29" s="127"/>
      <c r="AA29" s="127"/>
      <c r="AB29" s="127" t="s">
        <v>404</v>
      </c>
      <c r="AC29" s="127" t="s">
        <v>404</v>
      </c>
      <c r="AD29" s="127" t="s">
        <v>404</v>
      </c>
      <c r="AE29" s="127" t="s">
        <v>404</v>
      </c>
      <c r="AF29" s="127" t="s">
        <v>404</v>
      </c>
      <c r="AG29" s="127"/>
      <c r="AH29" s="127"/>
      <c r="AI29" s="151"/>
      <c r="AJ29" s="127" t="s">
        <v>50</v>
      </c>
      <c r="AK29" s="369" t="s">
        <v>275</v>
      </c>
      <c r="AL29" s="370"/>
    </row>
    <row r="30" spans="1:38" ht="19.5" customHeight="1">
      <c r="A30" s="305"/>
      <c r="B30" s="156" t="s">
        <v>418</v>
      </c>
      <c r="C30" s="430" t="s">
        <v>321</v>
      </c>
      <c r="D30" s="430"/>
      <c r="E30" s="323" t="s">
        <v>329</v>
      </c>
      <c r="F30" s="430"/>
      <c r="G30" s="127" t="s">
        <v>404</v>
      </c>
      <c r="H30" s="127" t="s">
        <v>404</v>
      </c>
      <c r="I30" s="127" t="s">
        <v>404</v>
      </c>
      <c r="J30" s="127" t="s">
        <v>404</v>
      </c>
      <c r="K30" s="127" t="s">
        <v>404</v>
      </c>
      <c r="L30" s="127"/>
      <c r="M30" s="127"/>
      <c r="N30" s="127" t="s">
        <v>404</v>
      </c>
      <c r="O30" s="127" t="s">
        <v>404</v>
      </c>
      <c r="P30" s="127" t="s">
        <v>404</v>
      </c>
      <c r="Q30" s="127" t="s">
        <v>404</v>
      </c>
      <c r="R30" s="127" t="s">
        <v>404</v>
      </c>
      <c r="S30" s="127"/>
      <c r="T30" s="127"/>
      <c r="U30" s="127" t="s">
        <v>404</v>
      </c>
      <c r="V30" s="127" t="s">
        <v>404</v>
      </c>
      <c r="W30" s="127" t="s">
        <v>404</v>
      </c>
      <c r="X30" s="127" t="s">
        <v>404</v>
      </c>
      <c r="Y30" s="127" t="s">
        <v>404</v>
      </c>
      <c r="Z30" s="127"/>
      <c r="AA30" s="127"/>
      <c r="AB30" s="127" t="s">
        <v>404</v>
      </c>
      <c r="AC30" s="127" t="s">
        <v>404</v>
      </c>
      <c r="AD30" s="127" t="s">
        <v>404</v>
      </c>
      <c r="AE30" s="127" t="s">
        <v>404</v>
      </c>
      <c r="AF30" s="127" t="s">
        <v>404</v>
      </c>
      <c r="AG30" s="127"/>
      <c r="AH30" s="127"/>
      <c r="AI30" s="151"/>
      <c r="AJ30" s="127" t="s">
        <v>58</v>
      </c>
      <c r="AK30" s="369" t="s">
        <v>276</v>
      </c>
      <c r="AL30" s="370"/>
    </row>
    <row r="31" spans="1:38" ht="19.5" customHeight="1">
      <c r="A31" s="305"/>
      <c r="B31" s="156" t="s">
        <v>419</v>
      </c>
      <c r="C31" s="430" t="s">
        <v>281</v>
      </c>
      <c r="D31" s="430"/>
      <c r="E31" s="323" t="s">
        <v>330</v>
      </c>
      <c r="F31" s="430"/>
      <c r="G31" s="127"/>
      <c r="H31" s="127" t="s">
        <v>404</v>
      </c>
      <c r="I31" s="127" t="s">
        <v>404</v>
      </c>
      <c r="J31" s="127" t="s">
        <v>404</v>
      </c>
      <c r="K31" s="127" t="s">
        <v>404</v>
      </c>
      <c r="L31" s="127" t="s">
        <v>404</v>
      </c>
      <c r="M31" s="127"/>
      <c r="N31" s="127"/>
      <c r="O31" s="127" t="s">
        <v>404</v>
      </c>
      <c r="P31" s="127" t="s">
        <v>404</v>
      </c>
      <c r="Q31" s="127" t="s">
        <v>404</v>
      </c>
      <c r="R31" s="127" t="s">
        <v>404</v>
      </c>
      <c r="S31" s="127" t="s">
        <v>404</v>
      </c>
      <c r="T31" s="127"/>
      <c r="U31" s="127"/>
      <c r="V31" s="127" t="s">
        <v>404</v>
      </c>
      <c r="W31" s="127" t="s">
        <v>404</v>
      </c>
      <c r="X31" s="127" t="s">
        <v>404</v>
      </c>
      <c r="Y31" s="127" t="s">
        <v>404</v>
      </c>
      <c r="Z31" s="127" t="s">
        <v>404</v>
      </c>
      <c r="AA31" s="127"/>
      <c r="AB31" s="127"/>
      <c r="AC31" s="127" t="s">
        <v>404</v>
      </c>
      <c r="AD31" s="127" t="s">
        <v>404</v>
      </c>
      <c r="AE31" s="127" t="s">
        <v>404</v>
      </c>
      <c r="AF31" s="127" t="s">
        <v>404</v>
      </c>
      <c r="AG31" s="127" t="s">
        <v>404</v>
      </c>
      <c r="AH31" s="127"/>
      <c r="AI31" s="151"/>
      <c r="AJ31" s="127" t="s">
        <v>277</v>
      </c>
      <c r="AK31" s="369" t="s">
        <v>278</v>
      </c>
      <c r="AL31" s="370"/>
    </row>
    <row r="32" spans="1:38" ht="19.5" customHeight="1">
      <c r="A32" s="305"/>
      <c r="B32" s="156" t="s">
        <v>419</v>
      </c>
      <c r="C32" s="430" t="s">
        <v>281</v>
      </c>
      <c r="D32" s="430"/>
      <c r="E32" s="323" t="s">
        <v>331</v>
      </c>
      <c r="F32" s="430"/>
      <c r="G32" s="127"/>
      <c r="H32" s="127"/>
      <c r="I32" s="127" t="s">
        <v>404</v>
      </c>
      <c r="J32" s="127" t="s">
        <v>404</v>
      </c>
      <c r="K32" s="127" t="s">
        <v>404</v>
      </c>
      <c r="L32" s="127" t="s">
        <v>404</v>
      </c>
      <c r="M32" s="127" t="s">
        <v>404</v>
      </c>
      <c r="N32" s="127"/>
      <c r="O32" s="127"/>
      <c r="P32" s="127" t="s">
        <v>404</v>
      </c>
      <c r="Q32" s="127" t="s">
        <v>404</v>
      </c>
      <c r="R32" s="127" t="s">
        <v>404</v>
      </c>
      <c r="S32" s="127" t="s">
        <v>404</v>
      </c>
      <c r="T32" s="127" t="s">
        <v>404</v>
      </c>
      <c r="U32" s="127"/>
      <c r="V32" s="127"/>
      <c r="W32" s="127" t="s">
        <v>404</v>
      </c>
      <c r="X32" s="127" t="s">
        <v>404</v>
      </c>
      <c r="Y32" s="127" t="s">
        <v>404</v>
      </c>
      <c r="Z32" s="127" t="s">
        <v>404</v>
      </c>
      <c r="AA32" s="127" t="s">
        <v>404</v>
      </c>
      <c r="AB32" s="127"/>
      <c r="AC32" s="127"/>
      <c r="AD32" s="127" t="s">
        <v>404</v>
      </c>
      <c r="AE32" s="127" t="s">
        <v>404</v>
      </c>
      <c r="AF32" s="127" t="s">
        <v>404</v>
      </c>
      <c r="AG32" s="127" t="s">
        <v>404</v>
      </c>
      <c r="AH32" s="127" t="s">
        <v>404</v>
      </c>
      <c r="AI32" s="151"/>
      <c r="AJ32" s="118"/>
      <c r="AK32" s="377"/>
      <c r="AL32" s="378"/>
    </row>
    <row r="33" spans="1:38" ht="19.5" customHeight="1">
      <c r="A33" s="305"/>
      <c r="B33" s="156" t="s">
        <v>419</v>
      </c>
      <c r="C33" s="430" t="s">
        <v>420</v>
      </c>
      <c r="D33" s="430"/>
      <c r="E33" s="323" t="s">
        <v>332</v>
      </c>
      <c r="F33" s="430"/>
      <c r="G33" s="155" t="s">
        <v>425</v>
      </c>
      <c r="H33" s="127" t="s">
        <v>426</v>
      </c>
      <c r="I33" s="127"/>
      <c r="J33" s="127"/>
      <c r="K33" s="127"/>
      <c r="L33" s="127" t="s">
        <v>426</v>
      </c>
      <c r="M33" s="127" t="s">
        <v>426</v>
      </c>
      <c r="N33" s="127" t="s">
        <v>426</v>
      </c>
      <c r="O33" s="127" t="s">
        <v>426</v>
      </c>
      <c r="P33" s="127"/>
      <c r="Q33" s="127"/>
      <c r="R33" s="127"/>
      <c r="S33" s="127" t="s">
        <v>426</v>
      </c>
      <c r="T33" s="127" t="s">
        <v>426</v>
      </c>
      <c r="U33" s="127" t="s">
        <v>426</v>
      </c>
      <c r="V33" s="127" t="s">
        <v>426</v>
      </c>
      <c r="W33" s="127"/>
      <c r="X33" s="127"/>
      <c r="Y33" s="127"/>
      <c r="Z33" s="127" t="s">
        <v>426</v>
      </c>
      <c r="AA33" s="127" t="s">
        <v>426</v>
      </c>
      <c r="AB33" s="127" t="s">
        <v>426</v>
      </c>
      <c r="AC33" s="127" t="s">
        <v>426</v>
      </c>
      <c r="AD33" s="127"/>
      <c r="AE33" s="127"/>
      <c r="AF33" s="127"/>
      <c r="AG33" s="127" t="s">
        <v>426</v>
      </c>
      <c r="AH33" s="127" t="s">
        <v>426</v>
      </c>
      <c r="AI33" s="151"/>
      <c r="AJ33" s="197"/>
      <c r="AK33" s="198"/>
      <c r="AL33" s="198"/>
    </row>
    <row r="34" spans="1:38" ht="19.5" customHeight="1">
      <c r="A34" s="305"/>
      <c r="B34" s="156" t="s">
        <v>419</v>
      </c>
      <c r="C34" s="430" t="s">
        <v>420</v>
      </c>
      <c r="D34" s="430"/>
      <c r="E34" s="323" t="s">
        <v>334</v>
      </c>
      <c r="F34" s="430"/>
      <c r="G34" s="155" t="s">
        <v>426</v>
      </c>
      <c r="H34" s="127"/>
      <c r="I34" s="127"/>
      <c r="J34" s="127"/>
      <c r="K34" s="127"/>
      <c r="L34" s="127"/>
      <c r="M34" s="127" t="s">
        <v>426</v>
      </c>
      <c r="N34" s="127" t="s">
        <v>426</v>
      </c>
      <c r="O34" s="127"/>
      <c r="P34" s="127"/>
      <c r="Q34" s="127"/>
      <c r="R34" s="127"/>
      <c r="S34" s="127"/>
      <c r="T34" s="127" t="s">
        <v>426</v>
      </c>
      <c r="U34" s="127" t="s">
        <v>426</v>
      </c>
      <c r="V34" s="127"/>
      <c r="W34" s="127"/>
      <c r="X34" s="127"/>
      <c r="Y34" s="127"/>
      <c r="Z34" s="127"/>
      <c r="AA34" s="127"/>
      <c r="AB34" s="127" t="s">
        <v>426</v>
      </c>
      <c r="AC34" s="127"/>
      <c r="AD34" s="127"/>
      <c r="AE34" s="127"/>
      <c r="AF34" s="127"/>
      <c r="AG34" s="127"/>
      <c r="AH34" s="127" t="s">
        <v>426</v>
      </c>
      <c r="AI34" s="151"/>
      <c r="AJ34" s="379" t="s">
        <v>279</v>
      </c>
      <c r="AK34" s="364" t="s">
        <v>280</v>
      </c>
      <c r="AL34" s="365"/>
    </row>
    <row r="35" spans="1:38" ht="19.5" customHeight="1">
      <c r="A35" s="305"/>
      <c r="B35" s="156" t="s">
        <v>419</v>
      </c>
      <c r="C35" s="430" t="s">
        <v>327</v>
      </c>
      <c r="D35" s="430"/>
      <c r="E35" s="378" t="s">
        <v>322</v>
      </c>
      <c r="F35" s="441" t="s">
        <v>263</v>
      </c>
      <c r="G35" s="155" t="s">
        <v>426</v>
      </c>
      <c r="H35" s="127" t="s">
        <v>426</v>
      </c>
      <c r="I35" s="127" t="s">
        <v>426</v>
      </c>
      <c r="J35" s="127" t="s">
        <v>426</v>
      </c>
      <c r="K35" s="127"/>
      <c r="L35" s="127"/>
      <c r="M35" s="127"/>
      <c r="N35" s="127" t="s">
        <v>426</v>
      </c>
      <c r="O35" s="127" t="s">
        <v>426</v>
      </c>
      <c r="P35" s="127" t="s">
        <v>426</v>
      </c>
      <c r="Q35" s="127" t="s">
        <v>426</v>
      </c>
      <c r="R35" s="127"/>
      <c r="S35" s="127"/>
      <c r="T35" s="127"/>
      <c r="U35" s="127" t="s">
        <v>426</v>
      </c>
      <c r="V35" s="127" t="s">
        <v>426</v>
      </c>
      <c r="W35" s="127" t="s">
        <v>426</v>
      </c>
      <c r="X35" s="127" t="s">
        <v>426</v>
      </c>
      <c r="Y35" s="127"/>
      <c r="Z35" s="127"/>
      <c r="AA35" s="127"/>
      <c r="AB35" s="127" t="s">
        <v>426</v>
      </c>
      <c r="AC35" s="127" t="s">
        <v>426</v>
      </c>
      <c r="AD35" s="127" t="s">
        <v>426</v>
      </c>
      <c r="AE35" s="127" t="s">
        <v>426</v>
      </c>
      <c r="AF35" s="127"/>
      <c r="AG35" s="127"/>
      <c r="AH35" s="127"/>
      <c r="AI35" s="151"/>
      <c r="AJ35" s="380"/>
      <c r="AK35" s="364"/>
      <c r="AL35" s="365"/>
    </row>
    <row r="36" spans="1:38" ht="19.5" customHeight="1">
      <c r="A36" s="305"/>
      <c r="B36" s="156" t="s">
        <v>419</v>
      </c>
      <c r="C36" s="430" t="s">
        <v>327</v>
      </c>
      <c r="D36" s="430"/>
      <c r="E36" s="378" t="s">
        <v>323</v>
      </c>
      <c r="F36" s="441" t="s">
        <v>265</v>
      </c>
      <c r="G36" s="186"/>
      <c r="H36" s="118"/>
      <c r="I36" s="118"/>
      <c r="J36" s="118"/>
      <c r="K36" s="118" t="s">
        <v>426</v>
      </c>
      <c r="L36" s="127" t="s">
        <v>426</v>
      </c>
      <c r="M36" s="127" t="s">
        <v>426</v>
      </c>
      <c r="N36" s="127"/>
      <c r="O36" s="127"/>
      <c r="P36" s="127"/>
      <c r="Q36" s="127"/>
      <c r="R36" s="127" t="s">
        <v>426</v>
      </c>
      <c r="S36" s="127" t="s">
        <v>426</v>
      </c>
      <c r="T36" s="127" t="s">
        <v>426</v>
      </c>
      <c r="U36" s="127"/>
      <c r="V36" s="127"/>
      <c r="W36" s="127"/>
      <c r="X36" s="127"/>
      <c r="Y36" s="127" t="s">
        <v>426</v>
      </c>
      <c r="Z36" s="127" t="s">
        <v>426</v>
      </c>
      <c r="AA36" s="127" t="s">
        <v>426</v>
      </c>
      <c r="AB36" s="127"/>
      <c r="AC36" s="127"/>
      <c r="AD36" s="127"/>
      <c r="AE36" s="127"/>
      <c r="AF36" s="127" t="s">
        <v>426</v>
      </c>
      <c r="AG36" s="127" t="s">
        <v>426</v>
      </c>
      <c r="AH36" s="127" t="s">
        <v>426</v>
      </c>
      <c r="AI36" s="250"/>
      <c r="AJ36" s="381"/>
      <c r="AK36" s="364"/>
      <c r="AL36" s="365"/>
    </row>
    <row r="37" spans="1:35" ht="19.5" customHeight="1">
      <c r="A37" s="305"/>
      <c r="B37" s="156" t="s">
        <v>419</v>
      </c>
      <c r="C37" s="430" t="s">
        <v>427</v>
      </c>
      <c r="D37" s="430"/>
      <c r="E37" s="378" t="s">
        <v>324</v>
      </c>
      <c r="F37" s="441" t="s">
        <v>266</v>
      </c>
      <c r="G37" s="127" t="s">
        <v>50</v>
      </c>
      <c r="H37" s="127" t="s">
        <v>50</v>
      </c>
      <c r="I37" s="127" t="s">
        <v>50</v>
      </c>
      <c r="J37" s="127" t="s">
        <v>50</v>
      </c>
      <c r="K37" s="127" t="s">
        <v>50</v>
      </c>
      <c r="L37" s="127"/>
      <c r="M37" s="127"/>
      <c r="N37" s="127" t="s">
        <v>50</v>
      </c>
      <c r="O37" s="127" t="s">
        <v>50</v>
      </c>
      <c r="P37" s="127" t="s">
        <v>50</v>
      </c>
      <c r="Q37" s="127" t="s">
        <v>50</v>
      </c>
      <c r="R37" s="127" t="s">
        <v>50</v>
      </c>
      <c r="S37" s="127"/>
      <c r="T37" s="127"/>
      <c r="U37" s="127" t="s">
        <v>50</v>
      </c>
      <c r="V37" s="127" t="s">
        <v>50</v>
      </c>
      <c r="W37" s="127" t="s">
        <v>50</v>
      </c>
      <c r="X37" s="127" t="s">
        <v>50</v>
      </c>
      <c r="Y37" s="127" t="s">
        <v>50</v>
      </c>
      <c r="Z37" s="127"/>
      <c r="AA37" s="127"/>
      <c r="AB37" s="127" t="s">
        <v>50</v>
      </c>
      <c r="AC37" s="127" t="s">
        <v>50</v>
      </c>
      <c r="AD37" s="127" t="s">
        <v>50</v>
      </c>
      <c r="AE37" s="127" t="s">
        <v>50</v>
      </c>
      <c r="AF37" s="127" t="s">
        <v>50</v>
      </c>
      <c r="AG37" s="127"/>
      <c r="AH37" s="127"/>
      <c r="AI37" s="151"/>
    </row>
    <row r="38" spans="1:35" ht="19.5" customHeight="1">
      <c r="A38" s="305"/>
      <c r="B38" s="156" t="s">
        <v>419</v>
      </c>
      <c r="C38" s="430" t="s">
        <v>427</v>
      </c>
      <c r="D38" s="430"/>
      <c r="E38" s="378" t="s">
        <v>325</v>
      </c>
      <c r="F38" s="441" t="s">
        <v>267</v>
      </c>
      <c r="G38" s="127"/>
      <c r="H38" s="127" t="s">
        <v>58</v>
      </c>
      <c r="I38" s="127" t="s">
        <v>58</v>
      </c>
      <c r="J38" s="127" t="s">
        <v>58</v>
      </c>
      <c r="K38" s="127" t="s">
        <v>58</v>
      </c>
      <c r="L38" s="127" t="s">
        <v>58</v>
      </c>
      <c r="M38" s="127"/>
      <c r="N38" s="127"/>
      <c r="O38" s="127" t="s">
        <v>58</v>
      </c>
      <c r="P38" s="127" t="s">
        <v>58</v>
      </c>
      <c r="Q38" s="127" t="s">
        <v>58</v>
      </c>
      <c r="R38" s="127" t="s">
        <v>58</v>
      </c>
      <c r="S38" s="127" t="s">
        <v>58</v>
      </c>
      <c r="T38" s="127"/>
      <c r="U38" s="127"/>
      <c r="V38" s="127" t="s">
        <v>58</v>
      </c>
      <c r="W38" s="127" t="s">
        <v>58</v>
      </c>
      <c r="X38" s="127" t="s">
        <v>58</v>
      </c>
      <c r="Y38" s="127" t="s">
        <v>58</v>
      </c>
      <c r="Z38" s="127" t="s">
        <v>58</v>
      </c>
      <c r="AA38" s="127"/>
      <c r="AB38" s="127"/>
      <c r="AC38" s="127" t="s">
        <v>58</v>
      </c>
      <c r="AD38" s="127" t="s">
        <v>58</v>
      </c>
      <c r="AE38" s="127" t="s">
        <v>58</v>
      </c>
      <c r="AF38" s="127" t="s">
        <v>58</v>
      </c>
      <c r="AG38" s="127" t="s">
        <v>58</v>
      </c>
      <c r="AH38" s="127"/>
      <c r="AI38" s="151"/>
    </row>
    <row r="39" spans="1:35" ht="19.5" customHeight="1">
      <c r="A39" s="305"/>
      <c r="B39" s="156" t="s">
        <v>419</v>
      </c>
      <c r="C39" s="430" t="s">
        <v>327</v>
      </c>
      <c r="D39" s="430"/>
      <c r="E39" s="323" t="s">
        <v>326</v>
      </c>
      <c r="F39" s="430"/>
      <c r="G39" s="127"/>
      <c r="H39" s="127"/>
      <c r="I39" s="127"/>
      <c r="J39" s="127"/>
      <c r="K39" s="127"/>
      <c r="L39" s="127" t="s">
        <v>73</v>
      </c>
      <c r="M39" s="127" t="s">
        <v>74</v>
      </c>
      <c r="N39" s="127"/>
      <c r="O39" s="127"/>
      <c r="P39" s="127"/>
      <c r="Q39" s="127"/>
      <c r="R39" s="127"/>
      <c r="S39" s="127" t="s">
        <v>73</v>
      </c>
      <c r="T39" s="127" t="s">
        <v>74</v>
      </c>
      <c r="U39" s="127"/>
      <c r="V39" s="127"/>
      <c r="W39" s="127"/>
      <c r="X39" s="127"/>
      <c r="Y39" s="127"/>
      <c r="Z39" s="127" t="s">
        <v>73</v>
      </c>
      <c r="AA39" s="127" t="s">
        <v>74</v>
      </c>
      <c r="AB39" s="127"/>
      <c r="AC39" s="127"/>
      <c r="AD39" s="127"/>
      <c r="AE39" s="127"/>
      <c r="AF39" s="127"/>
      <c r="AG39" s="127" t="s">
        <v>73</v>
      </c>
      <c r="AH39" s="127" t="s">
        <v>74</v>
      </c>
      <c r="AI39" s="146"/>
    </row>
    <row r="40" spans="1:35" ht="19.5" customHeight="1">
      <c r="A40" s="305"/>
      <c r="B40" s="156" t="s">
        <v>419</v>
      </c>
      <c r="C40" s="430" t="s">
        <v>327</v>
      </c>
      <c r="D40" s="430"/>
      <c r="E40" s="323" t="s">
        <v>335</v>
      </c>
      <c r="F40" s="430"/>
      <c r="G40" s="127"/>
      <c r="H40" s="127"/>
      <c r="I40" s="127"/>
      <c r="J40" s="127"/>
      <c r="K40" s="127"/>
      <c r="L40" s="127"/>
      <c r="M40" s="127" t="s">
        <v>73</v>
      </c>
      <c r="N40" s="127" t="s">
        <v>74</v>
      </c>
      <c r="O40" s="127"/>
      <c r="P40" s="127"/>
      <c r="Q40" s="127"/>
      <c r="R40" s="127"/>
      <c r="S40" s="127"/>
      <c r="T40" s="127" t="s">
        <v>73</v>
      </c>
      <c r="U40" s="127" t="s">
        <v>74</v>
      </c>
      <c r="V40" s="127"/>
      <c r="W40" s="127"/>
      <c r="X40" s="127"/>
      <c r="Y40" s="127"/>
      <c r="Z40" s="127"/>
      <c r="AA40" s="127" t="s">
        <v>73</v>
      </c>
      <c r="AB40" s="127" t="s">
        <v>74</v>
      </c>
      <c r="AC40" s="127"/>
      <c r="AD40" s="127"/>
      <c r="AE40" s="127"/>
      <c r="AF40" s="127"/>
      <c r="AG40" s="127"/>
      <c r="AH40" s="127" t="s">
        <v>73</v>
      </c>
      <c r="AI40" s="146"/>
    </row>
    <row r="41" spans="2:38" ht="13.5" customHeight="1">
      <c r="B41" s="151"/>
      <c r="C41" s="146"/>
      <c r="D41" s="146"/>
      <c r="E41" s="198"/>
      <c r="F41" s="198"/>
      <c r="G41" s="146"/>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46"/>
      <c r="AK41" s="203"/>
      <c r="AL41" s="203"/>
    </row>
    <row r="42" spans="2:38" ht="13.5" customHeight="1">
      <c r="B42" s="151"/>
      <c r="C42" s="146"/>
      <c r="D42" s="146"/>
      <c r="E42" s="198"/>
      <c r="F42" s="198"/>
      <c r="G42" s="146"/>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46"/>
      <c r="AK42" s="203"/>
      <c r="AL42" s="203"/>
    </row>
    <row r="43" spans="2:37" ht="12">
      <c r="B43" s="204" t="s">
        <v>282</v>
      </c>
      <c r="C43" s="205">
        <v>1</v>
      </c>
      <c r="D43" s="205" t="s">
        <v>283</v>
      </c>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row>
    <row r="44" spans="2:38" ht="12" customHeight="1">
      <c r="B44" s="205"/>
      <c r="C44" s="205">
        <v>2</v>
      </c>
      <c r="D44" s="389" t="s">
        <v>284</v>
      </c>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row>
    <row r="45" spans="2:38" ht="12">
      <c r="B45" s="205"/>
      <c r="C45" s="205"/>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row>
    <row r="46" spans="2:38" ht="12" customHeight="1">
      <c r="B46" s="205"/>
      <c r="C46" s="205">
        <v>3</v>
      </c>
      <c r="D46" s="389" t="s">
        <v>291</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row>
    <row r="47" spans="2:38" ht="12">
      <c r="B47" s="205"/>
      <c r="C47" s="205"/>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row>
    <row r="48" spans="2:38" ht="12" customHeight="1">
      <c r="B48" s="205"/>
      <c r="C48" s="205">
        <v>4</v>
      </c>
      <c r="D48" s="389" t="s">
        <v>285</v>
      </c>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row>
    <row r="49" spans="2:37" ht="12">
      <c r="B49" s="205"/>
      <c r="C49" s="205">
        <v>6</v>
      </c>
      <c r="D49" s="205" t="s">
        <v>286</v>
      </c>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row>
    <row r="50" spans="2:37" ht="12" customHeight="1">
      <c r="B50" s="205"/>
      <c r="C50" s="205">
        <v>5</v>
      </c>
      <c r="D50" s="389" t="s">
        <v>287</v>
      </c>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row>
    <row r="51" spans="2:37" ht="12">
      <c r="B51" s="205"/>
      <c r="C51" s="205">
        <v>7</v>
      </c>
      <c r="D51" s="205" t="s">
        <v>288</v>
      </c>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row>
    <row r="52" spans="2:38" ht="12" customHeight="1">
      <c r="B52" s="205"/>
      <c r="C52" s="205">
        <v>8</v>
      </c>
      <c r="D52" s="389" t="s">
        <v>289</v>
      </c>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row>
    <row r="53" spans="2:38" ht="12">
      <c r="B53" s="205"/>
      <c r="C53" s="205"/>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row>
  </sheetData>
  <sheetProtection/>
  <mergeCells count="105">
    <mergeCell ref="N4:P4"/>
    <mergeCell ref="Q4:S4"/>
    <mergeCell ref="AK32:AL32"/>
    <mergeCell ref="E35:F35"/>
    <mergeCell ref="AK27:AL27"/>
    <mergeCell ref="AK17:AL17"/>
    <mergeCell ref="AK30:AL30"/>
    <mergeCell ref="AK14:AL14"/>
    <mergeCell ref="AK10:AL10"/>
    <mergeCell ref="E10:F10"/>
    <mergeCell ref="F4:G4"/>
    <mergeCell ref="C38:D38"/>
    <mergeCell ref="E38:F38"/>
    <mergeCell ref="C39:D39"/>
    <mergeCell ref="E39:F39"/>
    <mergeCell ref="C36:D36"/>
    <mergeCell ref="E36:F36"/>
    <mergeCell ref="C37:D37"/>
    <mergeCell ref="E37:F37"/>
    <mergeCell ref="E33:F33"/>
    <mergeCell ref="AK35:AL35"/>
    <mergeCell ref="C35:D35"/>
    <mergeCell ref="A39:A40"/>
    <mergeCell ref="C40:D40"/>
    <mergeCell ref="E40:F40"/>
    <mergeCell ref="AK29:AL29"/>
    <mergeCell ref="E31:F31"/>
    <mergeCell ref="AK31:AL31"/>
    <mergeCell ref="C34:D34"/>
    <mergeCell ref="E34:F34"/>
    <mergeCell ref="AK36:AL36"/>
    <mergeCell ref="AK19:AL19"/>
    <mergeCell ref="B25:B27"/>
    <mergeCell ref="C25:D27"/>
    <mergeCell ref="E25:F27"/>
    <mergeCell ref="G25:M25"/>
    <mergeCell ref="C28:D28"/>
    <mergeCell ref="E28:F28"/>
    <mergeCell ref="AK28:AL28"/>
    <mergeCell ref="AK21:AL21"/>
    <mergeCell ref="E11:F11"/>
    <mergeCell ref="C22:D22"/>
    <mergeCell ref="AK22:AL22"/>
    <mergeCell ref="E14:F14"/>
    <mergeCell ref="E15:F15"/>
    <mergeCell ref="E16:F16"/>
    <mergeCell ref="E17:F17"/>
    <mergeCell ref="E22:F22"/>
    <mergeCell ref="AK15:AL15"/>
    <mergeCell ref="C16:D16"/>
    <mergeCell ref="AK16:AL16"/>
    <mergeCell ref="AK12:AL12"/>
    <mergeCell ref="AK13:AL13"/>
    <mergeCell ref="C14:D14"/>
    <mergeCell ref="E12:F12"/>
    <mergeCell ref="E13:F13"/>
    <mergeCell ref="AB7:AH7"/>
    <mergeCell ref="C11:D11"/>
    <mergeCell ref="AK26:AL26"/>
    <mergeCell ref="AK20:AL20"/>
    <mergeCell ref="AK7:AL9"/>
    <mergeCell ref="E18:F18"/>
    <mergeCell ref="AK18:AL18"/>
    <mergeCell ref="AK11:AL11"/>
    <mergeCell ref="C17:D17"/>
    <mergeCell ref="C15:D15"/>
    <mergeCell ref="B7:B9"/>
    <mergeCell ref="C7:D9"/>
    <mergeCell ref="C10:D10"/>
    <mergeCell ref="C12:D12"/>
    <mergeCell ref="AI7:AI9"/>
    <mergeCell ref="AJ7:AJ9"/>
    <mergeCell ref="E7:F9"/>
    <mergeCell ref="G7:M7"/>
    <mergeCell ref="N7:T7"/>
    <mergeCell ref="U7:AA7"/>
    <mergeCell ref="A29:A34"/>
    <mergeCell ref="AJ34:AJ36"/>
    <mergeCell ref="AK34:AL34"/>
    <mergeCell ref="A35:A38"/>
    <mergeCell ref="C30:D30"/>
    <mergeCell ref="E30:F30"/>
    <mergeCell ref="C32:D32"/>
    <mergeCell ref="E32:F32"/>
    <mergeCell ref="C33:D33"/>
    <mergeCell ref="C31:D31"/>
    <mergeCell ref="D52:AL53"/>
    <mergeCell ref="D46:AL47"/>
    <mergeCell ref="D48:AL48"/>
    <mergeCell ref="D50:AK50"/>
    <mergeCell ref="D44:AL45"/>
    <mergeCell ref="N25:T25"/>
    <mergeCell ref="U25:AA25"/>
    <mergeCell ref="AB25:AH25"/>
    <mergeCell ref="C29:D29"/>
    <mergeCell ref="E29:F29"/>
    <mergeCell ref="C21:D21"/>
    <mergeCell ref="E21:F21"/>
    <mergeCell ref="AJ12:AJ18"/>
    <mergeCell ref="C19:D19"/>
    <mergeCell ref="C20:D20"/>
    <mergeCell ref="C13:D13"/>
    <mergeCell ref="E19:F19"/>
    <mergeCell ref="E20:F20"/>
    <mergeCell ref="C18:D18"/>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tabColor indexed="14"/>
    <pageSetUpPr fitToPage="1"/>
  </sheetPr>
  <dimension ref="B1:AL53"/>
  <sheetViews>
    <sheetView zoomScaleSheetLayoutView="90" zoomScalePageLayoutView="0" workbookViewId="0" topLeftCell="A1">
      <selection activeCell="AM19" sqref="AM19"/>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59"/>
    </row>
    <row r="2" spans="3:38" ht="15.75">
      <c r="C2" s="54" t="s">
        <v>36</v>
      </c>
      <c r="J2" s="59"/>
      <c r="T2" s="60" t="s">
        <v>175</v>
      </c>
      <c r="Z2" s="45" t="s">
        <v>37</v>
      </c>
      <c r="AC2" s="61" t="s">
        <v>139</v>
      </c>
      <c r="AD2" s="527" t="s">
        <v>179</v>
      </c>
      <c r="AE2" s="527"/>
      <c r="AF2" s="527"/>
      <c r="AG2" s="527"/>
      <c r="AH2" s="527"/>
      <c r="AI2" s="527"/>
      <c r="AJ2" s="527"/>
      <c r="AK2" s="527"/>
      <c r="AL2" s="45" t="s">
        <v>180</v>
      </c>
    </row>
    <row r="3" spans="3:38" ht="15" thickBot="1">
      <c r="C3" s="55" t="s">
        <v>38</v>
      </c>
      <c r="Z3" s="45" t="s">
        <v>39</v>
      </c>
      <c r="AC3" s="61" t="s">
        <v>141</v>
      </c>
      <c r="AD3" s="528" t="s">
        <v>181</v>
      </c>
      <c r="AE3" s="528"/>
      <c r="AF3" s="528"/>
      <c r="AG3" s="528"/>
      <c r="AH3" s="528"/>
      <c r="AI3" s="528"/>
      <c r="AJ3" s="528"/>
      <c r="AK3" s="528"/>
      <c r="AL3" s="45" t="s">
        <v>182</v>
      </c>
    </row>
    <row r="4" spans="3:38" ht="12">
      <c r="C4" s="505" t="s">
        <v>40</v>
      </c>
      <c r="D4" s="506"/>
      <c r="E4" s="498"/>
      <c r="F4" s="450" t="s">
        <v>41</v>
      </c>
      <c r="G4" s="511" t="s">
        <v>42</v>
      </c>
      <c r="H4" s="498"/>
      <c r="I4" s="497" t="s">
        <v>43</v>
      </c>
      <c r="J4" s="497"/>
      <c r="K4" s="497"/>
      <c r="L4" s="497"/>
      <c r="M4" s="497"/>
      <c r="N4" s="497"/>
      <c r="O4" s="497"/>
      <c r="P4" s="497" t="s">
        <v>44</v>
      </c>
      <c r="Q4" s="497"/>
      <c r="R4" s="497"/>
      <c r="S4" s="497"/>
      <c r="T4" s="497"/>
      <c r="U4" s="497"/>
      <c r="V4" s="497"/>
      <c r="W4" s="497" t="s">
        <v>45</v>
      </c>
      <c r="X4" s="497"/>
      <c r="Y4" s="497"/>
      <c r="Z4" s="497"/>
      <c r="AA4" s="497"/>
      <c r="AB4" s="497"/>
      <c r="AC4" s="497"/>
      <c r="AD4" s="497" t="s">
        <v>46</v>
      </c>
      <c r="AE4" s="497"/>
      <c r="AF4" s="497"/>
      <c r="AG4" s="497"/>
      <c r="AH4" s="497"/>
      <c r="AI4" s="497"/>
      <c r="AJ4" s="497"/>
      <c r="AK4" s="450" t="s">
        <v>47</v>
      </c>
      <c r="AL4" s="518" t="s">
        <v>48</v>
      </c>
    </row>
    <row r="5" spans="3:38" ht="18" customHeight="1">
      <c r="C5" s="507"/>
      <c r="D5" s="508"/>
      <c r="E5" s="499"/>
      <c r="F5" s="451"/>
      <c r="G5" s="512"/>
      <c r="H5" s="499"/>
      <c r="I5" s="58">
        <v>1</v>
      </c>
      <c r="J5" s="58">
        <v>2</v>
      </c>
      <c r="K5" s="58">
        <v>3</v>
      </c>
      <c r="L5" s="58">
        <v>4</v>
      </c>
      <c r="M5" s="58">
        <v>5</v>
      </c>
      <c r="N5" s="58">
        <v>6</v>
      </c>
      <c r="O5" s="58">
        <v>7</v>
      </c>
      <c r="P5" s="58">
        <v>8</v>
      </c>
      <c r="Q5" s="58">
        <v>9</v>
      </c>
      <c r="R5" s="58">
        <v>10</v>
      </c>
      <c r="S5" s="58">
        <v>11</v>
      </c>
      <c r="T5" s="58">
        <v>12</v>
      </c>
      <c r="U5" s="58">
        <v>13</v>
      </c>
      <c r="V5" s="58">
        <v>14</v>
      </c>
      <c r="W5" s="58">
        <v>15</v>
      </c>
      <c r="X5" s="58">
        <v>16</v>
      </c>
      <c r="Y5" s="58">
        <v>17</v>
      </c>
      <c r="Z5" s="58">
        <v>18</v>
      </c>
      <c r="AA5" s="58">
        <v>19</v>
      </c>
      <c r="AB5" s="58">
        <v>20</v>
      </c>
      <c r="AC5" s="58">
        <v>21</v>
      </c>
      <c r="AD5" s="58">
        <v>22</v>
      </c>
      <c r="AE5" s="58">
        <v>23</v>
      </c>
      <c r="AF5" s="58">
        <v>24</v>
      </c>
      <c r="AG5" s="58">
        <v>25</v>
      </c>
      <c r="AH5" s="58">
        <v>26</v>
      </c>
      <c r="AI5" s="58">
        <v>27</v>
      </c>
      <c r="AJ5" s="58">
        <v>28</v>
      </c>
      <c r="AK5" s="451"/>
      <c r="AL5" s="519"/>
    </row>
    <row r="6" spans="3:38" ht="18" customHeight="1" thickBot="1">
      <c r="C6" s="509"/>
      <c r="D6" s="510"/>
      <c r="E6" s="500"/>
      <c r="F6" s="452"/>
      <c r="G6" s="489"/>
      <c r="H6" s="500"/>
      <c r="I6" s="64" t="s">
        <v>63</v>
      </c>
      <c r="J6" s="64" t="s">
        <v>64</v>
      </c>
      <c r="K6" s="64" t="s">
        <v>65</v>
      </c>
      <c r="L6" s="64" t="s">
        <v>66</v>
      </c>
      <c r="M6" s="64" t="s">
        <v>67</v>
      </c>
      <c r="N6" s="64" t="s">
        <v>68</v>
      </c>
      <c r="O6" s="64" t="s">
        <v>69</v>
      </c>
      <c r="P6" s="64" t="s">
        <v>70</v>
      </c>
      <c r="Q6" s="64" t="s">
        <v>64</v>
      </c>
      <c r="R6" s="64" t="s">
        <v>65</v>
      </c>
      <c r="S6" s="64" t="s">
        <v>66</v>
      </c>
      <c r="T6" s="64" t="s">
        <v>67</v>
      </c>
      <c r="U6" s="64" t="s">
        <v>68</v>
      </c>
      <c r="V6" s="64" t="s">
        <v>69</v>
      </c>
      <c r="W6" s="64" t="s">
        <v>70</v>
      </c>
      <c r="X6" s="64" t="s">
        <v>64</v>
      </c>
      <c r="Y6" s="64" t="s">
        <v>65</v>
      </c>
      <c r="Z6" s="64" t="s">
        <v>66</v>
      </c>
      <c r="AA6" s="64" t="s">
        <v>67</v>
      </c>
      <c r="AB6" s="64" t="s">
        <v>68</v>
      </c>
      <c r="AC6" s="64" t="s">
        <v>69</v>
      </c>
      <c r="AD6" s="64" t="s">
        <v>70</v>
      </c>
      <c r="AE6" s="64" t="s">
        <v>64</v>
      </c>
      <c r="AF6" s="64" t="s">
        <v>65</v>
      </c>
      <c r="AG6" s="64" t="s">
        <v>66</v>
      </c>
      <c r="AH6" s="64" t="s">
        <v>67</v>
      </c>
      <c r="AI6" s="64" t="s">
        <v>68</v>
      </c>
      <c r="AJ6" s="64" t="s">
        <v>69</v>
      </c>
      <c r="AK6" s="452"/>
      <c r="AL6" s="520"/>
    </row>
    <row r="7" spans="2:38" ht="12" customHeight="1">
      <c r="B7" s="530"/>
      <c r="C7" s="447"/>
      <c r="D7" s="448"/>
      <c r="E7" s="449"/>
      <c r="F7" s="526"/>
      <c r="G7" s="511"/>
      <c r="H7" s="66" t="s">
        <v>49</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251">
        <f aca="true" t="shared" si="0" ref="AK7:AK20">SUM(I7:AJ7)</f>
        <v>0</v>
      </c>
      <c r="AL7" s="128"/>
    </row>
    <row r="8" spans="2:38" ht="13.5" customHeight="1">
      <c r="B8" s="531"/>
      <c r="C8" s="523"/>
      <c r="D8" s="524"/>
      <c r="E8" s="525"/>
      <c r="F8" s="486"/>
      <c r="G8" s="488"/>
      <c r="H8" s="68" t="s">
        <v>50</v>
      </c>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252">
        <f t="shared" si="0"/>
        <v>0</v>
      </c>
      <c r="AL8" s="129"/>
    </row>
    <row r="9" spans="2:38" ht="13.5" customHeight="1">
      <c r="B9" s="531"/>
      <c r="C9" s="456"/>
      <c r="D9" s="457"/>
      <c r="E9" s="458"/>
      <c r="F9" s="485"/>
      <c r="G9" s="487"/>
      <c r="H9" s="72" t="s">
        <v>49</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253">
        <f t="shared" si="0"/>
        <v>0</v>
      </c>
      <c r="AL9" s="129"/>
    </row>
    <row r="10" spans="2:38" ht="13.5" customHeight="1">
      <c r="B10" s="531"/>
      <c r="C10" s="490"/>
      <c r="D10" s="491"/>
      <c r="E10" s="492"/>
      <c r="F10" s="486"/>
      <c r="G10" s="488"/>
      <c r="H10" s="68" t="s">
        <v>50</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252">
        <f t="shared" si="0"/>
        <v>0</v>
      </c>
      <c r="AL10" s="129"/>
    </row>
    <row r="11" spans="2:38" ht="13.5" customHeight="1">
      <c r="B11" s="531"/>
      <c r="C11" s="456"/>
      <c r="D11" s="457"/>
      <c r="E11" s="458"/>
      <c r="F11" s="485"/>
      <c r="G11" s="487"/>
      <c r="H11" s="72" t="s">
        <v>49</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253">
        <f t="shared" si="0"/>
        <v>0</v>
      </c>
      <c r="AL11" s="129"/>
    </row>
    <row r="12" spans="2:38" ht="13.5" customHeight="1">
      <c r="B12" s="531"/>
      <c r="C12" s="490"/>
      <c r="D12" s="491"/>
      <c r="E12" s="492"/>
      <c r="F12" s="486"/>
      <c r="G12" s="488"/>
      <c r="H12" s="68" t="s">
        <v>50</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252">
        <f t="shared" si="0"/>
        <v>0</v>
      </c>
      <c r="AL12" s="129"/>
    </row>
    <row r="13" spans="2:38" ht="13.5" customHeight="1">
      <c r="B13" s="531"/>
      <c r="C13" s="456"/>
      <c r="D13" s="457"/>
      <c r="E13" s="458"/>
      <c r="F13" s="485"/>
      <c r="G13" s="487"/>
      <c r="H13" s="72" t="s">
        <v>49</v>
      </c>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253">
        <f t="shared" si="0"/>
        <v>0</v>
      </c>
      <c r="AL13" s="129"/>
    </row>
    <row r="14" spans="2:38" ht="13.5" customHeight="1">
      <c r="B14" s="531"/>
      <c r="C14" s="490"/>
      <c r="D14" s="491"/>
      <c r="E14" s="492"/>
      <c r="F14" s="486"/>
      <c r="G14" s="488"/>
      <c r="H14" s="68" t="s">
        <v>50</v>
      </c>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252">
        <f t="shared" si="0"/>
        <v>0</v>
      </c>
      <c r="AL14" s="129"/>
    </row>
    <row r="15" spans="2:38" ht="13.5" customHeight="1">
      <c r="B15" s="531"/>
      <c r="C15" s="453"/>
      <c r="D15" s="454"/>
      <c r="E15" s="455"/>
      <c r="F15" s="522"/>
      <c r="G15" s="512"/>
      <c r="H15" s="121" t="s">
        <v>49</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253">
        <f t="shared" si="0"/>
        <v>0</v>
      </c>
      <c r="AL15" s="130"/>
    </row>
    <row r="16" spans="2:38" ht="13.5" customHeight="1">
      <c r="B16" s="531"/>
      <c r="C16" s="523"/>
      <c r="D16" s="524"/>
      <c r="E16" s="525"/>
      <c r="F16" s="486"/>
      <c r="G16" s="488"/>
      <c r="H16" s="68" t="s">
        <v>50</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252">
        <f t="shared" si="0"/>
        <v>0</v>
      </c>
      <c r="AL16" s="129"/>
    </row>
    <row r="17" spans="2:38" ht="13.5" customHeight="1">
      <c r="B17" s="531"/>
      <c r="C17" s="456"/>
      <c r="D17" s="457"/>
      <c r="E17" s="458"/>
      <c r="F17" s="485"/>
      <c r="G17" s="487"/>
      <c r="H17" s="72" t="s">
        <v>49</v>
      </c>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253">
        <f t="shared" si="0"/>
        <v>0</v>
      </c>
      <c r="AL17" s="129"/>
    </row>
    <row r="18" spans="2:38" ht="13.5" customHeight="1">
      <c r="B18" s="531"/>
      <c r="C18" s="490"/>
      <c r="D18" s="491"/>
      <c r="E18" s="492"/>
      <c r="F18" s="486"/>
      <c r="G18" s="488"/>
      <c r="H18" s="68" t="s">
        <v>50</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252">
        <f t="shared" si="0"/>
        <v>0</v>
      </c>
      <c r="AL18" s="129"/>
    </row>
    <row r="19" spans="2:38" ht="13.5" customHeight="1">
      <c r="B19" s="531"/>
      <c r="C19" s="459"/>
      <c r="D19" s="460"/>
      <c r="E19" s="461"/>
      <c r="F19" s="460"/>
      <c r="G19" s="487"/>
      <c r="H19" s="72" t="s">
        <v>49</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253">
        <f t="shared" si="0"/>
        <v>0</v>
      </c>
      <c r="AL19" s="129"/>
    </row>
    <row r="20" spans="2:38" ht="14.25" customHeight="1">
      <c r="B20" s="531"/>
      <c r="C20" s="459"/>
      <c r="D20" s="460"/>
      <c r="E20" s="461"/>
      <c r="F20" s="460"/>
      <c r="G20" s="488"/>
      <c r="H20" s="79" t="s">
        <v>50</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252">
        <f t="shared" si="0"/>
        <v>0</v>
      </c>
      <c r="AL20" s="129"/>
    </row>
    <row r="21" spans="2:38" ht="13.5" customHeight="1">
      <c r="B21" s="531"/>
      <c r="C21" s="459"/>
      <c r="D21" s="460"/>
      <c r="E21" s="461"/>
      <c r="F21" s="460"/>
      <c r="G21" s="487"/>
      <c r="H21" s="72" t="s">
        <v>49</v>
      </c>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253">
        <f>SUM(I21:AJ21)</f>
        <v>0</v>
      </c>
      <c r="AL21" s="129"/>
    </row>
    <row r="22" spans="2:38" ht="14.25" customHeight="1" thickBot="1">
      <c r="B22" s="532"/>
      <c r="C22" s="444"/>
      <c r="D22" s="445"/>
      <c r="E22" s="446"/>
      <c r="F22" s="445"/>
      <c r="G22" s="489"/>
      <c r="H22" s="74" t="s">
        <v>50</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258">
        <f>SUM(I22:AJ22)</f>
        <v>0</v>
      </c>
      <c r="AL22" s="131"/>
    </row>
    <row r="23" spans="2:38" ht="14.25" customHeight="1">
      <c r="B23" s="112"/>
      <c r="C23" s="501" t="s">
        <v>183</v>
      </c>
      <c r="D23" s="502"/>
      <c r="E23" s="502"/>
      <c r="F23" s="502"/>
      <c r="G23" s="515" t="s">
        <v>51</v>
      </c>
      <c r="H23" s="515"/>
      <c r="I23" s="76">
        <f>I7+I9+I11+I13+I15+I17+I19+I21</f>
        <v>0</v>
      </c>
      <c r="J23" s="76">
        <f aca="true" t="shared" si="1" ref="J23:AK23">J7+J9+J11+J13+J15+J17+J19+J21</f>
        <v>0</v>
      </c>
      <c r="K23" s="76">
        <f t="shared" si="1"/>
        <v>0</v>
      </c>
      <c r="L23" s="76">
        <f t="shared" si="1"/>
        <v>0</v>
      </c>
      <c r="M23" s="76">
        <f t="shared" si="1"/>
        <v>0</v>
      </c>
      <c r="N23" s="76">
        <f t="shared" si="1"/>
        <v>0</v>
      </c>
      <c r="O23" s="76">
        <f t="shared" si="1"/>
        <v>0</v>
      </c>
      <c r="P23" s="76">
        <f t="shared" si="1"/>
        <v>0</v>
      </c>
      <c r="Q23" s="76">
        <f t="shared" si="1"/>
        <v>0</v>
      </c>
      <c r="R23" s="76">
        <f t="shared" si="1"/>
        <v>0</v>
      </c>
      <c r="S23" s="76">
        <f t="shared" si="1"/>
        <v>0</v>
      </c>
      <c r="T23" s="76">
        <f t="shared" si="1"/>
        <v>0</v>
      </c>
      <c r="U23" s="76">
        <f t="shared" si="1"/>
        <v>0</v>
      </c>
      <c r="V23" s="76">
        <f t="shared" si="1"/>
        <v>0</v>
      </c>
      <c r="W23" s="76">
        <f t="shared" si="1"/>
        <v>0</v>
      </c>
      <c r="X23" s="76">
        <f t="shared" si="1"/>
        <v>0</v>
      </c>
      <c r="Y23" s="76">
        <f t="shared" si="1"/>
        <v>0</v>
      </c>
      <c r="Z23" s="76">
        <f t="shared" si="1"/>
        <v>0</v>
      </c>
      <c r="AA23" s="76">
        <f t="shared" si="1"/>
        <v>0</v>
      </c>
      <c r="AB23" s="76">
        <f t="shared" si="1"/>
        <v>0</v>
      </c>
      <c r="AC23" s="76">
        <f t="shared" si="1"/>
        <v>0</v>
      </c>
      <c r="AD23" s="76">
        <f t="shared" si="1"/>
        <v>0</v>
      </c>
      <c r="AE23" s="76">
        <f t="shared" si="1"/>
        <v>0</v>
      </c>
      <c r="AF23" s="76">
        <f t="shared" si="1"/>
        <v>0</v>
      </c>
      <c r="AG23" s="76">
        <f t="shared" si="1"/>
        <v>0</v>
      </c>
      <c r="AH23" s="76">
        <f t="shared" si="1"/>
        <v>0</v>
      </c>
      <c r="AI23" s="76">
        <f t="shared" si="1"/>
        <v>0</v>
      </c>
      <c r="AJ23" s="76">
        <f t="shared" si="1"/>
        <v>0</v>
      </c>
      <c r="AK23" s="76">
        <f t="shared" si="1"/>
        <v>0</v>
      </c>
      <c r="AL23" s="99"/>
    </row>
    <row r="24" spans="2:38" ht="14.25" customHeight="1" thickBot="1">
      <c r="B24" s="113"/>
      <c r="C24" s="503" t="s">
        <v>184</v>
      </c>
      <c r="D24" s="504"/>
      <c r="E24" s="504"/>
      <c r="F24" s="504"/>
      <c r="G24" s="516" t="s">
        <v>80</v>
      </c>
      <c r="H24" s="517"/>
      <c r="I24" s="77">
        <f>I8+I10+I12+I14+I16+I18+I20+I22</f>
        <v>0</v>
      </c>
      <c r="J24" s="77">
        <f aca="true" t="shared" si="2" ref="J24:AK24">J8+J10+J12+J14+J16+J18+J20+J22</f>
        <v>0</v>
      </c>
      <c r="K24" s="77">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c r="U24" s="77">
        <f t="shared" si="2"/>
        <v>0</v>
      </c>
      <c r="V24" s="77">
        <f t="shared" si="2"/>
        <v>0</v>
      </c>
      <c r="W24" s="77">
        <f t="shared" si="2"/>
        <v>0</v>
      </c>
      <c r="X24" s="77">
        <f t="shared" si="2"/>
        <v>0</v>
      </c>
      <c r="Y24" s="77">
        <f t="shared" si="2"/>
        <v>0</v>
      </c>
      <c r="Z24" s="77">
        <f t="shared" si="2"/>
        <v>0</v>
      </c>
      <c r="AA24" s="77">
        <f t="shared" si="2"/>
        <v>0</v>
      </c>
      <c r="AB24" s="77">
        <f t="shared" si="2"/>
        <v>0</v>
      </c>
      <c r="AC24" s="77">
        <f t="shared" si="2"/>
        <v>0</v>
      </c>
      <c r="AD24" s="77">
        <f t="shared" si="2"/>
        <v>0</v>
      </c>
      <c r="AE24" s="77">
        <f t="shared" si="2"/>
        <v>0</v>
      </c>
      <c r="AF24" s="77">
        <f t="shared" si="2"/>
        <v>0</v>
      </c>
      <c r="AG24" s="77">
        <f t="shared" si="2"/>
        <v>0</v>
      </c>
      <c r="AH24" s="77">
        <f t="shared" si="2"/>
        <v>0</v>
      </c>
      <c r="AI24" s="77">
        <f t="shared" si="2"/>
        <v>0</v>
      </c>
      <c r="AJ24" s="77">
        <f t="shared" si="2"/>
        <v>0</v>
      </c>
      <c r="AK24" s="77">
        <f t="shared" si="2"/>
        <v>0</v>
      </c>
      <c r="AL24" s="97"/>
    </row>
    <row r="25" spans="3:38" ht="6" customHeight="1">
      <c r="C25" s="63"/>
      <c r="D25" s="63"/>
      <c r="E25" s="63"/>
      <c r="F25" s="63"/>
      <c r="G25" s="63"/>
      <c r="H25" s="63"/>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row>
    <row r="26" spans="3:35" ht="15" thickBot="1">
      <c r="C26" s="55" t="s">
        <v>52</v>
      </c>
      <c r="AA26" s="61"/>
      <c r="AB26" s="82"/>
      <c r="AC26" s="82"/>
      <c r="AD26" s="82"/>
      <c r="AE26" s="82"/>
      <c r="AF26" s="82"/>
      <c r="AG26" s="82"/>
      <c r="AH26" s="82"/>
      <c r="AI26" s="82"/>
    </row>
    <row r="27" spans="3:38" ht="12">
      <c r="C27" s="505" t="s">
        <v>40</v>
      </c>
      <c r="D27" s="506"/>
      <c r="E27" s="498"/>
      <c r="F27" s="450" t="s">
        <v>41</v>
      </c>
      <c r="G27" s="511" t="s">
        <v>42</v>
      </c>
      <c r="H27" s="498"/>
      <c r="I27" s="497" t="s">
        <v>43</v>
      </c>
      <c r="J27" s="497"/>
      <c r="K27" s="497"/>
      <c r="L27" s="497"/>
      <c r="M27" s="497"/>
      <c r="N27" s="497"/>
      <c r="O27" s="497"/>
      <c r="P27" s="497" t="s">
        <v>44</v>
      </c>
      <c r="Q27" s="497"/>
      <c r="R27" s="497"/>
      <c r="S27" s="497"/>
      <c r="T27" s="497"/>
      <c r="U27" s="497"/>
      <c r="V27" s="497"/>
      <c r="W27" s="497" t="s">
        <v>45</v>
      </c>
      <c r="X27" s="497"/>
      <c r="Y27" s="497"/>
      <c r="Z27" s="497"/>
      <c r="AA27" s="497"/>
      <c r="AB27" s="497"/>
      <c r="AC27" s="497"/>
      <c r="AD27" s="497" t="s">
        <v>46</v>
      </c>
      <c r="AE27" s="497"/>
      <c r="AF27" s="497"/>
      <c r="AG27" s="497"/>
      <c r="AH27" s="497"/>
      <c r="AI27" s="497"/>
      <c r="AJ27" s="497"/>
      <c r="AK27" s="450" t="s">
        <v>47</v>
      </c>
      <c r="AL27" s="518" t="s">
        <v>48</v>
      </c>
    </row>
    <row r="28" spans="3:38" ht="18" customHeight="1">
      <c r="C28" s="507"/>
      <c r="D28" s="508"/>
      <c r="E28" s="499"/>
      <c r="F28" s="451"/>
      <c r="G28" s="512"/>
      <c r="H28" s="499"/>
      <c r="I28" s="58">
        <v>1</v>
      </c>
      <c r="J28" s="58">
        <v>2</v>
      </c>
      <c r="K28" s="58">
        <v>3</v>
      </c>
      <c r="L28" s="58">
        <v>4</v>
      </c>
      <c r="M28" s="58">
        <v>5</v>
      </c>
      <c r="N28" s="58">
        <v>6</v>
      </c>
      <c r="O28" s="58">
        <v>7</v>
      </c>
      <c r="P28" s="58">
        <v>8</v>
      </c>
      <c r="Q28" s="58">
        <v>9</v>
      </c>
      <c r="R28" s="58">
        <v>10</v>
      </c>
      <c r="S28" s="58">
        <v>11</v>
      </c>
      <c r="T28" s="58">
        <v>12</v>
      </c>
      <c r="U28" s="58">
        <v>13</v>
      </c>
      <c r="V28" s="58">
        <v>14</v>
      </c>
      <c r="W28" s="58">
        <v>15</v>
      </c>
      <c r="X28" s="58">
        <v>16</v>
      </c>
      <c r="Y28" s="58">
        <v>17</v>
      </c>
      <c r="Z28" s="58">
        <v>18</v>
      </c>
      <c r="AA28" s="58">
        <v>19</v>
      </c>
      <c r="AB28" s="58">
        <v>20</v>
      </c>
      <c r="AC28" s="58">
        <v>21</v>
      </c>
      <c r="AD28" s="58">
        <v>22</v>
      </c>
      <c r="AE28" s="58">
        <v>23</v>
      </c>
      <c r="AF28" s="58">
        <v>24</v>
      </c>
      <c r="AG28" s="58">
        <v>25</v>
      </c>
      <c r="AH28" s="58">
        <v>26</v>
      </c>
      <c r="AI28" s="58">
        <v>27</v>
      </c>
      <c r="AJ28" s="58">
        <v>28</v>
      </c>
      <c r="AK28" s="451"/>
      <c r="AL28" s="519"/>
    </row>
    <row r="29" spans="3:38" ht="18" customHeight="1" thickBot="1">
      <c r="C29" s="509"/>
      <c r="D29" s="510"/>
      <c r="E29" s="500"/>
      <c r="F29" s="452"/>
      <c r="G29" s="489"/>
      <c r="H29" s="500"/>
      <c r="I29" s="64" t="s">
        <v>63</v>
      </c>
      <c r="J29" s="64" t="s">
        <v>64</v>
      </c>
      <c r="K29" s="64" t="s">
        <v>65</v>
      </c>
      <c r="L29" s="64" t="s">
        <v>66</v>
      </c>
      <c r="M29" s="64" t="s">
        <v>67</v>
      </c>
      <c r="N29" s="64" t="s">
        <v>68</v>
      </c>
      <c r="O29" s="64" t="s">
        <v>69</v>
      </c>
      <c r="P29" s="64" t="s">
        <v>70</v>
      </c>
      <c r="Q29" s="64" t="s">
        <v>64</v>
      </c>
      <c r="R29" s="64" t="s">
        <v>65</v>
      </c>
      <c r="S29" s="64" t="s">
        <v>66</v>
      </c>
      <c r="T29" s="64" t="s">
        <v>67</v>
      </c>
      <c r="U29" s="64" t="s">
        <v>68</v>
      </c>
      <c r="V29" s="64" t="s">
        <v>69</v>
      </c>
      <c r="W29" s="64" t="s">
        <v>70</v>
      </c>
      <c r="X29" s="64" t="s">
        <v>64</v>
      </c>
      <c r="Y29" s="64" t="s">
        <v>65</v>
      </c>
      <c r="Z29" s="64" t="s">
        <v>66</v>
      </c>
      <c r="AA29" s="64" t="s">
        <v>67</v>
      </c>
      <c r="AB29" s="64" t="s">
        <v>68</v>
      </c>
      <c r="AC29" s="64" t="s">
        <v>69</v>
      </c>
      <c r="AD29" s="64" t="s">
        <v>70</v>
      </c>
      <c r="AE29" s="64" t="s">
        <v>64</v>
      </c>
      <c r="AF29" s="64" t="s">
        <v>65</v>
      </c>
      <c r="AG29" s="64" t="s">
        <v>66</v>
      </c>
      <c r="AH29" s="64" t="s">
        <v>67</v>
      </c>
      <c r="AI29" s="64" t="s">
        <v>68</v>
      </c>
      <c r="AJ29" s="64" t="s">
        <v>69</v>
      </c>
      <c r="AK29" s="452"/>
      <c r="AL29" s="520"/>
    </row>
    <row r="30" spans="2:38" ht="26.25" customHeight="1">
      <c r="B30" s="530"/>
      <c r="C30" s="447"/>
      <c r="D30" s="448"/>
      <c r="E30" s="449"/>
      <c r="F30" s="65"/>
      <c r="G30" s="62"/>
      <c r="H30" s="66"/>
      <c r="I30" s="115"/>
      <c r="J30" s="115"/>
      <c r="K30" s="115"/>
      <c r="L30" s="115"/>
      <c r="M30" s="115"/>
      <c r="N30" s="115"/>
      <c r="O30" s="115"/>
      <c r="P30" s="115"/>
      <c r="Q30" s="115"/>
      <c r="R30" s="115"/>
      <c r="S30" s="115"/>
      <c r="T30" s="115"/>
      <c r="U30" s="116"/>
      <c r="V30" s="116"/>
      <c r="W30" s="115"/>
      <c r="X30" s="115"/>
      <c r="Y30" s="115"/>
      <c r="Z30" s="115"/>
      <c r="AA30" s="116"/>
      <c r="AB30" s="116"/>
      <c r="AC30" s="115"/>
      <c r="AD30" s="115"/>
      <c r="AE30" s="115"/>
      <c r="AF30" s="115"/>
      <c r="AG30" s="116"/>
      <c r="AH30" s="116"/>
      <c r="AI30" s="115"/>
      <c r="AJ30" s="115"/>
      <c r="AK30" s="117"/>
      <c r="AL30" s="128"/>
    </row>
    <row r="31" spans="2:38" ht="26.25" customHeight="1">
      <c r="B31" s="531"/>
      <c r="C31" s="456"/>
      <c r="D31" s="457"/>
      <c r="E31" s="458"/>
      <c r="F31" s="70"/>
      <c r="G31" s="71"/>
      <c r="H31" s="72"/>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8"/>
      <c r="AL31" s="129"/>
    </row>
    <row r="32" spans="2:38" ht="26.25" customHeight="1">
      <c r="B32" s="531"/>
      <c r="C32" s="456"/>
      <c r="D32" s="457"/>
      <c r="E32" s="458"/>
      <c r="F32" s="70"/>
      <c r="G32" s="71"/>
      <c r="H32" s="72"/>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8"/>
      <c r="AL32" s="129"/>
    </row>
    <row r="33" spans="2:38" ht="26.25" customHeight="1">
      <c r="B33" s="531"/>
      <c r="C33" s="462"/>
      <c r="D33" s="463"/>
      <c r="E33" s="464"/>
      <c r="F33" s="56"/>
      <c r="G33" s="125"/>
      <c r="H33" s="111"/>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7"/>
      <c r="AL33" s="129"/>
    </row>
    <row r="34" spans="2:38" ht="26.25" customHeight="1">
      <c r="B34" s="531"/>
      <c r="C34" s="453"/>
      <c r="D34" s="454"/>
      <c r="E34" s="455"/>
      <c r="F34" s="98"/>
      <c r="G34" s="99"/>
      <c r="H34" s="123"/>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4"/>
      <c r="AL34" s="130"/>
    </row>
    <row r="35" spans="2:38" ht="26.25" customHeight="1">
      <c r="B35" s="531"/>
      <c r="C35" s="456"/>
      <c r="D35" s="457"/>
      <c r="E35" s="458"/>
      <c r="F35" s="70"/>
      <c r="G35" s="71"/>
      <c r="H35" s="8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8"/>
      <c r="AL35" s="129"/>
    </row>
    <row r="36" spans="2:38" ht="26.25" customHeight="1">
      <c r="B36" s="531"/>
      <c r="C36" s="459"/>
      <c r="D36" s="460"/>
      <c r="E36" s="461"/>
      <c r="F36" s="56"/>
      <c r="G36" s="71"/>
      <c r="H36" s="8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8"/>
      <c r="AL36" s="129"/>
    </row>
    <row r="37" spans="2:38" ht="26.25" customHeight="1" thickBot="1">
      <c r="B37" s="532"/>
      <c r="C37" s="444"/>
      <c r="D37" s="445"/>
      <c r="E37" s="446"/>
      <c r="F37" s="64"/>
      <c r="G37" s="78"/>
      <c r="H37" s="8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64"/>
      <c r="AL37" s="131"/>
    </row>
    <row r="38" spans="3:38" ht="6" customHeight="1">
      <c r="C38" s="63"/>
      <c r="D38" s="63"/>
      <c r="E38" s="63"/>
      <c r="F38" s="63"/>
      <c r="G38" s="63"/>
      <c r="H38" s="63"/>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row>
    <row r="39" spans="3:31" s="88" customFormat="1" ht="14.25" customHeight="1" thickBot="1">
      <c r="C39" s="89" t="s">
        <v>53</v>
      </c>
      <c r="D39" s="89"/>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7"/>
    </row>
    <row r="40" spans="3:38" s="88" customFormat="1" ht="14.25" customHeight="1">
      <c r="C40" s="89"/>
      <c r="D40" s="114">
        <v>1</v>
      </c>
      <c r="E40" s="493" t="s">
        <v>172</v>
      </c>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57"/>
      <c r="AF40" s="90" t="s">
        <v>54</v>
      </c>
      <c r="AG40" s="513" t="s">
        <v>555</v>
      </c>
      <c r="AH40" s="513"/>
      <c r="AI40" s="513"/>
      <c r="AJ40" s="513"/>
      <c r="AK40" s="513"/>
      <c r="AL40" s="514"/>
    </row>
    <row r="41" spans="3:38" s="88" customFormat="1" ht="14.25" customHeight="1">
      <c r="C41" s="89"/>
      <c r="D41" s="114"/>
      <c r="E41" s="496" t="s">
        <v>166</v>
      </c>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57"/>
      <c r="AF41" s="91" t="s">
        <v>49</v>
      </c>
      <c r="AG41" s="475" t="s">
        <v>554</v>
      </c>
      <c r="AH41" s="475"/>
      <c r="AI41" s="475"/>
      <c r="AJ41" s="475"/>
      <c r="AK41" s="475"/>
      <c r="AL41" s="476"/>
    </row>
    <row r="42" spans="3:38" s="88" customFormat="1" ht="14.25" customHeight="1">
      <c r="C42" s="89"/>
      <c r="D42" s="114">
        <v>2</v>
      </c>
      <c r="E42" s="493" t="s">
        <v>167</v>
      </c>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57"/>
      <c r="AF42" s="91" t="s">
        <v>56</v>
      </c>
      <c r="AG42" s="475" t="s">
        <v>554</v>
      </c>
      <c r="AH42" s="475"/>
      <c r="AI42" s="475"/>
      <c r="AJ42" s="475"/>
      <c r="AK42" s="475"/>
      <c r="AL42" s="476"/>
    </row>
    <row r="43" spans="3:38" s="88" customFormat="1" ht="14.25" customHeight="1">
      <c r="C43" s="89"/>
      <c r="D43" s="114">
        <v>3</v>
      </c>
      <c r="E43" s="494" t="s">
        <v>55</v>
      </c>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57"/>
      <c r="AF43" s="91" t="s">
        <v>50</v>
      </c>
      <c r="AG43" s="475" t="s">
        <v>554</v>
      </c>
      <c r="AH43" s="475"/>
      <c r="AI43" s="475"/>
      <c r="AJ43" s="475"/>
      <c r="AK43" s="475"/>
      <c r="AL43" s="476"/>
    </row>
    <row r="44" spans="3:38" s="88" customFormat="1" ht="14.25" customHeight="1">
      <c r="C44" s="89"/>
      <c r="D44" s="114"/>
      <c r="E44" s="495" t="s">
        <v>81</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57"/>
      <c r="AF44" s="92" t="s">
        <v>58</v>
      </c>
      <c r="AG44" s="477" t="s">
        <v>554</v>
      </c>
      <c r="AH44" s="477"/>
      <c r="AI44" s="477"/>
      <c r="AJ44" s="477"/>
      <c r="AK44" s="477"/>
      <c r="AL44" s="478"/>
    </row>
    <row r="45" spans="3:38" s="88" customFormat="1" ht="14.25" customHeight="1">
      <c r="C45" s="89"/>
      <c r="D45" s="134" t="s">
        <v>186</v>
      </c>
      <c r="E45" s="474" t="s">
        <v>107</v>
      </c>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57"/>
      <c r="AF45" s="479" t="s">
        <v>82</v>
      </c>
      <c r="AG45" s="480"/>
      <c r="AH45" s="480"/>
      <c r="AI45" s="469" t="s">
        <v>556</v>
      </c>
      <c r="AJ45" s="482"/>
      <c r="AK45" s="482"/>
      <c r="AL45" s="483"/>
    </row>
    <row r="46" spans="3:38" s="88" customFormat="1" ht="24" customHeight="1">
      <c r="C46" s="89"/>
      <c r="D46" s="134" t="s">
        <v>187</v>
      </c>
      <c r="E46" s="474" t="s">
        <v>108</v>
      </c>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57"/>
      <c r="AF46" s="481"/>
      <c r="AG46" s="480"/>
      <c r="AH46" s="480"/>
      <c r="AI46" s="482"/>
      <c r="AJ46" s="482"/>
      <c r="AK46" s="482"/>
      <c r="AL46" s="483"/>
    </row>
    <row r="47" spans="3:38" s="88" customFormat="1" ht="14.25" customHeight="1">
      <c r="C47" s="89"/>
      <c r="D47" s="135" t="s">
        <v>188</v>
      </c>
      <c r="E47" s="474" t="s">
        <v>109</v>
      </c>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57"/>
      <c r="AF47" s="465" t="s">
        <v>83</v>
      </c>
      <c r="AG47" s="466"/>
      <c r="AH47" s="466"/>
      <c r="AI47" s="469" t="s">
        <v>557</v>
      </c>
      <c r="AJ47" s="470"/>
      <c r="AK47" s="470"/>
      <c r="AL47" s="471"/>
    </row>
    <row r="48" spans="3:38" s="88" customFormat="1" ht="14.25" customHeight="1" thickBot="1">
      <c r="C48" s="89"/>
      <c r="D48" s="135" t="s">
        <v>189</v>
      </c>
      <c r="E48" s="484" t="s">
        <v>110</v>
      </c>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93"/>
      <c r="AF48" s="467"/>
      <c r="AG48" s="468"/>
      <c r="AH48" s="468"/>
      <c r="AI48" s="472"/>
      <c r="AJ48" s="472"/>
      <c r="AK48" s="472"/>
      <c r="AL48" s="473"/>
    </row>
    <row r="49" spans="4:30" ht="12">
      <c r="D49" s="114">
        <v>4</v>
      </c>
      <c r="E49" s="493" t="s">
        <v>173</v>
      </c>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row>
    <row r="50" spans="4:30" ht="12">
      <c r="D50" s="114"/>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row>
    <row r="51" spans="5:30" ht="12">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row>
    <row r="52" spans="5:30" ht="12">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row>
    <row r="53" spans="5:30" ht="12">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row>
  </sheetData>
  <sheetProtection/>
  <mergeCells count="84">
    <mergeCell ref="B7:B22"/>
    <mergeCell ref="B30:B37"/>
    <mergeCell ref="C9:E10"/>
    <mergeCell ref="F9:F10"/>
    <mergeCell ref="C11:E12"/>
    <mergeCell ref="AK4:AK6"/>
    <mergeCell ref="AD4:AJ4"/>
    <mergeCell ref="H4:H6"/>
    <mergeCell ref="G11:G12"/>
    <mergeCell ref="C15:E16"/>
    <mergeCell ref="E53:AD53"/>
    <mergeCell ref="E49:AD49"/>
    <mergeCell ref="E50:AD50"/>
    <mergeCell ref="E51:AD51"/>
    <mergeCell ref="E52:AD52"/>
    <mergeCell ref="G7:G8"/>
    <mergeCell ref="F13:F14"/>
    <mergeCell ref="G13:G14"/>
    <mergeCell ref="C17:E18"/>
    <mergeCell ref="F11:F12"/>
    <mergeCell ref="AD2:AK2"/>
    <mergeCell ref="AD3:AK3"/>
    <mergeCell ref="C4:E6"/>
    <mergeCell ref="F4:F6"/>
    <mergeCell ref="G4:G6"/>
    <mergeCell ref="AL4:AL6"/>
    <mergeCell ref="W4:AC4"/>
    <mergeCell ref="F15:F16"/>
    <mergeCell ref="G15:G16"/>
    <mergeCell ref="I4:O4"/>
    <mergeCell ref="P4:V4"/>
    <mergeCell ref="C7:E8"/>
    <mergeCell ref="F7:F8"/>
    <mergeCell ref="AG40:AL40"/>
    <mergeCell ref="G23:H23"/>
    <mergeCell ref="G24:H24"/>
    <mergeCell ref="AK27:AK29"/>
    <mergeCell ref="AL27:AL29"/>
    <mergeCell ref="E39:AD39"/>
    <mergeCell ref="E40:AD40"/>
    <mergeCell ref="AD27:AJ27"/>
    <mergeCell ref="I27:O27"/>
    <mergeCell ref="P27:V27"/>
    <mergeCell ref="W27:AC27"/>
    <mergeCell ref="H27:H29"/>
    <mergeCell ref="C23:F23"/>
    <mergeCell ref="C24:F24"/>
    <mergeCell ref="C27:E29"/>
    <mergeCell ref="G27:G29"/>
    <mergeCell ref="AG41:AL41"/>
    <mergeCell ref="E42:AD42"/>
    <mergeCell ref="E46:AD46"/>
    <mergeCell ref="E43:AD43"/>
    <mergeCell ref="E44:AD44"/>
    <mergeCell ref="AG42:AL42"/>
    <mergeCell ref="E41:AD41"/>
    <mergeCell ref="F17:F18"/>
    <mergeCell ref="G17:G18"/>
    <mergeCell ref="C21:E22"/>
    <mergeCell ref="G9:G10"/>
    <mergeCell ref="G21:G22"/>
    <mergeCell ref="F21:F22"/>
    <mergeCell ref="C19:E20"/>
    <mergeCell ref="F19:F20"/>
    <mergeCell ref="G19:G20"/>
    <mergeCell ref="C13:E14"/>
    <mergeCell ref="AF47:AH48"/>
    <mergeCell ref="AI47:AL48"/>
    <mergeCell ref="E47:AD47"/>
    <mergeCell ref="AG43:AL43"/>
    <mergeCell ref="AG44:AL44"/>
    <mergeCell ref="E45:AD45"/>
    <mergeCell ref="AF45:AH46"/>
    <mergeCell ref="AI45:AL46"/>
    <mergeCell ref="E48:AD48"/>
    <mergeCell ref="C37:E37"/>
    <mergeCell ref="C30:E30"/>
    <mergeCell ref="F27:F29"/>
    <mergeCell ref="C34:E34"/>
    <mergeCell ref="C35:E35"/>
    <mergeCell ref="C36:E36"/>
    <mergeCell ref="C31:E31"/>
    <mergeCell ref="C32:E32"/>
    <mergeCell ref="C33:E33"/>
  </mergeCells>
  <printOptions/>
  <pageMargins left="0.75" right="0.37" top="0.54" bottom="0.56" header="0.512" footer="0.512"/>
  <pageSetup fitToHeight="1" fitToWidth="1"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B1:AL60"/>
  <sheetViews>
    <sheetView zoomScalePageLayoutView="0" workbookViewId="0" topLeftCell="A1">
      <selection activeCell="AN22" sqref="AN22"/>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59"/>
    </row>
    <row r="2" spans="3:38" ht="15.75">
      <c r="C2" s="54" t="s">
        <v>36</v>
      </c>
      <c r="J2" s="59"/>
      <c r="T2" s="60" t="s">
        <v>175</v>
      </c>
      <c r="Z2" s="45" t="s">
        <v>37</v>
      </c>
      <c r="AC2" s="61" t="s">
        <v>139</v>
      </c>
      <c r="AD2" s="533" t="s">
        <v>559</v>
      </c>
      <c r="AE2" s="533"/>
      <c r="AF2" s="533"/>
      <c r="AG2" s="533"/>
      <c r="AH2" s="533"/>
      <c r="AI2" s="533"/>
      <c r="AJ2" s="533"/>
      <c r="AK2" s="533"/>
      <c r="AL2" s="45" t="s">
        <v>428</v>
      </c>
    </row>
    <row r="3" spans="3:32" s="55" customFormat="1" ht="14.25">
      <c r="C3" s="209" t="s">
        <v>3</v>
      </c>
      <c r="D3" s="209"/>
      <c r="G3" s="263" t="s">
        <v>293</v>
      </c>
      <c r="H3" s="555">
        <v>8</v>
      </c>
      <c r="I3" s="556"/>
      <c r="J3" s="264" t="s">
        <v>5</v>
      </c>
      <c r="L3" s="263"/>
      <c r="M3" s="559" t="s">
        <v>294</v>
      </c>
      <c r="N3" s="560"/>
      <c r="O3" s="557">
        <v>160</v>
      </c>
      <c r="P3" s="558"/>
      <c r="Q3" s="209" t="s">
        <v>295</v>
      </c>
      <c r="R3" s="209"/>
      <c r="X3" s="265"/>
      <c r="Y3" s="266"/>
      <c r="Z3" s="266"/>
      <c r="AA3" s="266"/>
      <c r="AB3" s="266"/>
      <c r="AC3" s="266"/>
      <c r="AD3" s="266"/>
      <c r="AE3" s="266"/>
      <c r="AF3" s="266"/>
    </row>
    <row r="4" spans="3:38" s="55" customFormat="1" ht="15" thickBot="1">
      <c r="C4" s="55" t="s">
        <v>38</v>
      </c>
      <c r="Z4" s="55" t="s">
        <v>39</v>
      </c>
      <c r="AC4" s="265" t="s">
        <v>456</v>
      </c>
      <c r="AD4" s="527" t="s">
        <v>552</v>
      </c>
      <c r="AE4" s="527"/>
      <c r="AF4" s="527"/>
      <c r="AG4" s="527"/>
      <c r="AH4" s="527"/>
      <c r="AI4" s="527"/>
      <c r="AJ4" s="527"/>
      <c r="AK4" s="527"/>
      <c r="AL4" s="55" t="s">
        <v>457</v>
      </c>
    </row>
    <row r="5" spans="3:38" ht="12">
      <c r="C5" s="505" t="s">
        <v>40</v>
      </c>
      <c r="D5" s="506"/>
      <c r="E5" s="498"/>
      <c r="F5" s="450" t="s">
        <v>41</v>
      </c>
      <c r="G5" s="511" t="s">
        <v>42</v>
      </c>
      <c r="H5" s="498"/>
      <c r="I5" s="497" t="s">
        <v>43</v>
      </c>
      <c r="J5" s="497"/>
      <c r="K5" s="497"/>
      <c r="L5" s="497"/>
      <c r="M5" s="497"/>
      <c r="N5" s="497"/>
      <c r="O5" s="497"/>
      <c r="P5" s="497" t="s">
        <v>44</v>
      </c>
      <c r="Q5" s="497"/>
      <c r="R5" s="497"/>
      <c r="S5" s="497"/>
      <c r="T5" s="497"/>
      <c r="U5" s="497"/>
      <c r="V5" s="497"/>
      <c r="W5" s="497" t="s">
        <v>45</v>
      </c>
      <c r="X5" s="497"/>
      <c r="Y5" s="497"/>
      <c r="Z5" s="497"/>
      <c r="AA5" s="497"/>
      <c r="AB5" s="497"/>
      <c r="AC5" s="497"/>
      <c r="AD5" s="497" t="s">
        <v>46</v>
      </c>
      <c r="AE5" s="497"/>
      <c r="AF5" s="497"/>
      <c r="AG5" s="497"/>
      <c r="AH5" s="497"/>
      <c r="AI5" s="497"/>
      <c r="AJ5" s="497"/>
      <c r="AK5" s="450" t="s">
        <v>47</v>
      </c>
      <c r="AL5" s="518" t="s">
        <v>48</v>
      </c>
    </row>
    <row r="6" spans="3:38" ht="18" customHeight="1">
      <c r="C6" s="507"/>
      <c r="D6" s="508"/>
      <c r="E6" s="499"/>
      <c r="F6" s="451"/>
      <c r="G6" s="512"/>
      <c r="H6" s="499"/>
      <c r="I6" s="58">
        <v>1</v>
      </c>
      <c r="J6" s="58">
        <v>2</v>
      </c>
      <c r="K6" s="58">
        <v>3</v>
      </c>
      <c r="L6" s="58">
        <v>4</v>
      </c>
      <c r="M6" s="58">
        <v>5</v>
      </c>
      <c r="N6" s="58">
        <v>6</v>
      </c>
      <c r="O6" s="58">
        <v>7</v>
      </c>
      <c r="P6" s="58">
        <v>8</v>
      </c>
      <c r="Q6" s="58">
        <v>9</v>
      </c>
      <c r="R6" s="58">
        <v>10</v>
      </c>
      <c r="S6" s="58">
        <v>11</v>
      </c>
      <c r="T6" s="58">
        <v>12</v>
      </c>
      <c r="U6" s="58">
        <v>13</v>
      </c>
      <c r="V6" s="58">
        <v>14</v>
      </c>
      <c r="W6" s="58">
        <v>15</v>
      </c>
      <c r="X6" s="58">
        <v>16</v>
      </c>
      <c r="Y6" s="58">
        <v>17</v>
      </c>
      <c r="Z6" s="58">
        <v>18</v>
      </c>
      <c r="AA6" s="58">
        <v>19</v>
      </c>
      <c r="AB6" s="58">
        <v>20</v>
      </c>
      <c r="AC6" s="58">
        <v>21</v>
      </c>
      <c r="AD6" s="58">
        <v>22</v>
      </c>
      <c r="AE6" s="58">
        <v>23</v>
      </c>
      <c r="AF6" s="58">
        <v>24</v>
      </c>
      <c r="AG6" s="58">
        <v>25</v>
      </c>
      <c r="AH6" s="58">
        <v>26</v>
      </c>
      <c r="AI6" s="58">
        <v>27</v>
      </c>
      <c r="AJ6" s="58">
        <v>28</v>
      </c>
      <c r="AK6" s="451"/>
      <c r="AL6" s="519"/>
    </row>
    <row r="7" spans="3:38" ht="18" customHeight="1" thickBot="1">
      <c r="C7" s="509"/>
      <c r="D7" s="510"/>
      <c r="E7" s="500"/>
      <c r="F7" s="452"/>
      <c r="G7" s="489"/>
      <c r="H7" s="500"/>
      <c r="I7" s="64" t="s">
        <v>63</v>
      </c>
      <c r="J7" s="64" t="s">
        <v>64</v>
      </c>
      <c r="K7" s="64" t="s">
        <v>65</v>
      </c>
      <c r="L7" s="64" t="s">
        <v>66</v>
      </c>
      <c r="M7" s="64" t="s">
        <v>67</v>
      </c>
      <c r="N7" s="64" t="s">
        <v>68</v>
      </c>
      <c r="O7" s="64" t="s">
        <v>69</v>
      </c>
      <c r="P7" s="64" t="s">
        <v>70</v>
      </c>
      <c r="Q7" s="64" t="s">
        <v>64</v>
      </c>
      <c r="R7" s="64" t="s">
        <v>65</v>
      </c>
      <c r="S7" s="64" t="s">
        <v>66</v>
      </c>
      <c r="T7" s="64" t="s">
        <v>67</v>
      </c>
      <c r="U7" s="64" t="s">
        <v>68</v>
      </c>
      <c r="V7" s="64" t="s">
        <v>69</v>
      </c>
      <c r="W7" s="64" t="s">
        <v>70</v>
      </c>
      <c r="X7" s="64" t="s">
        <v>64</v>
      </c>
      <c r="Y7" s="64" t="s">
        <v>65</v>
      </c>
      <c r="Z7" s="64" t="s">
        <v>66</v>
      </c>
      <c r="AA7" s="64" t="s">
        <v>67</v>
      </c>
      <c r="AB7" s="64" t="s">
        <v>68</v>
      </c>
      <c r="AC7" s="64" t="s">
        <v>69</v>
      </c>
      <c r="AD7" s="64" t="s">
        <v>70</v>
      </c>
      <c r="AE7" s="64" t="s">
        <v>64</v>
      </c>
      <c r="AF7" s="64" t="s">
        <v>65</v>
      </c>
      <c r="AG7" s="64" t="s">
        <v>66</v>
      </c>
      <c r="AH7" s="64" t="s">
        <v>67</v>
      </c>
      <c r="AI7" s="64" t="s">
        <v>68</v>
      </c>
      <c r="AJ7" s="64" t="s">
        <v>69</v>
      </c>
      <c r="AK7" s="452"/>
      <c r="AL7" s="520"/>
    </row>
    <row r="8" spans="2:38" ht="12" customHeight="1">
      <c r="B8" s="530">
        <v>1</v>
      </c>
      <c r="C8" s="447" t="s">
        <v>429</v>
      </c>
      <c r="D8" s="448"/>
      <c r="E8" s="449"/>
      <c r="F8" s="526" t="s">
        <v>144</v>
      </c>
      <c r="G8" s="511" t="s">
        <v>430</v>
      </c>
      <c r="H8" s="66" t="s">
        <v>49</v>
      </c>
      <c r="I8" s="251">
        <v>8</v>
      </c>
      <c r="J8" s="251"/>
      <c r="K8" s="251">
        <v>8</v>
      </c>
      <c r="L8" s="251">
        <v>8</v>
      </c>
      <c r="M8" s="251"/>
      <c r="N8" s="251">
        <v>8</v>
      </c>
      <c r="O8" s="251">
        <v>8</v>
      </c>
      <c r="P8" s="251">
        <v>8</v>
      </c>
      <c r="Q8" s="251"/>
      <c r="R8" s="251">
        <v>8</v>
      </c>
      <c r="S8" s="251">
        <v>8</v>
      </c>
      <c r="T8" s="251"/>
      <c r="U8" s="251">
        <v>8</v>
      </c>
      <c r="V8" s="251">
        <v>8</v>
      </c>
      <c r="W8" s="251"/>
      <c r="X8" s="251"/>
      <c r="Y8" s="251">
        <v>8</v>
      </c>
      <c r="Z8" s="251">
        <v>8</v>
      </c>
      <c r="AA8" s="251">
        <v>8</v>
      </c>
      <c r="AB8" s="251">
        <v>8</v>
      </c>
      <c r="AC8" s="251">
        <v>8</v>
      </c>
      <c r="AD8" s="251"/>
      <c r="AE8" s="251">
        <v>8</v>
      </c>
      <c r="AF8" s="251">
        <v>8</v>
      </c>
      <c r="AG8" s="251">
        <v>8</v>
      </c>
      <c r="AH8" s="251">
        <v>8</v>
      </c>
      <c r="AI8" s="251">
        <v>8</v>
      </c>
      <c r="AJ8" s="251"/>
      <c r="AK8" s="251">
        <f aca="true" t="shared" si="0" ref="AK8:AK23">SUM(I8:AJ8)</f>
        <v>160</v>
      </c>
      <c r="AL8" s="128"/>
    </row>
    <row r="9" spans="2:38" ht="13.5" customHeight="1">
      <c r="B9" s="531"/>
      <c r="C9" s="523"/>
      <c r="D9" s="524"/>
      <c r="E9" s="525"/>
      <c r="F9" s="486"/>
      <c r="G9" s="488"/>
      <c r="H9" s="68" t="s">
        <v>50</v>
      </c>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f t="shared" si="0"/>
        <v>0</v>
      </c>
      <c r="AL9" s="129"/>
    </row>
    <row r="10" spans="2:38" ht="13.5" customHeight="1">
      <c r="B10" s="531"/>
      <c r="C10" s="536" t="s">
        <v>431</v>
      </c>
      <c r="D10" s="537"/>
      <c r="E10" s="538"/>
      <c r="F10" s="485" t="s">
        <v>144</v>
      </c>
      <c r="G10" s="487" t="s">
        <v>432</v>
      </c>
      <c r="H10" s="72" t="s">
        <v>49</v>
      </c>
      <c r="I10" s="253">
        <v>8</v>
      </c>
      <c r="J10" s="253"/>
      <c r="K10" s="253">
        <v>8</v>
      </c>
      <c r="L10" s="253">
        <v>8</v>
      </c>
      <c r="M10" s="253"/>
      <c r="N10" s="253">
        <v>8</v>
      </c>
      <c r="O10" s="253">
        <v>8</v>
      </c>
      <c r="P10" s="253">
        <v>8</v>
      </c>
      <c r="Q10" s="253"/>
      <c r="R10" s="253">
        <v>8</v>
      </c>
      <c r="S10" s="253">
        <v>8</v>
      </c>
      <c r="T10" s="253">
        <v>8</v>
      </c>
      <c r="U10" s="253">
        <v>8</v>
      </c>
      <c r="V10" s="253"/>
      <c r="W10" s="253"/>
      <c r="X10" s="253">
        <v>8</v>
      </c>
      <c r="Y10" s="253">
        <v>8</v>
      </c>
      <c r="Z10" s="253">
        <v>8</v>
      </c>
      <c r="AA10" s="253">
        <v>8</v>
      </c>
      <c r="AB10" s="253">
        <v>8</v>
      </c>
      <c r="AC10" s="253"/>
      <c r="AD10" s="253"/>
      <c r="AE10" s="253"/>
      <c r="AF10" s="253">
        <v>8</v>
      </c>
      <c r="AG10" s="253">
        <v>8</v>
      </c>
      <c r="AH10" s="253">
        <v>8</v>
      </c>
      <c r="AI10" s="253">
        <v>8</v>
      </c>
      <c r="AJ10" s="253">
        <v>8</v>
      </c>
      <c r="AK10" s="253">
        <f t="shared" si="0"/>
        <v>160</v>
      </c>
      <c r="AL10" s="129"/>
    </row>
    <row r="11" spans="2:38" ht="13.5" customHeight="1">
      <c r="B11" s="531"/>
      <c r="C11" s="523"/>
      <c r="D11" s="524"/>
      <c r="E11" s="525"/>
      <c r="F11" s="486"/>
      <c r="G11" s="488"/>
      <c r="H11" s="68" t="s">
        <v>50</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f t="shared" si="0"/>
        <v>0</v>
      </c>
      <c r="AL11" s="129"/>
    </row>
    <row r="12" spans="2:38" ht="13.5" customHeight="1">
      <c r="B12" s="531"/>
      <c r="C12" s="456" t="s">
        <v>433</v>
      </c>
      <c r="D12" s="457"/>
      <c r="E12" s="458"/>
      <c r="F12" s="485" t="s">
        <v>144</v>
      </c>
      <c r="G12" s="487" t="s">
        <v>434</v>
      </c>
      <c r="H12" s="72" t="s">
        <v>49</v>
      </c>
      <c r="I12" s="253">
        <v>6</v>
      </c>
      <c r="J12" s="253">
        <v>3</v>
      </c>
      <c r="K12" s="253"/>
      <c r="L12" s="253"/>
      <c r="M12" s="253">
        <v>8</v>
      </c>
      <c r="N12" s="253">
        <v>6</v>
      </c>
      <c r="O12" s="253">
        <v>3</v>
      </c>
      <c r="P12" s="253"/>
      <c r="Q12" s="253">
        <v>8</v>
      </c>
      <c r="R12" s="253">
        <v>8</v>
      </c>
      <c r="S12" s="253">
        <v>6</v>
      </c>
      <c r="T12" s="253">
        <v>3</v>
      </c>
      <c r="U12" s="253"/>
      <c r="V12" s="253">
        <v>8</v>
      </c>
      <c r="W12" s="253">
        <v>8</v>
      </c>
      <c r="X12" s="253">
        <v>6</v>
      </c>
      <c r="Y12" s="253">
        <v>3</v>
      </c>
      <c r="Z12" s="253"/>
      <c r="AA12" s="253">
        <v>8</v>
      </c>
      <c r="AB12" s="253"/>
      <c r="AC12" s="253">
        <v>6</v>
      </c>
      <c r="AD12" s="253">
        <v>3</v>
      </c>
      <c r="AE12" s="253"/>
      <c r="AF12" s="253">
        <v>8</v>
      </c>
      <c r="AG12" s="253">
        <v>8</v>
      </c>
      <c r="AH12" s="253">
        <v>6</v>
      </c>
      <c r="AI12" s="253">
        <v>3</v>
      </c>
      <c r="AJ12" s="253"/>
      <c r="AK12" s="253">
        <f t="shared" si="0"/>
        <v>118</v>
      </c>
      <c r="AL12" s="539">
        <f>AK28/160</f>
        <v>5.69375</v>
      </c>
    </row>
    <row r="13" spans="2:38" ht="13.5" customHeight="1">
      <c r="B13" s="531"/>
      <c r="C13" s="490"/>
      <c r="D13" s="491"/>
      <c r="E13" s="492"/>
      <c r="F13" s="486"/>
      <c r="G13" s="488"/>
      <c r="H13" s="68" t="s">
        <v>50</v>
      </c>
      <c r="I13" s="252">
        <v>2</v>
      </c>
      <c r="J13" s="252">
        <v>5</v>
      </c>
      <c r="K13" s="252"/>
      <c r="L13" s="252"/>
      <c r="M13" s="252"/>
      <c r="N13" s="252">
        <v>2</v>
      </c>
      <c r="O13" s="252">
        <v>5</v>
      </c>
      <c r="P13" s="252"/>
      <c r="Q13" s="252"/>
      <c r="R13" s="252"/>
      <c r="S13" s="252">
        <v>2</v>
      </c>
      <c r="T13" s="252">
        <v>5</v>
      </c>
      <c r="U13" s="252"/>
      <c r="V13" s="252"/>
      <c r="W13" s="252"/>
      <c r="X13" s="252">
        <v>2</v>
      </c>
      <c r="Y13" s="252">
        <v>5</v>
      </c>
      <c r="Z13" s="252"/>
      <c r="AA13" s="252"/>
      <c r="AB13" s="252"/>
      <c r="AC13" s="252">
        <v>2</v>
      </c>
      <c r="AD13" s="252">
        <v>5</v>
      </c>
      <c r="AE13" s="252"/>
      <c r="AF13" s="252"/>
      <c r="AG13" s="252"/>
      <c r="AH13" s="252">
        <v>2</v>
      </c>
      <c r="AI13" s="252">
        <v>5</v>
      </c>
      <c r="AJ13" s="252"/>
      <c r="AK13" s="252">
        <f t="shared" si="0"/>
        <v>42</v>
      </c>
      <c r="AL13" s="540"/>
    </row>
    <row r="14" spans="2:38" ht="13.5" customHeight="1">
      <c r="B14" s="531"/>
      <c r="C14" s="456" t="s">
        <v>433</v>
      </c>
      <c r="D14" s="457"/>
      <c r="E14" s="458"/>
      <c r="F14" s="485" t="s">
        <v>144</v>
      </c>
      <c r="G14" s="487" t="s">
        <v>435</v>
      </c>
      <c r="H14" s="72" t="s">
        <v>49</v>
      </c>
      <c r="I14" s="253">
        <v>8</v>
      </c>
      <c r="J14" s="253">
        <v>6</v>
      </c>
      <c r="K14" s="253">
        <v>3</v>
      </c>
      <c r="L14" s="253"/>
      <c r="M14" s="253">
        <v>8</v>
      </c>
      <c r="N14" s="253">
        <v>8</v>
      </c>
      <c r="O14" s="253">
        <v>6</v>
      </c>
      <c r="P14" s="253">
        <v>3</v>
      </c>
      <c r="Q14" s="253"/>
      <c r="R14" s="253">
        <v>8</v>
      </c>
      <c r="S14" s="253">
        <v>8</v>
      </c>
      <c r="T14" s="253">
        <v>6</v>
      </c>
      <c r="U14" s="253">
        <v>3</v>
      </c>
      <c r="V14" s="253"/>
      <c r="W14" s="253">
        <v>8</v>
      </c>
      <c r="X14" s="253">
        <v>8</v>
      </c>
      <c r="Y14" s="253">
        <v>6</v>
      </c>
      <c r="Z14" s="253">
        <v>3</v>
      </c>
      <c r="AA14" s="253"/>
      <c r="AB14" s="253"/>
      <c r="AC14" s="253">
        <v>8</v>
      </c>
      <c r="AD14" s="253">
        <v>6</v>
      </c>
      <c r="AE14" s="253">
        <v>3</v>
      </c>
      <c r="AF14" s="253"/>
      <c r="AG14" s="253"/>
      <c r="AH14" s="253">
        <v>8</v>
      </c>
      <c r="AI14" s="253"/>
      <c r="AJ14" s="253">
        <v>8</v>
      </c>
      <c r="AK14" s="253">
        <f t="shared" si="0"/>
        <v>125</v>
      </c>
      <c r="AL14" s="540"/>
    </row>
    <row r="15" spans="2:38" ht="13.5" customHeight="1">
      <c r="B15" s="531"/>
      <c r="C15" s="490"/>
      <c r="D15" s="491"/>
      <c r="E15" s="492"/>
      <c r="F15" s="486"/>
      <c r="G15" s="488"/>
      <c r="H15" s="68" t="s">
        <v>50</v>
      </c>
      <c r="I15" s="252"/>
      <c r="J15" s="252">
        <v>2</v>
      </c>
      <c r="K15" s="252">
        <v>5</v>
      </c>
      <c r="L15" s="252"/>
      <c r="M15" s="252"/>
      <c r="N15" s="252"/>
      <c r="O15" s="252">
        <v>2</v>
      </c>
      <c r="P15" s="252">
        <v>5</v>
      </c>
      <c r="Q15" s="252"/>
      <c r="R15" s="252"/>
      <c r="S15" s="252"/>
      <c r="T15" s="252">
        <v>2</v>
      </c>
      <c r="U15" s="252">
        <v>5</v>
      </c>
      <c r="V15" s="252"/>
      <c r="W15" s="252"/>
      <c r="X15" s="252"/>
      <c r="Y15" s="252">
        <v>2</v>
      </c>
      <c r="Z15" s="252">
        <v>5</v>
      </c>
      <c r="AA15" s="252"/>
      <c r="AB15" s="252"/>
      <c r="AC15" s="252"/>
      <c r="AD15" s="252">
        <v>2</v>
      </c>
      <c r="AE15" s="252">
        <v>5</v>
      </c>
      <c r="AF15" s="252"/>
      <c r="AG15" s="252"/>
      <c r="AH15" s="252"/>
      <c r="AI15" s="252"/>
      <c r="AJ15" s="252"/>
      <c r="AK15" s="252">
        <f t="shared" si="0"/>
        <v>35</v>
      </c>
      <c r="AL15" s="540"/>
    </row>
    <row r="16" spans="2:38" ht="13.5" customHeight="1">
      <c r="B16" s="531"/>
      <c r="C16" s="453" t="s">
        <v>433</v>
      </c>
      <c r="D16" s="454"/>
      <c r="E16" s="455"/>
      <c r="F16" s="522" t="s">
        <v>144</v>
      </c>
      <c r="G16" s="487" t="s">
        <v>436</v>
      </c>
      <c r="H16" s="121" t="s">
        <v>49</v>
      </c>
      <c r="I16" s="254"/>
      <c r="J16" s="254">
        <v>8</v>
      </c>
      <c r="K16" s="254"/>
      <c r="L16" s="254">
        <v>6</v>
      </c>
      <c r="M16" s="254">
        <v>3</v>
      </c>
      <c r="N16" s="254"/>
      <c r="O16" s="254">
        <v>8</v>
      </c>
      <c r="P16" s="254">
        <v>8</v>
      </c>
      <c r="Q16" s="254">
        <v>6</v>
      </c>
      <c r="R16" s="254">
        <v>3</v>
      </c>
      <c r="S16" s="254"/>
      <c r="T16" s="254">
        <v>8</v>
      </c>
      <c r="U16" s="254">
        <v>8</v>
      </c>
      <c r="V16" s="254">
        <v>6</v>
      </c>
      <c r="W16" s="254">
        <v>3</v>
      </c>
      <c r="X16" s="254"/>
      <c r="Y16" s="254">
        <v>8</v>
      </c>
      <c r="Z16" s="254">
        <v>8</v>
      </c>
      <c r="AA16" s="254">
        <v>6</v>
      </c>
      <c r="AB16" s="254">
        <v>3</v>
      </c>
      <c r="AC16" s="254"/>
      <c r="AD16" s="254">
        <v>8</v>
      </c>
      <c r="AE16" s="254">
        <v>8</v>
      </c>
      <c r="AF16" s="254">
        <v>6</v>
      </c>
      <c r="AG16" s="254">
        <v>3</v>
      </c>
      <c r="AH16" s="254"/>
      <c r="AI16" s="254">
        <v>8</v>
      </c>
      <c r="AJ16" s="254"/>
      <c r="AK16" s="253">
        <f t="shared" si="0"/>
        <v>125</v>
      </c>
      <c r="AL16" s="540"/>
    </row>
    <row r="17" spans="2:38" ht="13.5" customHeight="1">
      <c r="B17" s="531"/>
      <c r="C17" s="523"/>
      <c r="D17" s="524"/>
      <c r="E17" s="525"/>
      <c r="F17" s="486"/>
      <c r="G17" s="488"/>
      <c r="H17" s="68" t="s">
        <v>50</v>
      </c>
      <c r="I17" s="252"/>
      <c r="J17" s="252"/>
      <c r="K17" s="252"/>
      <c r="L17" s="252">
        <v>2</v>
      </c>
      <c r="M17" s="252">
        <v>5</v>
      </c>
      <c r="N17" s="252"/>
      <c r="O17" s="252"/>
      <c r="P17" s="252"/>
      <c r="Q17" s="252">
        <v>2</v>
      </c>
      <c r="R17" s="252">
        <v>5</v>
      </c>
      <c r="S17" s="252"/>
      <c r="T17" s="252"/>
      <c r="U17" s="252"/>
      <c r="V17" s="252">
        <v>2</v>
      </c>
      <c r="W17" s="252">
        <v>5</v>
      </c>
      <c r="X17" s="252"/>
      <c r="Y17" s="252"/>
      <c r="Z17" s="252"/>
      <c r="AA17" s="252">
        <v>2</v>
      </c>
      <c r="AB17" s="252">
        <v>5</v>
      </c>
      <c r="AC17" s="252"/>
      <c r="AD17" s="252"/>
      <c r="AE17" s="252"/>
      <c r="AF17" s="252">
        <v>2</v>
      </c>
      <c r="AG17" s="252">
        <v>5</v>
      </c>
      <c r="AH17" s="252"/>
      <c r="AI17" s="252"/>
      <c r="AJ17" s="252"/>
      <c r="AK17" s="252">
        <f t="shared" si="0"/>
        <v>35</v>
      </c>
      <c r="AL17" s="540"/>
    </row>
    <row r="18" spans="2:38" ht="13.5" customHeight="1">
      <c r="B18" s="531"/>
      <c r="C18" s="456" t="s">
        <v>433</v>
      </c>
      <c r="D18" s="457"/>
      <c r="E18" s="458"/>
      <c r="F18" s="485" t="s">
        <v>144</v>
      </c>
      <c r="G18" s="487" t="s">
        <v>437</v>
      </c>
      <c r="H18" s="72" t="s">
        <v>49</v>
      </c>
      <c r="I18" s="253"/>
      <c r="J18" s="253">
        <v>8</v>
      </c>
      <c r="K18" s="253">
        <v>6</v>
      </c>
      <c r="L18" s="253">
        <v>3</v>
      </c>
      <c r="M18" s="253"/>
      <c r="N18" s="253">
        <v>8</v>
      </c>
      <c r="O18" s="253">
        <v>8</v>
      </c>
      <c r="P18" s="253">
        <v>8</v>
      </c>
      <c r="Q18" s="253"/>
      <c r="R18" s="253"/>
      <c r="S18" s="253">
        <v>8</v>
      </c>
      <c r="T18" s="253">
        <v>8</v>
      </c>
      <c r="U18" s="253">
        <v>6</v>
      </c>
      <c r="V18" s="253">
        <v>3</v>
      </c>
      <c r="W18" s="253"/>
      <c r="X18" s="253">
        <v>8</v>
      </c>
      <c r="Y18" s="253"/>
      <c r="Z18" s="253">
        <v>6</v>
      </c>
      <c r="AA18" s="253">
        <v>3</v>
      </c>
      <c r="AB18" s="253"/>
      <c r="AC18" s="253">
        <v>8</v>
      </c>
      <c r="AD18" s="253">
        <v>8</v>
      </c>
      <c r="AE18" s="253">
        <v>6</v>
      </c>
      <c r="AF18" s="253">
        <v>3</v>
      </c>
      <c r="AG18" s="253"/>
      <c r="AH18" s="253">
        <v>8</v>
      </c>
      <c r="AI18" s="253">
        <v>8</v>
      </c>
      <c r="AJ18" s="253">
        <v>6</v>
      </c>
      <c r="AK18" s="253">
        <f t="shared" si="0"/>
        <v>130</v>
      </c>
      <c r="AL18" s="540"/>
    </row>
    <row r="19" spans="2:38" ht="13.5" customHeight="1">
      <c r="B19" s="531"/>
      <c r="C19" s="490"/>
      <c r="D19" s="491"/>
      <c r="E19" s="492"/>
      <c r="F19" s="486"/>
      <c r="G19" s="488"/>
      <c r="H19" s="68" t="s">
        <v>50</v>
      </c>
      <c r="I19" s="252"/>
      <c r="J19" s="252"/>
      <c r="K19" s="252">
        <v>2</v>
      </c>
      <c r="L19" s="252">
        <v>5</v>
      </c>
      <c r="M19" s="252"/>
      <c r="N19" s="252"/>
      <c r="O19" s="252"/>
      <c r="P19" s="252"/>
      <c r="Q19" s="252"/>
      <c r="R19" s="252"/>
      <c r="S19" s="252"/>
      <c r="T19" s="252"/>
      <c r="U19" s="252">
        <v>2</v>
      </c>
      <c r="V19" s="252">
        <v>5</v>
      </c>
      <c r="W19" s="252"/>
      <c r="X19" s="252"/>
      <c r="Y19" s="252"/>
      <c r="Z19" s="252">
        <v>2</v>
      </c>
      <c r="AA19" s="252">
        <v>5</v>
      </c>
      <c r="AB19" s="252"/>
      <c r="AC19" s="252"/>
      <c r="AD19" s="252"/>
      <c r="AE19" s="252">
        <v>2</v>
      </c>
      <c r="AF19" s="252">
        <v>5</v>
      </c>
      <c r="AG19" s="252"/>
      <c r="AH19" s="252"/>
      <c r="AI19" s="252"/>
      <c r="AJ19" s="252">
        <v>2</v>
      </c>
      <c r="AK19" s="252">
        <f t="shared" si="0"/>
        <v>30</v>
      </c>
      <c r="AL19" s="540"/>
    </row>
    <row r="20" spans="2:38" ht="13.5" customHeight="1">
      <c r="B20" s="531"/>
      <c r="C20" s="459" t="s">
        <v>433</v>
      </c>
      <c r="D20" s="460"/>
      <c r="E20" s="461"/>
      <c r="F20" s="460" t="s">
        <v>144</v>
      </c>
      <c r="G20" s="487" t="s">
        <v>438</v>
      </c>
      <c r="H20" s="72" t="s">
        <v>49</v>
      </c>
      <c r="I20" s="253">
        <v>8</v>
      </c>
      <c r="J20" s="253"/>
      <c r="K20" s="253">
        <v>8</v>
      </c>
      <c r="L20" s="253">
        <v>8</v>
      </c>
      <c r="M20" s="253">
        <v>6</v>
      </c>
      <c r="N20" s="253">
        <v>3</v>
      </c>
      <c r="O20" s="253"/>
      <c r="P20" s="253">
        <v>8</v>
      </c>
      <c r="Q20" s="253">
        <v>8</v>
      </c>
      <c r="R20" s="253">
        <v>6</v>
      </c>
      <c r="S20" s="253">
        <v>3</v>
      </c>
      <c r="T20" s="253"/>
      <c r="U20" s="253">
        <v>8</v>
      </c>
      <c r="V20" s="253"/>
      <c r="W20" s="253">
        <v>6</v>
      </c>
      <c r="X20" s="253">
        <v>3</v>
      </c>
      <c r="Y20" s="253"/>
      <c r="Z20" s="253">
        <v>8</v>
      </c>
      <c r="AA20" s="253">
        <v>8</v>
      </c>
      <c r="AB20" s="253">
        <v>6</v>
      </c>
      <c r="AC20" s="253">
        <v>3</v>
      </c>
      <c r="AD20" s="253"/>
      <c r="AE20" s="253"/>
      <c r="AF20" s="253">
        <v>8</v>
      </c>
      <c r="AG20" s="253">
        <v>6</v>
      </c>
      <c r="AH20" s="253">
        <v>3</v>
      </c>
      <c r="AI20" s="253"/>
      <c r="AJ20" s="253">
        <v>8</v>
      </c>
      <c r="AK20" s="253">
        <f t="shared" si="0"/>
        <v>125</v>
      </c>
      <c r="AL20" s="540"/>
    </row>
    <row r="21" spans="2:38" ht="14.25" customHeight="1">
      <c r="B21" s="531"/>
      <c r="C21" s="459"/>
      <c r="D21" s="460"/>
      <c r="E21" s="461"/>
      <c r="F21" s="460"/>
      <c r="G21" s="488"/>
      <c r="H21" s="79" t="s">
        <v>50</v>
      </c>
      <c r="I21" s="255"/>
      <c r="J21" s="255"/>
      <c r="K21" s="255"/>
      <c r="L21" s="255"/>
      <c r="M21" s="255">
        <v>2</v>
      </c>
      <c r="N21" s="255">
        <v>5</v>
      </c>
      <c r="O21" s="255"/>
      <c r="P21" s="255"/>
      <c r="Q21" s="255"/>
      <c r="R21" s="255">
        <v>2</v>
      </c>
      <c r="S21" s="255">
        <v>5</v>
      </c>
      <c r="T21" s="255"/>
      <c r="U21" s="255"/>
      <c r="V21" s="255"/>
      <c r="W21" s="255">
        <v>2</v>
      </c>
      <c r="X21" s="255">
        <v>5</v>
      </c>
      <c r="Y21" s="255"/>
      <c r="Z21" s="255"/>
      <c r="AA21" s="255"/>
      <c r="AB21" s="255">
        <v>2</v>
      </c>
      <c r="AC21" s="255">
        <v>5</v>
      </c>
      <c r="AD21" s="255"/>
      <c r="AE21" s="255"/>
      <c r="AF21" s="255"/>
      <c r="AG21" s="255">
        <v>2</v>
      </c>
      <c r="AH21" s="255">
        <v>5</v>
      </c>
      <c r="AI21" s="255"/>
      <c r="AJ21" s="255"/>
      <c r="AK21" s="252">
        <f t="shared" si="0"/>
        <v>35</v>
      </c>
      <c r="AL21" s="540"/>
    </row>
    <row r="22" spans="2:38" ht="13.5" customHeight="1">
      <c r="B22" s="531"/>
      <c r="C22" s="459" t="s">
        <v>439</v>
      </c>
      <c r="D22" s="460"/>
      <c r="E22" s="461"/>
      <c r="F22" s="460" t="s">
        <v>458</v>
      </c>
      <c r="G22" s="487" t="s">
        <v>440</v>
      </c>
      <c r="H22" s="72" t="s">
        <v>49</v>
      </c>
      <c r="I22" s="253">
        <v>3</v>
      </c>
      <c r="J22" s="253"/>
      <c r="K22" s="253">
        <v>6</v>
      </c>
      <c r="L22" s="253">
        <v>3</v>
      </c>
      <c r="M22" s="253"/>
      <c r="N22" s="253">
        <v>8</v>
      </c>
      <c r="O22" s="253"/>
      <c r="P22" s="253">
        <v>6</v>
      </c>
      <c r="Q22" s="253">
        <v>3</v>
      </c>
      <c r="R22" s="253"/>
      <c r="S22" s="253"/>
      <c r="T22" s="253">
        <v>8</v>
      </c>
      <c r="U22" s="253">
        <v>8</v>
      </c>
      <c r="V22" s="253">
        <v>8</v>
      </c>
      <c r="W22" s="253"/>
      <c r="X22" s="253">
        <v>8</v>
      </c>
      <c r="Y22" s="253">
        <v>8</v>
      </c>
      <c r="Z22" s="253">
        <v>8</v>
      </c>
      <c r="AA22" s="253">
        <v>8</v>
      </c>
      <c r="AB22" s="253">
        <v>8</v>
      </c>
      <c r="AC22" s="253"/>
      <c r="AD22" s="253">
        <v>8</v>
      </c>
      <c r="AE22" s="253">
        <v>8</v>
      </c>
      <c r="AF22" s="253">
        <v>8</v>
      </c>
      <c r="AG22" s="253"/>
      <c r="AH22" s="253"/>
      <c r="AI22" s="253">
        <v>6</v>
      </c>
      <c r="AJ22" s="253">
        <v>3</v>
      </c>
      <c r="AK22" s="253">
        <f t="shared" si="0"/>
        <v>126</v>
      </c>
      <c r="AL22" s="540"/>
    </row>
    <row r="23" spans="2:38" ht="14.25" customHeight="1">
      <c r="B23" s="531"/>
      <c r="C23" s="459"/>
      <c r="D23" s="460"/>
      <c r="E23" s="461"/>
      <c r="F23" s="460"/>
      <c r="G23" s="488"/>
      <c r="H23" s="68" t="s">
        <v>50</v>
      </c>
      <c r="I23" s="252">
        <v>5</v>
      </c>
      <c r="J23" s="252"/>
      <c r="K23" s="252">
        <v>2</v>
      </c>
      <c r="L23" s="252">
        <v>3</v>
      </c>
      <c r="M23" s="252"/>
      <c r="N23" s="252"/>
      <c r="O23" s="252"/>
      <c r="P23" s="252">
        <v>2</v>
      </c>
      <c r="Q23" s="252">
        <v>5</v>
      </c>
      <c r="R23" s="252"/>
      <c r="S23" s="252"/>
      <c r="T23" s="252"/>
      <c r="U23" s="252"/>
      <c r="V23" s="252"/>
      <c r="W23" s="252"/>
      <c r="X23" s="252"/>
      <c r="Y23" s="252"/>
      <c r="Z23" s="252"/>
      <c r="AA23" s="252"/>
      <c r="AB23" s="252"/>
      <c r="AC23" s="252"/>
      <c r="AD23" s="252"/>
      <c r="AE23" s="252"/>
      <c r="AF23" s="252"/>
      <c r="AG23" s="252"/>
      <c r="AH23" s="252"/>
      <c r="AI23" s="252">
        <v>2</v>
      </c>
      <c r="AJ23" s="252">
        <v>5</v>
      </c>
      <c r="AK23" s="252">
        <f t="shared" si="0"/>
        <v>24</v>
      </c>
      <c r="AL23" s="540"/>
    </row>
    <row r="24" spans="2:38" ht="14.25" customHeight="1">
      <c r="B24" s="534"/>
      <c r="C24" s="456" t="s">
        <v>433</v>
      </c>
      <c r="D24" s="457"/>
      <c r="E24" s="458"/>
      <c r="F24" s="485" t="s">
        <v>459</v>
      </c>
      <c r="G24" s="487" t="s">
        <v>441</v>
      </c>
      <c r="H24" s="72" t="s">
        <v>49</v>
      </c>
      <c r="I24" s="253"/>
      <c r="J24" s="253"/>
      <c r="K24" s="253">
        <v>8</v>
      </c>
      <c r="L24" s="253">
        <v>8</v>
      </c>
      <c r="M24" s="253"/>
      <c r="N24" s="253"/>
      <c r="O24" s="253"/>
      <c r="P24" s="253"/>
      <c r="Q24" s="253">
        <v>8</v>
      </c>
      <c r="R24" s="253"/>
      <c r="S24" s="253"/>
      <c r="T24" s="253"/>
      <c r="U24" s="253">
        <v>8</v>
      </c>
      <c r="V24" s="253"/>
      <c r="W24" s="253"/>
      <c r="X24" s="253"/>
      <c r="Y24" s="253"/>
      <c r="Z24" s="253"/>
      <c r="AA24" s="253"/>
      <c r="AB24" s="253">
        <v>8</v>
      </c>
      <c r="AC24" s="253"/>
      <c r="AD24" s="253"/>
      <c r="AE24" s="253">
        <v>8</v>
      </c>
      <c r="AF24" s="253"/>
      <c r="AG24" s="253">
        <v>8</v>
      </c>
      <c r="AH24" s="253"/>
      <c r="AI24" s="253">
        <v>8</v>
      </c>
      <c r="AJ24" s="253"/>
      <c r="AK24" s="253">
        <f>SUM(I24:AJ24)</f>
        <v>64</v>
      </c>
      <c r="AL24" s="540"/>
    </row>
    <row r="25" spans="2:38" ht="14.25" customHeight="1">
      <c r="B25" s="534"/>
      <c r="C25" s="490"/>
      <c r="D25" s="491"/>
      <c r="E25" s="492"/>
      <c r="F25" s="486"/>
      <c r="G25" s="488"/>
      <c r="H25" s="68" t="s">
        <v>50</v>
      </c>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f>SUM(I25:AJ25)</f>
        <v>0</v>
      </c>
      <c r="AL25" s="540"/>
    </row>
    <row r="26" spans="2:38" ht="14.25" customHeight="1">
      <c r="B26" s="534"/>
      <c r="C26" s="456" t="s">
        <v>433</v>
      </c>
      <c r="D26" s="457"/>
      <c r="E26" s="458"/>
      <c r="F26" s="485" t="s">
        <v>459</v>
      </c>
      <c r="G26" s="487" t="s">
        <v>442</v>
      </c>
      <c r="H26" s="86" t="s">
        <v>49</v>
      </c>
      <c r="I26" s="253"/>
      <c r="J26" s="253"/>
      <c r="K26" s="253"/>
      <c r="L26" s="253"/>
      <c r="M26" s="253"/>
      <c r="N26" s="253"/>
      <c r="O26" s="253"/>
      <c r="P26" s="253"/>
      <c r="Q26" s="253"/>
      <c r="R26" s="253"/>
      <c r="S26" s="253">
        <v>8</v>
      </c>
      <c r="T26" s="253">
        <v>8</v>
      </c>
      <c r="U26" s="253">
        <v>8</v>
      </c>
      <c r="V26" s="253"/>
      <c r="W26" s="253">
        <v>8</v>
      </c>
      <c r="X26" s="253">
        <v>8</v>
      </c>
      <c r="Y26" s="253">
        <v>8</v>
      </c>
      <c r="Z26" s="253"/>
      <c r="AA26" s="253">
        <v>8</v>
      </c>
      <c r="AB26" s="253">
        <v>8</v>
      </c>
      <c r="AC26" s="253">
        <v>6</v>
      </c>
      <c r="AD26" s="253">
        <v>3</v>
      </c>
      <c r="AE26" s="253"/>
      <c r="AF26" s="253">
        <v>8</v>
      </c>
      <c r="AG26" s="253">
        <v>8</v>
      </c>
      <c r="AH26" s="253">
        <v>6</v>
      </c>
      <c r="AI26" s="253">
        <v>3</v>
      </c>
      <c r="AJ26" s="253"/>
      <c r="AK26" s="253">
        <f>SUM(I26:AJ26)</f>
        <v>98</v>
      </c>
      <c r="AL26" s="540"/>
    </row>
    <row r="27" spans="2:38" ht="14.25" customHeight="1" thickBot="1">
      <c r="B27" s="535"/>
      <c r="C27" s="509"/>
      <c r="D27" s="510"/>
      <c r="E27" s="500"/>
      <c r="F27" s="542"/>
      <c r="G27" s="489"/>
      <c r="H27" s="256" t="s">
        <v>50</v>
      </c>
      <c r="I27" s="258"/>
      <c r="J27" s="258"/>
      <c r="K27" s="258"/>
      <c r="L27" s="258"/>
      <c r="M27" s="258"/>
      <c r="N27" s="258"/>
      <c r="O27" s="258"/>
      <c r="P27" s="258"/>
      <c r="Q27" s="258"/>
      <c r="R27" s="258"/>
      <c r="S27" s="258"/>
      <c r="T27" s="258"/>
      <c r="U27" s="258"/>
      <c r="V27" s="258"/>
      <c r="W27" s="258"/>
      <c r="X27" s="258"/>
      <c r="Y27" s="258"/>
      <c r="Z27" s="258"/>
      <c r="AA27" s="258"/>
      <c r="AB27" s="258"/>
      <c r="AC27" s="258">
        <v>2</v>
      </c>
      <c r="AD27" s="258">
        <v>5</v>
      </c>
      <c r="AE27" s="258"/>
      <c r="AF27" s="258"/>
      <c r="AG27" s="258"/>
      <c r="AH27" s="258">
        <v>2</v>
      </c>
      <c r="AI27" s="258">
        <v>5</v>
      </c>
      <c r="AJ27" s="258"/>
      <c r="AK27" s="258">
        <f>SUM(I27:AJ27)</f>
        <v>14</v>
      </c>
      <c r="AL27" s="541"/>
    </row>
    <row r="28" spans="2:38" ht="14.25" customHeight="1">
      <c r="B28" s="112"/>
      <c r="C28" s="501" t="s">
        <v>183</v>
      </c>
      <c r="D28" s="502"/>
      <c r="E28" s="502"/>
      <c r="F28" s="502"/>
      <c r="G28" s="515" t="s">
        <v>51</v>
      </c>
      <c r="H28" s="515"/>
      <c r="I28" s="76">
        <f>I12+I14+I16+I18+I20+I22+I24+I26</f>
        <v>25</v>
      </c>
      <c r="J28" s="76">
        <f aca="true" t="shared" si="1" ref="J28:AI28">J12+J14+J16+J18+J20+J22+J24+J26</f>
        <v>25</v>
      </c>
      <c r="K28" s="76">
        <f t="shared" si="1"/>
        <v>31</v>
      </c>
      <c r="L28" s="76">
        <f t="shared" si="1"/>
        <v>28</v>
      </c>
      <c r="M28" s="76">
        <f t="shared" si="1"/>
        <v>25</v>
      </c>
      <c r="N28" s="76">
        <f t="shared" si="1"/>
        <v>33</v>
      </c>
      <c r="O28" s="76">
        <f t="shared" si="1"/>
        <v>25</v>
      </c>
      <c r="P28" s="76">
        <f t="shared" si="1"/>
        <v>33</v>
      </c>
      <c r="Q28" s="76">
        <f t="shared" si="1"/>
        <v>33</v>
      </c>
      <c r="R28" s="76">
        <f t="shared" si="1"/>
        <v>25</v>
      </c>
      <c r="S28" s="76">
        <f t="shared" si="1"/>
        <v>33</v>
      </c>
      <c r="T28" s="76">
        <f t="shared" si="1"/>
        <v>41</v>
      </c>
      <c r="U28" s="76">
        <f t="shared" si="1"/>
        <v>49</v>
      </c>
      <c r="V28" s="76">
        <f t="shared" si="1"/>
        <v>25</v>
      </c>
      <c r="W28" s="76">
        <f t="shared" si="1"/>
        <v>33</v>
      </c>
      <c r="X28" s="76">
        <f t="shared" si="1"/>
        <v>41</v>
      </c>
      <c r="Y28" s="76">
        <f t="shared" si="1"/>
        <v>33</v>
      </c>
      <c r="Z28" s="76">
        <f t="shared" si="1"/>
        <v>33</v>
      </c>
      <c r="AA28" s="76">
        <f t="shared" si="1"/>
        <v>41</v>
      </c>
      <c r="AB28" s="76">
        <f t="shared" si="1"/>
        <v>33</v>
      </c>
      <c r="AC28" s="76">
        <f t="shared" si="1"/>
        <v>31</v>
      </c>
      <c r="AD28" s="76">
        <f t="shared" si="1"/>
        <v>36</v>
      </c>
      <c r="AE28" s="76">
        <f t="shared" si="1"/>
        <v>33</v>
      </c>
      <c r="AF28" s="76">
        <f t="shared" si="1"/>
        <v>41</v>
      </c>
      <c r="AG28" s="76">
        <f t="shared" si="1"/>
        <v>33</v>
      </c>
      <c r="AH28" s="76">
        <f t="shared" si="1"/>
        <v>31</v>
      </c>
      <c r="AI28" s="76">
        <f t="shared" si="1"/>
        <v>36</v>
      </c>
      <c r="AJ28" s="76">
        <f>AJ12+AJ14+AJ16+AJ18+AJ20+AJ22+AJ24+AJ26</f>
        <v>25</v>
      </c>
      <c r="AK28" s="76">
        <f>AK12+AK14+AK16+AK18+AK20+AK22+AK24+AK26</f>
        <v>911</v>
      </c>
      <c r="AL28" s="274">
        <f>AK28/160</f>
        <v>5.69375</v>
      </c>
    </row>
    <row r="29" spans="2:38" ht="14.25" customHeight="1" thickBot="1">
      <c r="B29" s="113"/>
      <c r="C29" s="503" t="s">
        <v>184</v>
      </c>
      <c r="D29" s="504"/>
      <c r="E29" s="504"/>
      <c r="F29" s="504"/>
      <c r="G29" s="516" t="s">
        <v>80</v>
      </c>
      <c r="H29" s="517"/>
      <c r="I29" s="77">
        <f aca="true" t="shared" si="2" ref="I29:AK29">I9+I11+I13+I15+I17+I19+I21+I23</f>
        <v>7</v>
      </c>
      <c r="J29" s="77">
        <f t="shared" si="2"/>
        <v>7</v>
      </c>
      <c r="K29" s="77">
        <f t="shared" si="2"/>
        <v>9</v>
      </c>
      <c r="L29" s="77">
        <f t="shared" si="2"/>
        <v>10</v>
      </c>
      <c r="M29" s="77">
        <f t="shared" si="2"/>
        <v>7</v>
      </c>
      <c r="N29" s="77">
        <f t="shared" si="2"/>
        <v>7</v>
      </c>
      <c r="O29" s="77">
        <f t="shared" si="2"/>
        <v>7</v>
      </c>
      <c r="P29" s="77">
        <f t="shared" si="2"/>
        <v>7</v>
      </c>
      <c r="Q29" s="77">
        <f t="shared" si="2"/>
        <v>7</v>
      </c>
      <c r="R29" s="77">
        <f t="shared" si="2"/>
        <v>7</v>
      </c>
      <c r="S29" s="77">
        <f t="shared" si="2"/>
        <v>7</v>
      </c>
      <c r="T29" s="77">
        <f t="shared" si="2"/>
        <v>7</v>
      </c>
      <c r="U29" s="77">
        <f t="shared" si="2"/>
        <v>7</v>
      </c>
      <c r="V29" s="77">
        <f t="shared" si="2"/>
        <v>7</v>
      </c>
      <c r="W29" s="77">
        <f t="shared" si="2"/>
        <v>7</v>
      </c>
      <c r="X29" s="77">
        <f t="shared" si="2"/>
        <v>7</v>
      </c>
      <c r="Y29" s="77">
        <f t="shared" si="2"/>
        <v>7</v>
      </c>
      <c r="Z29" s="77">
        <f t="shared" si="2"/>
        <v>7</v>
      </c>
      <c r="AA29" s="77">
        <f t="shared" si="2"/>
        <v>7</v>
      </c>
      <c r="AB29" s="77">
        <f t="shared" si="2"/>
        <v>7</v>
      </c>
      <c r="AC29" s="77">
        <f t="shared" si="2"/>
        <v>7</v>
      </c>
      <c r="AD29" s="77">
        <f t="shared" si="2"/>
        <v>7</v>
      </c>
      <c r="AE29" s="77">
        <f t="shared" si="2"/>
        <v>7</v>
      </c>
      <c r="AF29" s="77">
        <f t="shared" si="2"/>
        <v>7</v>
      </c>
      <c r="AG29" s="77">
        <f t="shared" si="2"/>
        <v>7</v>
      </c>
      <c r="AH29" s="77">
        <f t="shared" si="2"/>
        <v>7</v>
      </c>
      <c r="AI29" s="77">
        <f t="shared" si="2"/>
        <v>7</v>
      </c>
      <c r="AJ29" s="77">
        <f t="shared" si="2"/>
        <v>7</v>
      </c>
      <c r="AK29" s="77">
        <f t="shared" si="2"/>
        <v>201</v>
      </c>
      <c r="AL29" s="97"/>
    </row>
    <row r="30" spans="3:38" ht="6" customHeight="1">
      <c r="C30" s="63"/>
      <c r="D30" s="63"/>
      <c r="E30" s="63"/>
      <c r="F30" s="63"/>
      <c r="G30" s="63"/>
      <c r="H30" s="63"/>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row>
    <row r="31" spans="3:35" ht="15" thickBot="1">
      <c r="C31" s="55" t="s">
        <v>52</v>
      </c>
      <c r="AA31" s="61"/>
      <c r="AB31" s="82"/>
      <c r="AC31" s="82"/>
      <c r="AD31" s="82"/>
      <c r="AE31" s="82"/>
      <c r="AF31" s="82"/>
      <c r="AG31" s="82"/>
      <c r="AH31" s="82"/>
      <c r="AI31" s="82"/>
    </row>
    <row r="32" spans="3:38" ht="12">
      <c r="C32" s="505" t="s">
        <v>40</v>
      </c>
      <c r="D32" s="506"/>
      <c r="E32" s="498"/>
      <c r="F32" s="450" t="s">
        <v>41</v>
      </c>
      <c r="G32" s="511" t="s">
        <v>42</v>
      </c>
      <c r="H32" s="498"/>
      <c r="I32" s="497" t="s">
        <v>43</v>
      </c>
      <c r="J32" s="497"/>
      <c r="K32" s="497"/>
      <c r="L32" s="497"/>
      <c r="M32" s="497"/>
      <c r="N32" s="497"/>
      <c r="O32" s="497"/>
      <c r="P32" s="497" t="s">
        <v>44</v>
      </c>
      <c r="Q32" s="497"/>
      <c r="R32" s="497"/>
      <c r="S32" s="497"/>
      <c r="T32" s="497"/>
      <c r="U32" s="497"/>
      <c r="V32" s="497"/>
      <c r="W32" s="497" t="s">
        <v>45</v>
      </c>
      <c r="X32" s="497"/>
      <c r="Y32" s="497"/>
      <c r="Z32" s="497"/>
      <c r="AA32" s="497"/>
      <c r="AB32" s="497"/>
      <c r="AC32" s="497"/>
      <c r="AD32" s="497" t="s">
        <v>46</v>
      </c>
      <c r="AE32" s="497"/>
      <c r="AF32" s="497"/>
      <c r="AG32" s="497"/>
      <c r="AH32" s="497"/>
      <c r="AI32" s="497"/>
      <c r="AJ32" s="497"/>
      <c r="AK32" s="450" t="s">
        <v>47</v>
      </c>
      <c r="AL32" s="518" t="s">
        <v>48</v>
      </c>
    </row>
    <row r="33" spans="3:38" ht="18" customHeight="1">
      <c r="C33" s="507"/>
      <c r="D33" s="508"/>
      <c r="E33" s="499"/>
      <c r="F33" s="451"/>
      <c r="G33" s="512"/>
      <c r="H33" s="499"/>
      <c r="I33" s="58">
        <v>1</v>
      </c>
      <c r="J33" s="58">
        <v>2</v>
      </c>
      <c r="K33" s="58">
        <v>3</v>
      </c>
      <c r="L33" s="58">
        <v>4</v>
      </c>
      <c r="M33" s="58">
        <v>5</v>
      </c>
      <c r="N33" s="58">
        <v>6</v>
      </c>
      <c r="O33" s="58">
        <v>7</v>
      </c>
      <c r="P33" s="58">
        <v>8</v>
      </c>
      <c r="Q33" s="58">
        <v>9</v>
      </c>
      <c r="R33" s="58">
        <v>10</v>
      </c>
      <c r="S33" s="58">
        <v>11</v>
      </c>
      <c r="T33" s="58">
        <v>12</v>
      </c>
      <c r="U33" s="58">
        <v>13</v>
      </c>
      <c r="V33" s="58">
        <v>14</v>
      </c>
      <c r="W33" s="58">
        <v>15</v>
      </c>
      <c r="X33" s="58">
        <v>16</v>
      </c>
      <c r="Y33" s="58">
        <v>17</v>
      </c>
      <c r="Z33" s="58">
        <v>18</v>
      </c>
      <c r="AA33" s="58">
        <v>19</v>
      </c>
      <c r="AB33" s="58">
        <v>20</v>
      </c>
      <c r="AC33" s="58">
        <v>21</v>
      </c>
      <c r="AD33" s="58">
        <v>22</v>
      </c>
      <c r="AE33" s="58">
        <v>23</v>
      </c>
      <c r="AF33" s="58">
        <v>24</v>
      </c>
      <c r="AG33" s="58">
        <v>25</v>
      </c>
      <c r="AH33" s="58">
        <v>26</v>
      </c>
      <c r="AI33" s="58">
        <v>27</v>
      </c>
      <c r="AJ33" s="58">
        <v>28</v>
      </c>
      <c r="AK33" s="451"/>
      <c r="AL33" s="519"/>
    </row>
    <row r="34" spans="3:38" ht="18" customHeight="1" thickBot="1">
      <c r="C34" s="509"/>
      <c r="D34" s="510"/>
      <c r="E34" s="500"/>
      <c r="F34" s="452"/>
      <c r="G34" s="489"/>
      <c r="H34" s="500"/>
      <c r="I34" s="64" t="s">
        <v>63</v>
      </c>
      <c r="J34" s="64" t="s">
        <v>64</v>
      </c>
      <c r="K34" s="64" t="s">
        <v>65</v>
      </c>
      <c r="L34" s="64" t="s">
        <v>66</v>
      </c>
      <c r="M34" s="64" t="s">
        <v>67</v>
      </c>
      <c r="N34" s="64" t="s">
        <v>68</v>
      </c>
      <c r="O34" s="64" t="s">
        <v>69</v>
      </c>
      <c r="P34" s="64" t="s">
        <v>70</v>
      </c>
      <c r="Q34" s="64" t="s">
        <v>64</v>
      </c>
      <c r="R34" s="64" t="s">
        <v>65</v>
      </c>
      <c r="S34" s="64" t="s">
        <v>66</v>
      </c>
      <c r="T34" s="64" t="s">
        <v>67</v>
      </c>
      <c r="U34" s="64" t="s">
        <v>68</v>
      </c>
      <c r="V34" s="64" t="s">
        <v>69</v>
      </c>
      <c r="W34" s="64" t="s">
        <v>70</v>
      </c>
      <c r="X34" s="64" t="s">
        <v>64</v>
      </c>
      <c r="Y34" s="64" t="s">
        <v>65</v>
      </c>
      <c r="Z34" s="64" t="s">
        <v>66</v>
      </c>
      <c r="AA34" s="64" t="s">
        <v>67</v>
      </c>
      <c r="AB34" s="64" t="s">
        <v>68</v>
      </c>
      <c r="AC34" s="64" t="s">
        <v>69</v>
      </c>
      <c r="AD34" s="64" t="s">
        <v>70</v>
      </c>
      <c r="AE34" s="64" t="s">
        <v>64</v>
      </c>
      <c r="AF34" s="64" t="s">
        <v>65</v>
      </c>
      <c r="AG34" s="64" t="s">
        <v>66</v>
      </c>
      <c r="AH34" s="64" t="s">
        <v>67</v>
      </c>
      <c r="AI34" s="64" t="s">
        <v>68</v>
      </c>
      <c r="AJ34" s="64" t="s">
        <v>69</v>
      </c>
      <c r="AK34" s="452"/>
      <c r="AL34" s="520"/>
    </row>
    <row r="35" spans="2:38" ht="26.25" customHeight="1">
      <c r="B35" s="530">
        <v>1</v>
      </c>
      <c r="C35" s="448" t="str">
        <f>C8</f>
        <v>管理者</v>
      </c>
      <c r="D35" s="448"/>
      <c r="E35" s="449"/>
      <c r="F35" s="65" t="str">
        <f>F8</f>
        <v>A</v>
      </c>
      <c r="G35" s="62" t="str">
        <f>G8</f>
        <v>豊田Ａ</v>
      </c>
      <c r="H35" s="66"/>
      <c r="I35" s="117" t="s">
        <v>162</v>
      </c>
      <c r="J35" s="117"/>
      <c r="K35" s="117" t="s">
        <v>162</v>
      </c>
      <c r="L35" s="117" t="s">
        <v>443</v>
      </c>
      <c r="M35" s="117"/>
      <c r="N35" s="117" t="s">
        <v>444</v>
      </c>
      <c r="O35" s="117" t="s">
        <v>444</v>
      </c>
      <c r="P35" s="117" t="s">
        <v>444</v>
      </c>
      <c r="Q35" s="117"/>
      <c r="R35" s="117" t="s">
        <v>444</v>
      </c>
      <c r="S35" s="117" t="s">
        <v>443</v>
      </c>
      <c r="T35" s="117"/>
      <c r="U35" s="117" t="s">
        <v>444</v>
      </c>
      <c r="V35" s="117" t="s">
        <v>444</v>
      </c>
      <c r="W35" s="117"/>
      <c r="X35" s="117"/>
      <c r="Y35" s="117" t="s">
        <v>444</v>
      </c>
      <c r="Z35" s="117" t="s">
        <v>444</v>
      </c>
      <c r="AA35" s="117" t="s">
        <v>443</v>
      </c>
      <c r="AB35" s="118" t="s">
        <v>443</v>
      </c>
      <c r="AC35" s="117" t="s">
        <v>444</v>
      </c>
      <c r="AD35" s="117"/>
      <c r="AE35" s="117" t="s">
        <v>443</v>
      </c>
      <c r="AF35" s="117" t="s">
        <v>444</v>
      </c>
      <c r="AG35" s="117" t="s">
        <v>444</v>
      </c>
      <c r="AH35" s="118" t="s">
        <v>443</v>
      </c>
      <c r="AI35" s="117" t="s">
        <v>444</v>
      </c>
      <c r="AJ35" s="117"/>
      <c r="AK35" s="117">
        <v>160</v>
      </c>
      <c r="AL35" s="128"/>
    </row>
    <row r="36" spans="2:38" ht="26.25" customHeight="1">
      <c r="B36" s="531"/>
      <c r="C36" s="543" t="str">
        <f>C10</f>
        <v>介護支援専門員・計画作成担当者</v>
      </c>
      <c r="D36" s="543"/>
      <c r="E36" s="544"/>
      <c r="F36" s="70" t="str">
        <f>F10</f>
        <v>A</v>
      </c>
      <c r="G36" s="71" t="str">
        <f>G10</f>
        <v>豊田Ｂ</v>
      </c>
      <c r="H36" s="72"/>
      <c r="I36" s="56" t="s">
        <v>443</v>
      </c>
      <c r="J36" s="56"/>
      <c r="K36" s="56" t="s">
        <v>443</v>
      </c>
      <c r="L36" s="56" t="s">
        <v>443</v>
      </c>
      <c r="M36" s="56"/>
      <c r="N36" s="127" t="s">
        <v>444</v>
      </c>
      <c r="O36" s="127" t="s">
        <v>444</v>
      </c>
      <c r="P36" s="127" t="s">
        <v>444</v>
      </c>
      <c r="Q36" s="56"/>
      <c r="R36" s="127" t="s">
        <v>444</v>
      </c>
      <c r="S36" s="127" t="s">
        <v>444</v>
      </c>
      <c r="T36" s="127" t="s">
        <v>444</v>
      </c>
      <c r="U36" s="56" t="s">
        <v>443</v>
      </c>
      <c r="V36" s="56"/>
      <c r="W36" s="56"/>
      <c r="X36" s="127" t="s">
        <v>444</v>
      </c>
      <c r="Y36" s="127" t="s">
        <v>444</v>
      </c>
      <c r="Z36" s="127" t="s">
        <v>443</v>
      </c>
      <c r="AA36" s="127" t="s">
        <v>443</v>
      </c>
      <c r="AB36" s="127" t="s">
        <v>444</v>
      </c>
      <c r="AC36" s="56"/>
      <c r="AD36" s="56"/>
      <c r="AE36" s="56"/>
      <c r="AF36" s="127" t="s">
        <v>444</v>
      </c>
      <c r="AG36" s="127" t="s">
        <v>444</v>
      </c>
      <c r="AH36" s="127" t="s">
        <v>443</v>
      </c>
      <c r="AI36" s="127" t="s">
        <v>443</v>
      </c>
      <c r="AJ36" s="127" t="s">
        <v>444</v>
      </c>
      <c r="AK36" s="127">
        <v>160</v>
      </c>
      <c r="AL36" s="129"/>
    </row>
    <row r="37" spans="2:38" ht="26.25" customHeight="1">
      <c r="B37" s="531"/>
      <c r="C37" s="457" t="str">
        <f>C12</f>
        <v>介護職員</v>
      </c>
      <c r="D37" s="457"/>
      <c r="E37" s="458"/>
      <c r="F37" s="70" t="str">
        <f>F12</f>
        <v>A</v>
      </c>
      <c r="G37" s="71" t="str">
        <f>G12</f>
        <v>豊田Ｃ</v>
      </c>
      <c r="H37" s="72"/>
      <c r="I37" s="275" t="s">
        <v>445</v>
      </c>
      <c r="J37" s="275" t="s">
        <v>446</v>
      </c>
      <c r="K37" s="259" t="s">
        <v>447</v>
      </c>
      <c r="L37" s="259" t="s">
        <v>447</v>
      </c>
      <c r="M37" s="259" t="s">
        <v>448</v>
      </c>
      <c r="N37" s="275" t="s">
        <v>445</v>
      </c>
      <c r="O37" s="275" t="s">
        <v>446</v>
      </c>
      <c r="P37" s="259" t="s">
        <v>447</v>
      </c>
      <c r="Q37" s="259" t="s">
        <v>444</v>
      </c>
      <c r="R37" s="259" t="s">
        <v>448</v>
      </c>
      <c r="S37" s="275" t="s">
        <v>445</v>
      </c>
      <c r="T37" s="275" t="s">
        <v>446</v>
      </c>
      <c r="U37" s="259" t="s">
        <v>447</v>
      </c>
      <c r="V37" s="259" t="s">
        <v>449</v>
      </c>
      <c r="W37" s="259" t="s">
        <v>448</v>
      </c>
      <c r="X37" s="275" t="s">
        <v>445</v>
      </c>
      <c r="Y37" s="275" t="s">
        <v>446</v>
      </c>
      <c r="Z37" s="259" t="s">
        <v>447</v>
      </c>
      <c r="AA37" s="259" t="s">
        <v>444</v>
      </c>
      <c r="AB37" s="259" t="s">
        <v>447</v>
      </c>
      <c r="AC37" s="275" t="s">
        <v>445</v>
      </c>
      <c r="AD37" s="275" t="s">
        <v>446</v>
      </c>
      <c r="AE37" s="259" t="s">
        <v>447</v>
      </c>
      <c r="AF37" s="259" t="s">
        <v>449</v>
      </c>
      <c r="AG37" s="259" t="s">
        <v>444</v>
      </c>
      <c r="AH37" s="275" t="s">
        <v>445</v>
      </c>
      <c r="AI37" s="275" t="s">
        <v>446</v>
      </c>
      <c r="AJ37" s="259" t="s">
        <v>447</v>
      </c>
      <c r="AK37" s="118">
        <v>160</v>
      </c>
      <c r="AL37" s="129"/>
    </row>
    <row r="38" spans="2:38" ht="26.25" customHeight="1">
      <c r="B38" s="531"/>
      <c r="C38" s="463" t="str">
        <f>C14</f>
        <v>介護職員</v>
      </c>
      <c r="D38" s="463"/>
      <c r="E38" s="464"/>
      <c r="F38" s="56" t="str">
        <f>F14</f>
        <v>A</v>
      </c>
      <c r="G38" s="125" t="str">
        <f>G14</f>
        <v>豊田Ｄ</v>
      </c>
      <c r="H38" s="111"/>
      <c r="I38" s="127" t="s">
        <v>448</v>
      </c>
      <c r="J38" s="276" t="s">
        <v>445</v>
      </c>
      <c r="K38" s="276" t="s">
        <v>446</v>
      </c>
      <c r="L38" s="127" t="s">
        <v>447</v>
      </c>
      <c r="M38" s="127" t="s">
        <v>449</v>
      </c>
      <c r="N38" s="127" t="s">
        <v>448</v>
      </c>
      <c r="O38" s="276" t="s">
        <v>445</v>
      </c>
      <c r="P38" s="276" t="s">
        <v>446</v>
      </c>
      <c r="Q38" s="127" t="s">
        <v>447</v>
      </c>
      <c r="R38" s="127" t="s">
        <v>449</v>
      </c>
      <c r="S38" s="127" t="s">
        <v>448</v>
      </c>
      <c r="T38" s="276" t="s">
        <v>445</v>
      </c>
      <c r="U38" s="276" t="s">
        <v>446</v>
      </c>
      <c r="V38" s="127" t="s">
        <v>447</v>
      </c>
      <c r="W38" s="127" t="s">
        <v>449</v>
      </c>
      <c r="X38" s="127" t="s">
        <v>444</v>
      </c>
      <c r="Y38" s="276" t="s">
        <v>445</v>
      </c>
      <c r="Z38" s="276" t="s">
        <v>446</v>
      </c>
      <c r="AA38" s="127" t="s">
        <v>447</v>
      </c>
      <c r="AB38" s="127" t="s">
        <v>447</v>
      </c>
      <c r="AC38" s="127" t="s">
        <v>448</v>
      </c>
      <c r="AD38" s="276" t="s">
        <v>445</v>
      </c>
      <c r="AE38" s="276" t="s">
        <v>446</v>
      </c>
      <c r="AF38" s="127" t="s">
        <v>447</v>
      </c>
      <c r="AG38" s="127" t="s">
        <v>447</v>
      </c>
      <c r="AH38" s="127" t="s">
        <v>448</v>
      </c>
      <c r="AI38" s="127" t="s">
        <v>447</v>
      </c>
      <c r="AJ38" s="127" t="s">
        <v>449</v>
      </c>
      <c r="AK38" s="118">
        <v>160</v>
      </c>
      <c r="AL38" s="129"/>
    </row>
    <row r="39" spans="2:38" ht="26.25" customHeight="1">
      <c r="B39" s="531"/>
      <c r="C39" s="454" t="str">
        <f>C16</f>
        <v>介護職員</v>
      </c>
      <c r="D39" s="454"/>
      <c r="E39" s="455"/>
      <c r="F39" s="98" t="str">
        <f>F16</f>
        <v>A</v>
      </c>
      <c r="G39" s="99" t="str">
        <f>G16</f>
        <v>豊田Ｅ</v>
      </c>
      <c r="H39" s="123"/>
      <c r="I39" s="260" t="s">
        <v>447</v>
      </c>
      <c r="J39" s="260" t="s">
        <v>449</v>
      </c>
      <c r="K39" s="260" t="s">
        <v>447</v>
      </c>
      <c r="L39" s="277" t="s">
        <v>445</v>
      </c>
      <c r="M39" s="277" t="s">
        <v>446</v>
      </c>
      <c r="N39" s="260" t="s">
        <v>447</v>
      </c>
      <c r="O39" s="260" t="s">
        <v>449</v>
      </c>
      <c r="P39" s="260" t="s">
        <v>444</v>
      </c>
      <c r="Q39" s="277" t="s">
        <v>445</v>
      </c>
      <c r="R39" s="277" t="s">
        <v>446</v>
      </c>
      <c r="S39" s="260" t="s">
        <v>447</v>
      </c>
      <c r="T39" s="260" t="s">
        <v>449</v>
      </c>
      <c r="U39" s="260" t="s">
        <v>448</v>
      </c>
      <c r="V39" s="277" t="s">
        <v>445</v>
      </c>
      <c r="W39" s="277" t="s">
        <v>446</v>
      </c>
      <c r="X39" s="260" t="s">
        <v>447</v>
      </c>
      <c r="Y39" s="260" t="s">
        <v>449</v>
      </c>
      <c r="Z39" s="260" t="s">
        <v>444</v>
      </c>
      <c r="AA39" s="277" t="s">
        <v>445</v>
      </c>
      <c r="AB39" s="277" t="s">
        <v>446</v>
      </c>
      <c r="AC39" s="260" t="s">
        <v>447</v>
      </c>
      <c r="AD39" s="260" t="s">
        <v>449</v>
      </c>
      <c r="AE39" s="260" t="s">
        <v>448</v>
      </c>
      <c r="AF39" s="277" t="s">
        <v>445</v>
      </c>
      <c r="AG39" s="277" t="s">
        <v>446</v>
      </c>
      <c r="AH39" s="260" t="s">
        <v>447</v>
      </c>
      <c r="AI39" s="260" t="s">
        <v>449</v>
      </c>
      <c r="AJ39" s="260" t="s">
        <v>447</v>
      </c>
      <c r="AK39" s="118">
        <v>160</v>
      </c>
      <c r="AL39" s="130"/>
    </row>
    <row r="40" spans="2:38" ht="26.25" customHeight="1">
      <c r="B40" s="531"/>
      <c r="C40" s="457" t="str">
        <f>C18</f>
        <v>介護職員</v>
      </c>
      <c r="D40" s="457"/>
      <c r="E40" s="458"/>
      <c r="F40" s="70" t="str">
        <f>F18</f>
        <v>A</v>
      </c>
      <c r="G40" s="71" t="str">
        <f>G18</f>
        <v>豊田Ｆ</v>
      </c>
      <c r="H40" s="86"/>
      <c r="I40" s="259" t="s">
        <v>447</v>
      </c>
      <c r="J40" s="259" t="s">
        <v>448</v>
      </c>
      <c r="K40" s="275" t="s">
        <v>445</v>
      </c>
      <c r="L40" s="275" t="s">
        <v>446</v>
      </c>
      <c r="M40" s="259" t="s">
        <v>447</v>
      </c>
      <c r="N40" s="259" t="s">
        <v>444</v>
      </c>
      <c r="O40" s="259" t="s">
        <v>448</v>
      </c>
      <c r="P40" s="259" t="s">
        <v>448</v>
      </c>
      <c r="Q40" s="259" t="s">
        <v>447</v>
      </c>
      <c r="R40" s="259" t="s">
        <v>447</v>
      </c>
      <c r="S40" s="259" t="s">
        <v>449</v>
      </c>
      <c r="T40" s="259" t="s">
        <v>448</v>
      </c>
      <c r="U40" s="275" t="s">
        <v>445</v>
      </c>
      <c r="V40" s="275" t="s">
        <v>446</v>
      </c>
      <c r="W40" s="259" t="s">
        <v>447</v>
      </c>
      <c r="X40" s="259" t="s">
        <v>449</v>
      </c>
      <c r="Y40" s="259" t="s">
        <v>447</v>
      </c>
      <c r="Z40" s="275" t="s">
        <v>445</v>
      </c>
      <c r="AA40" s="275" t="s">
        <v>446</v>
      </c>
      <c r="AB40" s="259" t="s">
        <v>447</v>
      </c>
      <c r="AC40" s="259" t="s">
        <v>449</v>
      </c>
      <c r="AD40" s="259" t="s">
        <v>448</v>
      </c>
      <c r="AE40" s="275" t="s">
        <v>445</v>
      </c>
      <c r="AF40" s="275" t="s">
        <v>446</v>
      </c>
      <c r="AG40" s="259" t="s">
        <v>447</v>
      </c>
      <c r="AH40" s="259" t="s">
        <v>449</v>
      </c>
      <c r="AI40" s="259" t="s">
        <v>448</v>
      </c>
      <c r="AJ40" s="275" t="s">
        <v>445</v>
      </c>
      <c r="AK40" s="118">
        <v>160</v>
      </c>
      <c r="AL40" s="129"/>
    </row>
    <row r="41" spans="2:38" ht="26.25" customHeight="1">
      <c r="B41" s="531"/>
      <c r="C41" s="464" t="str">
        <f>C20</f>
        <v>介護職員</v>
      </c>
      <c r="D41" s="460"/>
      <c r="E41" s="461"/>
      <c r="F41" s="56" t="str">
        <f>F20</f>
        <v>A</v>
      </c>
      <c r="G41" s="71" t="str">
        <f>G20</f>
        <v>豊田Ｇ</v>
      </c>
      <c r="H41" s="86"/>
      <c r="I41" s="259" t="s">
        <v>449</v>
      </c>
      <c r="J41" s="259" t="s">
        <v>447</v>
      </c>
      <c r="K41" s="259" t="s">
        <v>448</v>
      </c>
      <c r="L41" s="259" t="s">
        <v>449</v>
      </c>
      <c r="M41" s="275" t="s">
        <v>445</v>
      </c>
      <c r="N41" s="275" t="s">
        <v>446</v>
      </c>
      <c r="O41" s="259" t="s">
        <v>447</v>
      </c>
      <c r="P41" s="259" t="s">
        <v>449</v>
      </c>
      <c r="Q41" s="259" t="s">
        <v>448</v>
      </c>
      <c r="R41" s="275" t="s">
        <v>445</v>
      </c>
      <c r="S41" s="275" t="s">
        <v>446</v>
      </c>
      <c r="T41" s="259" t="s">
        <v>447</v>
      </c>
      <c r="U41" s="259" t="s">
        <v>444</v>
      </c>
      <c r="V41" s="259" t="s">
        <v>447</v>
      </c>
      <c r="W41" s="275" t="s">
        <v>445</v>
      </c>
      <c r="X41" s="275" t="s">
        <v>446</v>
      </c>
      <c r="Y41" s="259" t="s">
        <v>447</v>
      </c>
      <c r="Z41" s="259" t="s">
        <v>449</v>
      </c>
      <c r="AA41" s="259" t="s">
        <v>448</v>
      </c>
      <c r="AB41" s="275" t="s">
        <v>445</v>
      </c>
      <c r="AC41" s="275" t="s">
        <v>446</v>
      </c>
      <c r="AD41" s="259" t="s">
        <v>447</v>
      </c>
      <c r="AE41" s="259" t="s">
        <v>447</v>
      </c>
      <c r="AF41" s="259" t="s">
        <v>444</v>
      </c>
      <c r="AG41" s="275" t="s">
        <v>445</v>
      </c>
      <c r="AH41" s="275" t="s">
        <v>446</v>
      </c>
      <c r="AI41" s="259" t="s">
        <v>447</v>
      </c>
      <c r="AJ41" s="259" t="s">
        <v>448</v>
      </c>
      <c r="AK41" s="118">
        <v>160</v>
      </c>
      <c r="AL41" s="129"/>
    </row>
    <row r="42" spans="2:38" ht="26.25" customHeight="1">
      <c r="B42" s="531"/>
      <c r="C42" s="463" t="str">
        <f>C22</f>
        <v>介職員</v>
      </c>
      <c r="D42" s="463"/>
      <c r="E42" s="464"/>
      <c r="F42" s="70" t="str">
        <f>F22</f>
        <v>Ｃ</v>
      </c>
      <c r="G42" s="71" t="str">
        <f>G22</f>
        <v>豊田Ｈ</v>
      </c>
      <c r="H42" s="261"/>
      <c r="I42" s="278" t="s">
        <v>446</v>
      </c>
      <c r="J42" s="118" t="s">
        <v>447</v>
      </c>
      <c r="K42" s="278" t="s">
        <v>445</v>
      </c>
      <c r="L42" s="278" t="s">
        <v>446</v>
      </c>
      <c r="M42" s="118" t="s">
        <v>447</v>
      </c>
      <c r="N42" s="118" t="s">
        <v>449</v>
      </c>
      <c r="O42" s="118" t="s">
        <v>447</v>
      </c>
      <c r="P42" s="278" t="s">
        <v>445</v>
      </c>
      <c r="Q42" s="278" t="s">
        <v>446</v>
      </c>
      <c r="R42" s="118" t="s">
        <v>447</v>
      </c>
      <c r="S42" s="118" t="s">
        <v>447</v>
      </c>
      <c r="T42" s="118" t="s">
        <v>444</v>
      </c>
      <c r="U42" s="118" t="s">
        <v>449</v>
      </c>
      <c r="V42" s="118" t="s">
        <v>448</v>
      </c>
      <c r="W42" s="118" t="s">
        <v>447</v>
      </c>
      <c r="X42" s="118" t="s">
        <v>448</v>
      </c>
      <c r="Y42" s="118" t="s">
        <v>448</v>
      </c>
      <c r="Z42" s="118" t="s">
        <v>448</v>
      </c>
      <c r="AA42" s="118" t="s">
        <v>449</v>
      </c>
      <c r="AB42" s="118" t="s">
        <v>448</v>
      </c>
      <c r="AC42" s="118" t="s">
        <v>447</v>
      </c>
      <c r="AD42" s="118" t="s">
        <v>444</v>
      </c>
      <c r="AE42" s="118" t="s">
        <v>449</v>
      </c>
      <c r="AF42" s="118" t="s">
        <v>448</v>
      </c>
      <c r="AG42" s="118" t="s">
        <v>151</v>
      </c>
      <c r="AH42" s="118" t="s">
        <v>447</v>
      </c>
      <c r="AI42" s="278" t="s">
        <v>445</v>
      </c>
      <c r="AJ42" s="278" t="s">
        <v>446</v>
      </c>
      <c r="AK42" s="118">
        <v>150</v>
      </c>
      <c r="AL42" s="129"/>
    </row>
    <row r="43" spans="2:38" ht="26.25" customHeight="1">
      <c r="B43" s="531"/>
      <c r="C43" s="464" t="str">
        <f>C24</f>
        <v>介護職員</v>
      </c>
      <c r="D43" s="460"/>
      <c r="E43" s="461"/>
      <c r="F43" s="56" t="str">
        <f>F24</f>
        <v>Ｃ</v>
      </c>
      <c r="G43" s="125" t="str">
        <f>G24</f>
        <v>豊田Ｉ</v>
      </c>
      <c r="H43" s="248"/>
      <c r="I43" s="56"/>
      <c r="J43" s="56"/>
      <c r="K43" s="56" t="s">
        <v>449</v>
      </c>
      <c r="L43" s="56" t="s">
        <v>448</v>
      </c>
      <c r="M43" s="56"/>
      <c r="N43" s="56"/>
      <c r="O43" s="56"/>
      <c r="P43" s="56"/>
      <c r="Q43" s="56" t="s">
        <v>449</v>
      </c>
      <c r="R43" s="56"/>
      <c r="S43" s="56"/>
      <c r="T43" s="56"/>
      <c r="U43" s="56" t="s">
        <v>444</v>
      </c>
      <c r="V43" s="56"/>
      <c r="W43" s="56"/>
      <c r="X43" s="56"/>
      <c r="Y43" s="56"/>
      <c r="Z43" s="56"/>
      <c r="AA43" s="56"/>
      <c r="AB43" s="56" t="s">
        <v>449</v>
      </c>
      <c r="AC43" s="56"/>
      <c r="AD43" s="56"/>
      <c r="AE43" s="56" t="s">
        <v>444</v>
      </c>
      <c r="AF43" s="56"/>
      <c r="AG43" s="56" t="s">
        <v>449</v>
      </c>
      <c r="AH43" s="56"/>
      <c r="AI43" s="56" t="s">
        <v>444</v>
      </c>
      <c r="AJ43" s="56"/>
      <c r="AK43" s="56">
        <v>64</v>
      </c>
      <c r="AL43" s="129"/>
    </row>
    <row r="44" spans="2:38" ht="26.25" customHeight="1" thickBot="1">
      <c r="B44" s="535"/>
      <c r="C44" s="500" t="str">
        <f>C26</f>
        <v>介護職員</v>
      </c>
      <c r="D44" s="542"/>
      <c r="E44" s="545"/>
      <c r="F44" s="110" t="str">
        <f>F26</f>
        <v>Ｃ</v>
      </c>
      <c r="G44" s="97" t="str">
        <f>G26</f>
        <v>豊田Ｊ</v>
      </c>
      <c r="H44" s="262"/>
      <c r="I44" s="110"/>
      <c r="J44" s="110"/>
      <c r="K44" s="110"/>
      <c r="L44" s="110"/>
      <c r="M44" s="110"/>
      <c r="N44" s="110"/>
      <c r="O44" s="110"/>
      <c r="P44" s="110"/>
      <c r="Q44" s="110"/>
      <c r="R44" s="110"/>
      <c r="S44" s="110" t="s">
        <v>444</v>
      </c>
      <c r="T44" s="110" t="s">
        <v>448</v>
      </c>
      <c r="U44" s="110" t="s">
        <v>449</v>
      </c>
      <c r="V44" s="110" t="s">
        <v>447</v>
      </c>
      <c r="W44" s="110" t="s">
        <v>449</v>
      </c>
      <c r="X44" s="110" t="s">
        <v>448</v>
      </c>
      <c r="Y44" s="110" t="s">
        <v>448</v>
      </c>
      <c r="Z44" s="110" t="s">
        <v>447</v>
      </c>
      <c r="AA44" s="110" t="s">
        <v>449</v>
      </c>
      <c r="AB44" s="110" t="s">
        <v>448</v>
      </c>
      <c r="AC44" s="279" t="s">
        <v>445</v>
      </c>
      <c r="AD44" s="279" t="s">
        <v>446</v>
      </c>
      <c r="AE44" s="110" t="s">
        <v>447</v>
      </c>
      <c r="AF44" s="110" t="s">
        <v>449</v>
      </c>
      <c r="AG44" s="110" t="s">
        <v>448</v>
      </c>
      <c r="AH44" s="279" t="s">
        <v>445</v>
      </c>
      <c r="AI44" s="279" t="s">
        <v>446</v>
      </c>
      <c r="AJ44" s="110" t="s">
        <v>447</v>
      </c>
      <c r="AK44" s="110">
        <v>112</v>
      </c>
      <c r="AL44" s="131"/>
    </row>
    <row r="45" spans="3:38" ht="6" customHeight="1">
      <c r="C45" s="63"/>
      <c r="D45" s="63"/>
      <c r="E45" s="63"/>
      <c r="F45" s="63"/>
      <c r="G45" s="63"/>
      <c r="H45" s="63"/>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row>
    <row r="46" spans="3:31" s="88" customFormat="1" ht="14.25" customHeight="1" thickBot="1">
      <c r="C46" s="89" t="s">
        <v>53</v>
      </c>
      <c r="D46" s="89"/>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7"/>
    </row>
    <row r="47" spans="3:38" s="88" customFormat="1" ht="14.25" customHeight="1">
      <c r="C47" s="89"/>
      <c r="D47" s="114">
        <v>1</v>
      </c>
      <c r="E47" s="493" t="s">
        <v>172</v>
      </c>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57"/>
      <c r="AF47" s="90" t="s">
        <v>54</v>
      </c>
      <c r="AG47" s="513" t="s">
        <v>450</v>
      </c>
      <c r="AH47" s="513"/>
      <c r="AI47" s="513"/>
      <c r="AJ47" s="513"/>
      <c r="AK47" s="513"/>
      <c r="AL47" s="514"/>
    </row>
    <row r="48" spans="3:38" s="88" customFormat="1" ht="14.25" customHeight="1">
      <c r="C48" s="89"/>
      <c r="D48" s="114"/>
      <c r="E48" s="496" t="s">
        <v>166</v>
      </c>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57"/>
      <c r="AF48" s="91" t="s">
        <v>49</v>
      </c>
      <c r="AG48" s="475" t="s">
        <v>451</v>
      </c>
      <c r="AH48" s="475"/>
      <c r="AI48" s="475"/>
      <c r="AJ48" s="475"/>
      <c r="AK48" s="475"/>
      <c r="AL48" s="476"/>
    </row>
    <row r="49" spans="3:38" s="88" customFormat="1" ht="14.25" customHeight="1">
      <c r="C49" s="89"/>
      <c r="D49" s="114">
        <v>2</v>
      </c>
      <c r="E49" s="493" t="s">
        <v>167</v>
      </c>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57"/>
      <c r="AF49" s="91" t="s">
        <v>56</v>
      </c>
      <c r="AG49" s="475" t="s">
        <v>168</v>
      </c>
      <c r="AH49" s="475"/>
      <c r="AI49" s="475"/>
      <c r="AJ49" s="475"/>
      <c r="AK49" s="475"/>
      <c r="AL49" s="476"/>
    </row>
    <row r="50" spans="3:38" s="88" customFormat="1" ht="14.25" customHeight="1">
      <c r="C50" s="89"/>
      <c r="D50" s="114">
        <v>3</v>
      </c>
      <c r="E50" s="494" t="s">
        <v>55</v>
      </c>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57"/>
      <c r="AF50" s="91" t="s">
        <v>50</v>
      </c>
      <c r="AG50" s="475" t="s">
        <v>169</v>
      </c>
      <c r="AH50" s="475"/>
      <c r="AI50" s="475"/>
      <c r="AJ50" s="475"/>
      <c r="AK50" s="475"/>
      <c r="AL50" s="476"/>
    </row>
    <row r="51" spans="3:38" s="88" customFormat="1" ht="14.25" customHeight="1">
      <c r="C51" s="89"/>
      <c r="D51" s="114"/>
      <c r="E51" s="495" t="s">
        <v>81</v>
      </c>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57"/>
      <c r="AF51" s="92" t="s">
        <v>58</v>
      </c>
      <c r="AG51" s="477" t="s">
        <v>550</v>
      </c>
      <c r="AH51" s="477"/>
      <c r="AI51" s="477"/>
      <c r="AJ51" s="477"/>
      <c r="AK51" s="477"/>
      <c r="AL51" s="478"/>
    </row>
    <row r="52" spans="3:38" s="88" customFormat="1" ht="14.25" customHeight="1">
      <c r="C52" s="89"/>
      <c r="D52" s="114"/>
      <c r="E52" s="549" t="s">
        <v>452</v>
      </c>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1"/>
      <c r="AE52" s="57"/>
      <c r="AF52" s="479" t="s">
        <v>82</v>
      </c>
      <c r="AG52" s="480"/>
      <c r="AH52" s="480"/>
      <c r="AI52" s="469" t="s">
        <v>307</v>
      </c>
      <c r="AJ52" s="482"/>
      <c r="AK52" s="482"/>
      <c r="AL52" s="483"/>
    </row>
    <row r="53" spans="3:38" s="88" customFormat="1" ht="24" customHeight="1">
      <c r="C53" s="89"/>
      <c r="D53" s="114"/>
      <c r="E53" s="552" t="s">
        <v>453</v>
      </c>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4"/>
      <c r="AE53" s="57"/>
      <c r="AF53" s="481"/>
      <c r="AG53" s="480"/>
      <c r="AH53" s="480"/>
      <c r="AI53" s="482"/>
      <c r="AJ53" s="482"/>
      <c r="AK53" s="482"/>
      <c r="AL53" s="483"/>
    </row>
    <row r="54" spans="3:38" s="88" customFormat="1" ht="14.25" customHeight="1">
      <c r="C54" s="89"/>
      <c r="D54" s="114"/>
      <c r="E54" s="552" t="s">
        <v>454</v>
      </c>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4"/>
      <c r="AE54" s="57"/>
      <c r="AF54" s="465" t="s">
        <v>83</v>
      </c>
      <c r="AG54" s="466"/>
      <c r="AH54" s="466"/>
      <c r="AI54" s="469" t="s">
        <v>551</v>
      </c>
      <c r="AJ54" s="470"/>
      <c r="AK54" s="470"/>
      <c r="AL54" s="471"/>
    </row>
    <row r="55" spans="3:38" s="88" customFormat="1" ht="14.25" customHeight="1" thickBot="1">
      <c r="C55" s="89"/>
      <c r="D55" s="114"/>
      <c r="E55" s="546" t="s">
        <v>455</v>
      </c>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8"/>
      <c r="AE55" s="93"/>
      <c r="AF55" s="467"/>
      <c r="AG55" s="468"/>
      <c r="AH55" s="468"/>
      <c r="AI55" s="472"/>
      <c r="AJ55" s="472"/>
      <c r="AK55" s="472"/>
      <c r="AL55" s="473"/>
    </row>
    <row r="56" spans="4:30" ht="12">
      <c r="D56" s="114">
        <v>4</v>
      </c>
      <c r="E56" s="493" t="s">
        <v>173</v>
      </c>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row>
    <row r="57" spans="4:30" ht="12">
      <c r="D57" s="114"/>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row>
    <row r="58" spans="5:30" ht="12">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row>
    <row r="59" spans="5:30" ht="12">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row>
    <row r="60" spans="5:30" ht="12">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row>
  </sheetData>
  <sheetProtection/>
  <mergeCells count="96">
    <mergeCell ref="E60:AD60"/>
    <mergeCell ref="H3:I3"/>
    <mergeCell ref="O3:P3"/>
    <mergeCell ref="M3:N3"/>
    <mergeCell ref="E56:AD56"/>
    <mergeCell ref="E57:AD57"/>
    <mergeCell ref="E58:AD58"/>
    <mergeCell ref="E59:AD59"/>
    <mergeCell ref="E54:AD54"/>
    <mergeCell ref="E49:AD49"/>
    <mergeCell ref="AF54:AH55"/>
    <mergeCell ref="AI54:AL55"/>
    <mergeCell ref="E55:AD55"/>
    <mergeCell ref="E51:AD51"/>
    <mergeCell ref="AG51:AL51"/>
    <mergeCell ref="E52:AD52"/>
    <mergeCell ref="AF52:AH53"/>
    <mergeCell ref="AI52:AL53"/>
    <mergeCell ref="E53:AD53"/>
    <mergeCell ref="C44:E44"/>
    <mergeCell ref="E46:AD46"/>
    <mergeCell ref="AG49:AL49"/>
    <mergeCell ref="E50:AD50"/>
    <mergeCell ref="AG50:AL50"/>
    <mergeCell ref="E47:AD47"/>
    <mergeCell ref="AG47:AL47"/>
    <mergeCell ref="E48:AD48"/>
    <mergeCell ref="AG48:AL48"/>
    <mergeCell ref="B35:B44"/>
    <mergeCell ref="C35:E35"/>
    <mergeCell ref="C36:E36"/>
    <mergeCell ref="C37:E37"/>
    <mergeCell ref="C38:E38"/>
    <mergeCell ref="C39:E39"/>
    <mergeCell ref="C40:E40"/>
    <mergeCell ref="C41:E41"/>
    <mergeCell ref="C42:E42"/>
    <mergeCell ref="C43:E43"/>
    <mergeCell ref="I32:O32"/>
    <mergeCell ref="P32:V32"/>
    <mergeCell ref="W32:AC32"/>
    <mergeCell ref="AD32:AJ32"/>
    <mergeCell ref="AK32:AK34"/>
    <mergeCell ref="AL32:AL34"/>
    <mergeCell ref="C28:F28"/>
    <mergeCell ref="G28:H28"/>
    <mergeCell ref="C29:F29"/>
    <mergeCell ref="G29:H29"/>
    <mergeCell ref="C32:E34"/>
    <mergeCell ref="F32:F34"/>
    <mergeCell ref="G32:G34"/>
    <mergeCell ref="H32:H34"/>
    <mergeCell ref="C24:E25"/>
    <mergeCell ref="F24:F25"/>
    <mergeCell ref="G24:G25"/>
    <mergeCell ref="C26:E27"/>
    <mergeCell ref="F26:F27"/>
    <mergeCell ref="G26:G27"/>
    <mergeCell ref="F18:F19"/>
    <mergeCell ref="G18:G19"/>
    <mergeCell ref="C20:E21"/>
    <mergeCell ref="F20:F21"/>
    <mergeCell ref="G20:G21"/>
    <mergeCell ref="C22:E23"/>
    <mergeCell ref="F22:F23"/>
    <mergeCell ref="G22:G23"/>
    <mergeCell ref="F12:F13"/>
    <mergeCell ref="G12:G13"/>
    <mergeCell ref="AL12:AL27"/>
    <mergeCell ref="C14:E15"/>
    <mergeCell ref="F14:F15"/>
    <mergeCell ref="G14:G15"/>
    <mergeCell ref="C16:E17"/>
    <mergeCell ref="F16:F17"/>
    <mergeCell ref="G16:G17"/>
    <mergeCell ref="C18:E19"/>
    <mergeCell ref="AK5:AK7"/>
    <mergeCell ref="AL5:AL7"/>
    <mergeCell ref="B8:B27"/>
    <mergeCell ref="C8:E9"/>
    <mergeCell ref="F8:F9"/>
    <mergeCell ref="G8:G9"/>
    <mergeCell ref="C10:E11"/>
    <mergeCell ref="F10:F11"/>
    <mergeCell ref="G10:G11"/>
    <mergeCell ref="C12:E13"/>
    <mergeCell ref="AD2:AK2"/>
    <mergeCell ref="AD4:AK4"/>
    <mergeCell ref="C5:E7"/>
    <mergeCell ref="F5:F7"/>
    <mergeCell ref="G5:G7"/>
    <mergeCell ref="H5:H7"/>
    <mergeCell ref="I5:O5"/>
    <mergeCell ref="P5:V5"/>
    <mergeCell ref="W5:AC5"/>
    <mergeCell ref="AD5:AJ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14"/>
    <pageSetUpPr fitToPage="1"/>
  </sheetPr>
  <dimension ref="B1:AL55"/>
  <sheetViews>
    <sheetView zoomScaleSheetLayoutView="100" zoomScalePageLayoutView="0" workbookViewId="0" topLeftCell="A1">
      <selection activeCell="K12" sqref="K12"/>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59" t="s">
        <v>78</v>
      </c>
    </row>
    <row r="2" spans="3:38" ht="15.75">
      <c r="C2" s="54" t="s">
        <v>36</v>
      </c>
      <c r="J2" s="59" t="s">
        <v>62</v>
      </c>
      <c r="T2" s="60" t="s">
        <v>175</v>
      </c>
      <c r="Z2" s="45" t="s">
        <v>37</v>
      </c>
      <c r="AC2" s="61" t="s">
        <v>139</v>
      </c>
      <c r="AD2" s="527" t="s">
        <v>176</v>
      </c>
      <c r="AE2" s="527"/>
      <c r="AF2" s="527"/>
      <c r="AG2" s="527"/>
      <c r="AH2" s="527"/>
      <c r="AI2" s="527"/>
      <c r="AJ2" s="527"/>
      <c r="AK2" s="527"/>
      <c r="AL2" s="45" t="s">
        <v>174</v>
      </c>
    </row>
    <row r="3" spans="3:38" ht="15" thickBot="1">
      <c r="C3" s="55" t="s">
        <v>38</v>
      </c>
      <c r="Z3" s="45" t="s">
        <v>39</v>
      </c>
      <c r="AC3" s="61" t="s">
        <v>141</v>
      </c>
      <c r="AD3" s="528" t="s">
        <v>176</v>
      </c>
      <c r="AE3" s="528"/>
      <c r="AF3" s="528"/>
      <c r="AG3" s="528"/>
      <c r="AH3" s="528"/>
      <c r="AI3" s="528"/>
      <c r="AJ3" s="528"/>
      <c r="AK3" s="528"/>
      <c r="AL3" s="45" t="s">
        <v>140</v>
      </c>
    </row>
    <row r="4" spans="3:38" ht="12">
      <c r="C4" s="505" t="s">
        <v>40</v>
      </c>
      <c r="D4" s="506"/>
      <c r="E4" s="498"/>
      <c r="F4" s="450" t="s">
        <v>41</v>
      </c>
      <c r="G4" s="511" t="s">
        <v>42</v>
      </c>
      <c r="H4" s="498"/>
      <c r="I4" s="497" t="s">
        <v>43</v>
      </c>
      <c r="J4" s="497"/>
      <c r="K4" s="497"/>
      <c r="L4" s="497"/>
      <c r="M4" s="497"/>
      <c r="N4" s="497"/>
      <c r="O4" s="497"/>
      <c r="P4" s="497" t="s">
        <v>44</v>
      </c>
      <c r="Q4" s="497"/>
      <c r="R4" s="497"/>
      <c r="S4" s="497"/>
      <c r="T4" s="497"/>
      <c r="U4" s="497"/>
      <c r="V4" s="497"/>
      <c r="W4" s="497" t="s">
        <v>45</v>
      </c>
      <c r="X4" s="497"/>
      <c r="Y4" s="497"/>
      <c r="Z4" s="497"/>
      <c r="AA4" s="497"/>
      <c r="AB4" s="497"/>
      <c r="AC4" s="497"/>
      <c r="AD4" s="497" t="s">
        <v>46</v>
      </c>
      <c r="AE4" s="497"/>
      <c r="AF4" s="497"/>
      <c r="AG4" s="497"/>
      <c r="AH4" s="497"/>
      <c r="AI4" s="497"/>
      <c r="AJ4" s="497"/>
      <c r="AK4" s="450" t="s">
        <v>47</v>
      </c>
      <c r="AL4" s="518" t="s">
        <v>48</v>
      </c>
    </row>
    <row r="5" spans="3:38" ht="18" customHeight="1">
      <c r="C5" s="507"/>
      <c r="D5" s="508"/>
      <c r="E5" s="499"/>
      <c r="F5" s="451"/>
      <c r="G5" s="512"/>
      <c r="H5" s="499"/>
      <c r="I5" s="58">
        <v>1</v>
      </c>
      <c r="J5" s="58">
        <v>2</v>
      </c>
      <c r="K5" s="58">
        <v>3</v>
      </c>
      <c r="L5" s="58">
        <v>4</v>
      </c>
      <c r="M5" s="58">
        <v>5</v>
      </c>
      <c r="N5" s="58">
        <v>6</v>
      </c>
      <c r="O5" s="58">
        <v>7</v>
      </c>
      <c r="P5" s="58">
        <v>8</v>
      </c>
      <c r="Q5" s="58">
        <v>9</v>
      </c>
      <c r="R5" s="58">
        <v>10</v>
      </c>
      <c r="S5" s="58">
        <v>11</v>
      </c>
      <c r="T5" s="58">
        <v>12</v>
      </c>
      <c r="U5" s="58">
        <v>13</v>
      </c>
      <c r="V5" s="58">
        <v>14</v>
      </c>
      <c r="W5" s="58">
        <v>15</v>
      </c>
      <c r="X5" s="58">
        <v>16</v>
      </c>
      <c r="Y5" s="58">
        <v>17</v>
      </c>
      <c r="Z5" s="58">
        <v>18</v>
      </c>
      <c r="AA5" s="58">
        <v>19</v>
      </c>
      <c r="AB5" s="58">
        <v>20</v>
      </c>
      <c r="AC5" s="58">
        <v>21</v>
      </c>
      <c r="AD5" s="58">
        <v>22</v>
      </c>
      <c r="AE5" s="58">
        <v>23</v>
      </c>
      <c r="AF5" s="58">
        <v>24</v>
      </c>
      <c r="AG5" s="58">
        <v>25</v>
      </c>
      <c r="AH5" s="58">
        <v>26</v>
      </c>
      <c r="AI5" s="58">
        <v>27</v>
      </c>
      <c r="AJ5" s="58">
        <v>28</v>
      </c>
      <c r="AK5" s="451"/>
      <c r="AL5" s="519"/>
    </row>
    <row r="6" spans="3:38" ht="18" customHeight="1" thickBot="1">
      <c r="C6" s="509"/>
      <c r="D6" s="510"/>
      <c r="E6" s="500"/>
      <c r="F6" s="452"/>
      <c r="G6" s="489"/>
      <c r="H6" s="500"/>
      <c r="I6" s="64" t="s">
        <v>63</v>
      </c>
      <c r="J6" s="64" t="s">
        <v>64</v>
      </c>
      <c r="K6" s="64" t="s">
        <v>65</v>
      </c>
      <c r="L6" s="64" t="s">
        <v>66</v>
      </c>
      <c r="M6" s="64" t="s">
        <v>67</v>
      </c>
      <c r="N6" s="64" t="s">
        <v>68</v>
      </c>
      <c r="O6" s="64" t="s">
        <v>69</v>
      </c>
      <c r="P6" s="64" t="s">
        <v>70</v>
      </c>
      <c r="Q6" s="64" t="s">
        <v>64</v>
      </c>
      <c r="R6" s="64" t="s">
        <v>65</v>
      </c>
      <c r="S6" s="64" t="s">
        <v>66</v>
      </c>
      <c r="T6" s="64" t="s">
        <v>67</v>
      </c>
      <c r="U6" s="64" t="s">
        <v>68</v>
      </c>
      <c r="V6" s="64" t="s">
        <v>69</v>
      </c>
      <c r="W6" s="64" t="s">
        <v>70</v>
      </c>
      <c r="X6" s="64" t="s">
        <v>64</v>
      </c>
      <c r="Y6" s="64" t="s">
        <v>65</v>
      </c>
      <c r="Z6" s="64" t="s">
        <v>66</v>
      </c>
      <c r="AA6" s="64" t="s">
        <v>67</v>
      </c>
      <c r="AB6" s="64" t="s">
        <v>68</v>
      </c>
      <c r="AC6" s="64" t="s">
        <v>69</v>
      </c>
      <c r="AD6" s="64" t="s">
        <v>70</v>
      </c>
      <c r="AE6" s="64" t="s">
        <v>64</v>
      </c>
      <c r="AF6" s="64" t="s">
        <v>65</v>
      </c>
      <c r="AG6" s="64" t="s">
        <v>66</v>
      </c>
      <c r="AH6" s="64" t="s">
        <v>67</v>
      </c>
      <c r="AI6" s="64" t="s">
        <v>68</v>
      </c>
      <c r="AJ6" s="64" t="s">
        <v>69</v>
      </c>
      <c r="AK6" s="452"/>
      <c r="AL6" s="520"/>
    </row>
    <row r="7" spans="2:38" ht="12">
      <c r="B7" s="565" t="s">
        <v>178</v>
      </c>
      <c r="C7" s="447"/>
      <c r="D7" s="448"/>
      <c r="E7" s="449"/>
      <c r="F7" s="526"/>
      <c r="G7" s="511"/>
      <c r="H7" s="66" t="s">
        <v>49</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251">
        <f aca="true" t="shared" si="0" ref="AK7:AK14">SUM(I7:AJ7)</f>
        <v>0</v>
      </c>
      <c r="AL7" s="511"/>
    </row>
    <row r="8" spans="2:38" ht="13.5" customHeight="1">
      <c r="B8" s="566"/>
      <c r="C8" s="523"/>
      <c r="D8" s="524"/>
      <c r="E8" s="525"/>
      <c r="F8" s="486"/>
      <c r="G8" s="488"/>
      <c r="H8" s="68" t="s">
        <v>50</v>
      </c>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252">
        <f t="shared" si="0"/>
        <v>0</v>
      </c>
      <c r="AL8" s="563"/>
    </row>
    <row r="9" spans="2:38" ht="13.5" customHeight="1">
      <c r="B9" s="566"/>
      <c r="C9" s="456"/>
      <c r="D9" s="457"/>
      <c r="E9" s="458"/>
      <c r="F9" s="485"/>
      <c r="G9" s="487"/>
      <c r="H9" s="72" t="s">
        <v>49</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253">
        <f t="shared" si="0"/>
        <v>0</v>
      </c>
      <c r="AL9" s="563"/>
    </row>
    <row r="10" spans="2:38" ht="13.5" customHeight="1">
      <c r="B10" s="566"/>
      <c r="C10" s="490"/>
      <c r="D10" s="491"/>
      <c r="E10" s="492"/>
      <c r="F10" s="486"/>
      <c r="G10" s="488"/>
      <c r="H10" s="68" t="s">
        <v>50</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252">
        <f t="shared" si="0"/>
        <v>0</v>
      </c>
      <c r="AL10" s="563"/>
    </row>
    <row r="11" spans="2:38" ht="13.5" customHeight="1">
      <c r="B11" s="566"/>
      <c r="C11" s="456"/>
      <c r="D11" s="457"/>
      <c r="E11" s="458"/>
      <c r="F11" s="485"/>
      <c r="G11" s="487"/>
      <c r="H11" s="72" t="s">
        <v>49</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253">
        <f t="shared" si="0"/>
        <v>0</v>
      </c>
      <c r="AL11" s="563"/>
    </row>
    <row r="12" spans="2:38" ht="13.5" customHeight="1">
      <c r="B12" s="566"/>
      <c r="C12" s="490"/>
      <c r="D12" s="491"/>
      <c r="E12" s="492"/>
      <c r="F12" s="486"/>
      <c r="G12" s="488"/>
      <c r="H12" s="68" t="s">
        <v>50</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252">
        <f t="shared" si="0"/>
        <v>0</v>
      </c>
      <c r="AL12" s="563"/>
    </row>
    <row r="13" spans="2:38" ht="13.5" customHeight="1">
      <c r="B13" s="566"/>
      <c r="C13" s="456"/>
      <c r="D13" s="457"/>
      <c r="E13" s="458"/>
      <c r="F13" s="485"/>
      <c r="G13" s="487"/>
      <c r="H13" s="72" t="s">
        <v>49</v>
      </c>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253">
        <f t="shared" si="0"/>
        <v>0</v>
      </c>
      <c r="AL13" s="563"/>
    </row>
    <row r="14" spans="2:38" ht="13.5" customHeight="1" thickBot="1">
      <c r="B14" s="567"/>
      <c r="C14" s="509"/>
      <c r="D14" s="510"/>
      <c r="E14" s="500"/>
      <c r="F14" s="542"/>
      <c r="G14" s="489"/>
      <c r="H14" s="74" t="s">
        <v>50</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258">
        <f t="shared" si="0"/>
        <v>0</v>
      </c>
      <c r="AL14" s="564"/>
    </row>
    <row r="15" spans="3:38" ht="14.25" customHeight="1">
      <c r="C15" s="561" t="s">
        <v>71</v>
      </c>
      <c r="D15" s="562"/>
      <c r="E15" s="562"/>
      <c r="F15" s="562"/>
      <c r="G15" s="515" t="s">
        <v>51</v>
      </c>
      <c r="H15" s="515"/>
      <c r="I15" s="76">
        <f aca="true" t="shared" si="1" ref="I15:AK15">SUM(I7+I9+I11+I13)</f>
        <v>0</v>
      </c>
      <c r="J15" s="76">
        <f t="shared" si="1"/>
        <v>0</v>
      </c>
      <c r="K15" s="76">
        <f t="shared" si="1"/>
        <v>0</v>
      </c>
      <c r="L15" s="76">
        <f t="shared" si="1"/>
        <v>0</v>
      </c>
      <c r="M15" s="76">
        <f t="shared" si="1"/>
        <v>0</v>
      </c>
      <c r="N15" s="76">
        <f t="shared" si="1"/>
        <v>0</v>
      </c>
      <c r="O15" s="76">
        <f t="shared" si="1"/>
        <v>0</v>
      </c>
      <c r="P15" s="76">
        <f t="shared" si="1"/>
        <v>0</v>
      </c>
      <c r="Q15" s="76">
        <f t="shared" si="1"/>
        <v>0</v>
      </c>
      <c r="R15" s="76">
        <f t="shared" si="1"/>
        <v>0</v>
      </c>
      <c r="S15" s="76">
        <f t="shared" si="1"/>
        <v>0</v>
      </c>
      <c r="T15" s="76">
        <f t="shared" si="1"/>
        <v>0</v>
      </c>
      <c r="U15" s="76">
        <f t="shared" si="1"/>
        <v>0</v>
      </c>
      <c r="V15" s="76">
        <f t="shared" si="1"/>
        <v>0</v>
      </c>
      <c r="W15" s="76">
        <f t="shared" si="1"/>
        <v>0</v>
      </c>
      <c r="X15" s="76">
        <f t="shared" si="1"/>
        <v>0</v>
      </c>
      <c r="Y15" s="76">
        <f t="shared" si="1"/>
        <v>0</v>
      </c>
      <c r="Z15" s="76">
        <f t="shared" si="1"/>
        <v>0</v>
      </c>
      <c r="AA15" s="76">
        <f t="shared" si="1"/>
        <v>0</v>
      </c>
      <c r="AB15" s="76">
        <f t="shared" si="1"/>
        <v>0</v>
      </c>
      <c r="AC15" s="76">
        <f t="shared" si="1"/>
        <v>0</v>
      </c>
      <c r="AD15" s="76">
        <f t="shared" si="1"/>
        <v>0</v>
      </c>
      <c r="AE15" s="76">
        <f t="shared" si="1"/>
        <v>0</v>
      </c>
      <c r="AF15" s="76">
        <f t="shared" si="1"/>
        <v>0</v>
      </c>
      <c r="AG15" s="76">
        <f t="shared" si="1"/>
        <v>0</v>
      </c>
      <c r="AH15" s="76">
        <f t="shared" si="1"/>
        <v>0</v>
      </c>
      <c r="AI15" s="76">
        <f t="shared" si="1"/>
        <v>0</v>
      </c>
      <c r="AJ15" s="76">
        <f t="shared" si="1"/>
        <v>0</v>
      </c>
      <c r="AK15" s="76">
        <f t="shared" si="1"/>
        <v>0</v>
      </c>
      <c r="AL15" s="99"/>
    </row>
    <row r="16" spans="3:38" ht="14.25" customHeight="1" thickBot="1">
      <c r="C16" s="503" t="s">
        <v>72</v>
      </c>
      <c r="D16" s="504"/>
      <c r="E16" s="504"/>
      <c r="F16" s="504"/>
      <c r="G16" s="516" t="s">
        <v>80</v>
      </c>
      <c r="H16" s="517"/>
      <c r="I16" s="77">
        <f aca="true" t="shared" si="2" ref="I16:AK16">SUM(I8+I10+I12+I14)</f>
        <v>0</v>
      </c>
      <c r="J16" s="77">
        <f t="shared" si="2"/>
        <v>0</v>
      </c>
      <c r="K16" s="77">
        <f t="shared" si="2"/>
        <v>0</v>
      </c>
      <c r="L16" s="77">
        <f t="shared" si="2"/>
        <v>0</v>
      </c>
      <c r="M16" s="77">
        <f t="shared" si="2"/>
        <v>0</v>
      </c>
      <c r="N16" s="77">
        <f t="shared" si="2"/>
        <v>0</v>
      </c>
      <c r="O16" s="77">
        <f t="shared" si="2"/>
        <v>0</v>
      </c>
      <c r="P16" s="77">
        <f t="shared" si="2"/>
        <v>0</v>
      </c>
      <c r="Q16" s="77">
        <f t="shared" si="2"/>
        <v>0</v>
      </c>
      <c r="R16" s="77">
        <f t="shared" si="2"/>
        <v>0</v>
      </c>
      <c r="S16" s="77">
        <f t="shared" si="2"/>
        <v>0</v>
      </c>
      <c r="T16" s="77">
        <f t="shared" si="2"/>
        <v>0</v>
      </c>
      <c r="U16" s="77">
        <f t="shared" si="2"/>
        <v>0</v>
      </c>
      <c r="V16" s="77">
        <f t="shared" si="2"/>
        <v>0</v>
      </c>
      <c r="W16" s="77">
        <f t="shared" si="2"/>
        <v>0</v>
      </c>
      <c r="X16" s="77">
        <f t="shared" si="2"/>
        <v>0</v>
      </c>
      <c r="Y16" s="77">
        <f t="shared" si="2"/>
        <v>0</v>
      </c>
      <c r="Z16" s="77">
        <f t="shared" si="2"/>
        <v>0</v>
      </c>
      <c r="AA16" s="77">
        <f t="shared" si="2"/>
        <v>0</v>
      </c>
      <c r="AB16" s="77">
        <f t="shared" si="2"/>
        <v>0</v>
      </c>
      <c r="AC16" s="77">
        <f t="shared" si="2"/>
        <v>0</v>
      </c>
      <c r="AD16" s="77">
        <f t="shared" si="2"/>
        <v>0</v>
      </c>
      <c r="AE16" s="77">
        <f t="shared" si="2"/>
        <v>0</v>
      </c>
      <c r="AF16" s="77">
        <f t="shared" si="2"/>
        <v>0</v>
      </c>
      <c r="AG16" s="77">
        <f t="shared" si="2"/>
        <v>0</v>
      </c>
      <c r="AH16" s="77">
        <f t="shared" si="2"/>
        <v>0</v>
      </c>
      <c r="AI16" s="77">
        <f t="shared" si="2"/>
        <v>0</v>
      </c>
      <c r="AJ16" s="77">
        <f t="shared" si="2"/>
        <v>0</v>
      </c>
      <c r="AK16" s="77">
        <f t="shared" si="2"/>
        <v>0</v>
      </c>
      <c r="AL16" s="97"/>
    </row>
    <row r="17" spans="2:38" ht="13.5" customHeight="1">
      <c r="B17" s="565" t="s">
        <v>178</v>
      </c>
      <c r="C17" s="453"/>
      <c r="D17" s="454"/>
      <c r="E17" s="455"/>
      <c r="F17" s="522"/>
      <c r="G17" s="511"/>
      <c r="H17" s="66" t="s">
        <v>49</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251">
        <f aca="true" t="shared" si="3" ref="AK17:AK24">SUM(I17:AJ17)</f>
        <v>0</v>
      </c>
      <c r="AL17" s="511"/>
    </row>
    <row r="18" spans="2:38" ht="13.5" customHeight="1">
      <c r="B18" s="566"/>
      <c r="C18" s="523"/>
      <c r="D18" s="524"/>
      <c r="E18" s="525"/>
      <c r="F18" s="486"/>
      <c r="G18" s="488"/>
      <c r="H18" s="68" t="s">
        <v>50</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252">
        <f t="shared" si="3"/>
        <v>0</v>
      </c>
      <c r="AL18" s="563"/>
    </row>
    <row r="19" spans="2:38" ht="13.5" customHeight="1">
      <c r="B19" s="566"/>
      <c r="C19" s="456"/>
      <c r="D19" s="457"/>
      <c r="E19" s="458"/>
      <c r="F19" s="485"/>
      <c r="G19" s="487"/>
      <c r="H19" s="72" t="s">
        <v>49</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253">
        <f t="shared" si="3"/>
        <v>0</v>
      </c>
      <c r="AL19" s="563"/>
    </row>
    <row r="20" spans="2:38" ht="13.5" customHeight="1">
      <c r="B20" s="566"/>
      <c r="C20" s="490"/>
      <c r="D20" s="491"/>
      <c r="E20" s="492"/>
      <c r="F20" s="486"/>
      <c r="G20" s="488"/>
      <c r="H20" s="68" t="s">
        <v>50</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252">
        <f t="shared" si="3"/>
        <v>0</v>
      </c>
      <c r="AL20" s="563"/>
    </row>
    <row r="21" spans="2:38" ht="13.5" customHeight="1">
      <c r="B21" s="566"/>
      <c r="C21" s="459"/>
      <c r="D21" s="460"/>
      <c r="E21" s="461"/>
      <c r="F21" s="460"/>
      <c r="G21" s="487"/>
      <c r="H21" s="72" t="s">
        <v>49</v>
      </c>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253">
        <f t="shared" si="3"/>
        <v>0</v>
      </c>
      <c r="AL21" s="563"/>
    </row>
    <row r="22" spans="2:38" ht="14.25" customHeight="1">
      <c r="B22" s="566"/>
      <c r="C22" s="459"/>
      <c r="D22" s="460"/>
      <c r="E22" s="461"/>
      <c r="F22" s="460"/>
      <c r="G22" s="488"/>
      <c r="H22" s="79" t="s">
        <v>50</v>
      </c>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252">
        <f t="shared" si="3"/>
        <v>0</v>
      </c>
      <c r="AL22" s="563"/>
    </row>
    <row r="23" spans="2:38" ht="13.5" customHeight="1">
      <c r="B23" s="566"/>
      <c r="C23" s="459"/>
      <c r="D23" s="460"/>
      <c r="E23" s="461"/>
      <c r="F23" s="460"/>
      <c r="G23" s="487"/>
      <c r="H23" s="72" t="s">
        <v>49</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253">
        <f t="shared" si="3"/>
        <v>0</v>
      </c>
      <c r="AL23" s="563"/>
    </row>
    <row r="24" spans="2:38" ht="14.25" customHeight="1" thickBot="1">
      <c r="B24" s="567"/>
      <c r="C24" s="444"/>
      <c r="D24" s="445"/>
      <c r="E24" s="446"/>
      <c r="F24" s="445"/>
      <c r="G24" s="489"/>
      <c r="H24" s="74" t="s">
        <v>50</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258">
        <f t="shared" si="3"/>
        <v>0</v>
      </c>
      <c r="AL24" s="564"/>
    </row>
    <row r="25" spans="2:38" ht="14.25" customHeight="1">
      <c r="B25" s="112"/>
      <c r="C25" s="501" t="s">
        <v>71</v>
      </c>
      <c r="D25" s="502"/>
      <c r="E25" s="502"/>
      <c r="F25" s="502"/>
      <c r="G25" s="515" t="s">
        <v>51</v>
      </c>
      <c r="H25" s="515"/>
      <c r="I25" s="76">
        <f aca="true" t="shared" si="4" ref="I25:AK25">SUM(I17+I19+I21+I23)</f>
        <v>0</v>
      </c>
      <c r="J25" s="76">
        <f t="shared" si="4"/>
        <v>0</v>
      </c>
      <c r="K25" s="76">
        <f t="shared" si="4"/>
        <v>0</v>
      </c>
      <c r="L25" s="76">
        <f t="shared" si="4"/>
        <v>0</v>
      </c>
      <c r="M25" s="76">
        <f t="shared" si="4"/>
        <v>0</v>
      </c>
      <c r="N25" s="76">
        <f t="shared" si="4"/>
        <v>0</v>
      </c>
      <c r="O25" s="76">
        <f t="shared" si="4"/>
        <v>0</v>
      </c>
      <c r="P25" s="76">
        <f t="shared" si="4"/>
        <v>0</v>
      </c>
      <c r="Q25" s="76">
        <f t="shared" si="4"/>
        <v>0</v>
      </c>
      <c r="R25" s="76">
        <f t="shared" si="4"/>
        <v>0</v>
      </c>
      <c r="S25" s="76">
        <f t="shared" si="4"/>
        <v>0</v>
      </c>
      <c r="T25" s="76">
        <f t="shared" si="4"/>
        <v>0</v>
      </c>
      <c r="U25" s="76">
        <f t="shared" si="4"/>
        <v>0</v>
      </c>
      <c r="V25" s="76">
        <f t="shared" si="4"/>
        <v>0</v>
      </c>
      <c r="W25" s="76">
        <f t="shared" si="4"/>
        <v>0</v>
      </c>
      <c r="X25" s="76">
        <f t="shared" si="4"/>
        <v>0</v>
      </c>
      <c r="Y25" s="76">
        <f t="shared" si="4"/>
        <v>0</v>
      </c>
      <c r="Z25" s="76">
        <f t="shared" si="4"/>
        <v>0</v>
      </c>
      <c r="AA25" s="76">
        <f t="shared" si="4"/>
        <v>0</v>
      </c>
      <c r="AB25" s="76">
        <f t="shared" si="4"/>
        <v>0</v>
      </c>
      <c r="AC25" s="76">
        <f t="shared" si="4"/>
        <v>0</v>
      </c>
      <c r="AD25" s="76">
        <f t="shared" si="4"/>
        <v>0</v>
      </c>
      <c r="AE25" s="76">
        <f t="shared" si="4"/>
        <v>0</v>
      </c>
      <c r="AF25" s="76">
        <f t="shared" si="4"/>
        <v>0</v>
      </c>
      <c r="AG25" s="76">
        <f t="shared" si="4"/>
        <v>0</v>
      </c>
      <c r="AH25" s="76">
        <f t="shared" si="4"/>
        <v>0</v>
      </c>
      <c r="AI25" s="76">
        <f t="shared" si="4"/>
        <v>0</v>
      </c>
      <c r="AJ25" s="76">
        <f t="shared" si="4"/>
        <v>0</v>
      </c>
      <c r="AK25" s="76">
        <f t="shared" si="4"/>
        <v>0</v>
      </c>
      <c r="AL25" s="99"/>
    </row>
    <row r="26" spans="2:38" ht="14.25" customHeight="1" thickBot="1">
      <c r="B26" s="113"/>
      <c r="C26" s="503" t="s">
        <v>72</v>
      </c>
      <c r="D26" s="504"/>
      <c r="E26" s="504"/>
      <c r="F26" s="504"/>
      <c r="G26" s="516" t="s">
        <v>80</v>
      </c>
      <c r="H26" s="517"/>
      <c r="I26" s="77">
        <f aca="true" t="shared" si="5" ref="I26:AK26">SUM(I18+I20+I22+I24)</f>
        <v>0</v>
      </c>
      <c r="J26" s="77">
        <f t="shared" si="5"/>
        <v>0</v>
      </c>
      <c r="K26" s="77">
        <f t="shared" si="5"/>
        <v>0</v>
      </c>
      <c r="L26" s="77">
        <f t="shared" si="5"/>
        <v>0</v>
      </c>
      <c r="M26" s="77">
        <f t="shared" si="5"/>
        <v>0</v>
      </c>
      <c r="N26" s="77">
        <f t="shared" si="5"/>
        <v>0</v>
      </c>
      <c r="O26" s="77">
        <f t="shared" si="5"/>
        <v>0</v>
      </c>
      <c r="P26" s="77">
        <f t="shared" si="5"/>
        <v>0</v>
      </c>
      <c r="Q26" s="77">
        <f t="shared" si="5"/>
        <v>0</v>
      </c>
      <c r="R26" s="77">
        <f t="shared" si="5"/>
        <v>0</v>
      </c>
      <c r="S26" s="77">
        <f t="shared" si="5"/>
        <v>0</v>
      </c>
      <c r="T26" s="77">
        <f t="shared" si="5"/>
        <v>0</v>
      </c>
      <c r="U26" s="77">
        <f t="shared" si="5"/>
        <v>0</v>
      </c>
      <c r="V26" s="77">
        <f t="shared" si="5"/>
        <v>0</v>
      </c>
      <c r="W26" s="77">
        <f t="shared" si="5"/>
        <v>0</v>
      </c>
      <c r="X26" s="77">
        <f t="shared" si="5"/>
        <v>0</v>
      </c>
      <c r="Y26" s="77">
        <f t="shared" si="5"/>
        <v>0</v>
      </c>
      <c r="Z26" s="77">
        <f t="shared" si="5"/>
        <v>0</v>
      </c>
      <c r="AA26" s="77">
        <f t="shared" si="5"/>
        <v>0</v>
      </c>
      <c r="AB26" s="77">
        <f t="shared" si="5"/>
        <v>0</v>
      </c>
      <c r="AC26" s="77">
        <f t="shared" si="5"/>
        <v>0</v>
      </c>
      <c r="AD26" s="77">
        <f t="shared" si="5"/>
        <v>0</v>
      </c>
      <c r="AE26" s="77">
        <f t="shared" si="5"/>
        <v>0</v>
      </c>
      <c r="AF26" s="77">
        <f t="shared" si="5"/>
        <v>0</v>
      </c>
      <c r="AG26" s="77">
        <f t="shared" si="5"/>
        <v>0</v>
      </c>
      <c r="AH26" s="77">
        <f t="shared" si="5"/>
        <v>0</v>
      </c>
      <c r="AI26" s="77">
        <f t="shared" si="5"/>
        <v>0</v>
      </c>
      <c r="AJ26" s="77">
        <f t="shared" si="5"/>
        <v>0</v>
      </c>
      <c r="AK26" s="77">
        <f t="shared" si="5"/>
        <v>0</v>
      </c>
      <c r="AL26" s="97"/>
    </row>
    <row r="27" spans="3:38" ht="6" customHeight="1">
      <c r="C27" s="63"/>
      <c r="D27" s="63"/>
      <c r="E27" s="63"/>
      <c r="F27" s="63"/>
      <c r="G27" s="63"/>
      <c r="H27" s="6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row>
    <row r="28" spans="3:35" ht="15" thickBot="1">
      <c r="C28" s="55" t="s">
        <v>52</v>
      </c>
      <c r="AA28" s="61"/>
      <c r="AB28" s="82"/>
      <c r="AC28" s="82"/>
      <c r="AD28" s="82"/>
      <c r="AE28" s="82"/>
      <c r="AF28" s="82"/>
      <c r="AG28" s="82"/>
      <c r="AH28" s="82"/>
      <c r="AI28" s="82"/>
    </row>
    <row r="29" spans="3:38" ht="12">
      <c r="C29" s="505" t="s">
        <v>40</v>
      </c>
      <c r="D29" s="506"/>
      <c r="E29" s="498"/>
      <c r="F29" s="450" t="s">
        <v>41</v>
      </c>
      <c r="G29" s="511" t="s">
        <v>42</v>
      </c>
      <c r="H29" s="498"/>
      <c r="I29" s="497" t="s">
        <v>43</v>
      </c>
      <c r="J29" s="497"/>
      <c r="K29" s="497"/>
      <c r="L29" s="497"/>
      <c r="M29" s="497"/>
      <c r="N29" s="497"/>
      <c r="O29" s="497"/>
      <c r="P29" s="497" t="s">
        <v>44</v>
      </c>
      <c r="Q29" s="497"/>
      <c r="R29" s="497"/>
      <c r="S29" s="497"/>
      <c r="T29" s="497"/>
      <c r="U29" s="497"/>
      <c r="V29" s="497"/>
      <c r="W29" s="497" t="s">
        <v>45</v>
      </c>
      <c r="X29" s="497"/>
      <c r="Y29" s="497"/>
      <c r="Z29" s="497"/>
      <c r="AA29" s="497"/>
      <c r="AB29" s="497"/>
      <c r="AC29" s="497"/>
      <c r="AD29" s="497" t="s">
        <v>46</v>
      </c>
      <c r="AE29" s="497"/>
      <c r="AF29" s="497"/>
      <c r="AG29" s="497"/>
      <c r="AH29" s="497"/>
      <c r="AI29" s="497"/>
      <c r="AJ29" s="497"/>
      <c r="AK29" s="450" t="s">
        <v>47</v>
      </c>
      <c r="AL29" s="518" t="s">
        <v>48</v>
      </c>
    </row>
    <row r="30" spans="3:38" ht="18" customHeight="1">
      <c r="C30" s="507"/>
      <c r="D30" s="508"/>
      <c r="E30" s="499"/>
      <c r="F30" s="451"/>
      <c r="G30" s="512"/>
      <c r="H30" s="499"/>
      <c r="I30" s="58">
        <v>1</v>
      </c>
      <c r="J30" s="58">
        <v>2</v>
      </c>
      <c r="K30" s="58">
        <v>3</v>
      </c>
      <c r="L30" s="58">
        <v>4</v>
      </c>
      <c r="M30" s="58">
        <v>5</v>
      </c>
      <c r="N30" s="58">
        <v>6</v>
      </c>
      <c r="O30" s="58">
        <v>7</v>
      </c>
      <c r="P30" s="58">
        <v>8</v>
      </c>
      <c r="Q30" s="58">
        <v>9</v>
      </c>
      <c r="R30" s="58">
        <v>10</v>
      </c>
      <c r="S30" s="58">
        <v>11</v>
      </c>
      <c r="T30" s="58">
        <v>12</v>
      </c>
      <c r="U30" s="58">
        <v>13</v>
      </c>
      <c r="V30" s="58">
        <v>14</v>
      </c>
      <c r="W30" s="58">
        <v>15</v>
      </c>
      <c r="X30" s="58">
        <v>16</v>
      </c>
      <c r="Y30" s="58">
        <v>17</v>
      </c>
      <c r="Z30" s="58">
        <v>18</v>
      </c>
      <c r="AA30" s="58">
        <v>19</v>
      </c>
      <c r="AB30" s="58">
        <v>20</v>
      </c>
      <c r="AC30" s="58">
        <v>21</v>
      </c>
      <c r="AD30" s="58">
        <v>22</v>
      </c>
      <c r="AE30" s="58">
        <v>23</v>
      </c>
      <c r="AF30" s="58">
        <v>24</v>
      </c>
      <c r="AG30" s="58">
        <v>25</v>
      </c>
      <c r="AH30" s="58">
        <v>26</v>
      </c>
      <c r="AI30" s="58">
        <v>27</v>
      </c>
      <c r="AJ30" s="58">
        <v>28</v>
      </c>
      <c r="AK30" s="451"/>
      <c r="AL30" s="519"/>
    </row>
    <row r="31" spans="3:38" ht="18" customHeight="1" thickBot="1">
      <c r="C31" s="509"/>
      <c r="D31" s="510"/>
      <c r="E31" s="500"/>
      <c r="F31" s="452"/>
      <c r="G31" s="489"/>
      <c r="H31" s="500"/>
      <c r="I31" s="64" t="s">
        <v>63</v>
      </c>
      <c r="J31" s="64" t="s">
        <v>64</v>
      </c>
      <c r="K31" s="64" t="s">
        <v>65</v>
      </c>
      <c r="L31" s="64" t="s">
        <v>66</v>
      </c>
      <c r="M31" s="64" t="s">
        <v>67</v>
      </c>
      <c r="N31" s="64" t="s">
        <v>68</v>
      </c>
      <c r="O31" s="64" t="s">
        <v>69</v>
      </c>
      <c r="P31" s="64" t="s">
        <v>70</v>
      </c>
      <c r="Q31" s="64" t="s">
        <v>64</v>
      </c>
      <c r="R31" s="64" t="s">
        <v>65</v>
      </c>
      <c r="S31" s="64" t="s">
        <v>66</v>
      </c>
      <c r="T31" s="64" t="s">
        <v>67</v>
      </c>
      <c r="U31" s="64" t="s">
        <v>68</v>
      </c>
      <c r="V31" s="64" t="s">
        <v>69</v>
      </c>
      <c r="W31" s="64" t="s">
        <v>70</v>
      </c>
      <c r="X31" s="64" t="s">
        <v>64</v>
      </c>
      <c r="Y31" s="64" t="s">
        <v>65</v>
      </c>
      <c r="Z31" s="64" t="s">
        <v>66</v>
      </c>
      <c r="AA31" s="64" t="s">
        <v>67</v>
      </c>
      <c r="AB31" s="64" t="s">
        <v>68</v>
      </c>
      <c r="AC31" s="64" t="s">
        <v>69</v>
      </c>
      <c r="AD31" s="64" t="s">
        <v>70</v>
      </c>
      <c r="AE31" s="64" t="s">
        <v>64</v>
      </c>
      <c r="AF31" s="64" t="s">
        <v>65</v>
      </c>
      <c r="AG31" s="64" t="s">
        <v>66</v>
      </c>
      <c r="AH31" s="64" t="s">
        <v>67</v>
      </c>
      <c r="AI31" s="64" t="s">
        <v>68</v>
      </c>
      <c r="AJ31" s="64" t="s">
        <v>69</v>
      </c>
      <c r="AK31" s="452"/>
      <c r="AL31" s="520"/>
    </row>
    <row r="32" spans="2:38" ht="26.25" customHeight="1">
      <c r="B32" s="565" t="s">
        <v>177</v>
      </c>
      <c r="C32" s="447"/>
      <c r="D32" s="448"/>
      <c r="E32" s="449"/>
      <c r="F32" s="65"/>
      <c r="G32" s="62"/>
      <c r="H32" s="66"/>
      <c r="I32" s="115"/>
      <c r="J32" s="115"/>
      <c r="K32" s="115"/>
      <c r="L32" s="115"/>
      <c r="M32" s="115"/>
      <c r="N32" s="115"/>
      <c r="O32" s="115"/>
      <c r="P32" s="115"/>
      <c r="Q32" s="115"/>
      <c r="R32" s="115"/>
      <c r="S32" s="115"/>
      <c r="T32" s="115"/>
      <c r="U32" s="116"/>
      <c r="V32" s="116"/>
      <c r="W32" s="115"/>
      <c r="X32" s="115"/>
      <c r="Y32" s="115"/>
      <c r="Z32" s="115"/>
      <c r="AA32" s="116"/>
      <c r="AB32" s="116"/>
      <c r="AC32" s="115"/>
      <c r="AD32" s="115"/>
      <c r="AE32" s="115"/>
      <c r="AF32" s="115"/>
      <c r="AG32" s="116"/>
      <c r="AH32" s="116"/>
      <c r="AI32" s="115"/>
      <c r="AJ32" s="115"/>
      <c r="AK32" s="117"/>
      <c r="AL32" s="511"/>
    </row>
    <row r="33" spans="2:38" ht="26.25" customHeight="1">
      <c r="B33" s="566"/>
      <c r="C33" s="456"/>
      <c r="D33" s="457"/>
      <c r="E33" s="458"/>
      <c r="F33" s="70"/>
      <c r="G33" s="71"/>
      <c r="H33" s="72"/>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8"/>
      <c r="AL33" s="563"/>
    </row>
    <row r="34" spans="2:38" ht="26.25" customHeight="1">
      <c r="B34" s="566"/>
      <c r="C34" s="456"/>
      <c r="D34" s="457"/>
      <c r="E34" s="458"/>
      <c r="F34" s="70"/>
      <c r="G34" s="71"/>
      <c r="H34" s="72"/>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8"/>
      <c r="AL34" s="563"/>
    </row>
    <row r="35" spans="2:38" ht="26.25" customHeight="1" thickBot="1">
      <c r="B35" s="567"/>
      <c r="C35" s="456"/>
      <c r="D35" s="457"/>
      <c r="E35" s="458"/>
      <c r="F35" s="70"/>
      <c r="G35" s="71"/>
      <c r="H35" s="72"/>
      <c r="I35" s="116"/>
      <c r="J35" s="116"/>
      <c r="K35" s="116"/>
      <c r="L35" s="116"/>
      <c r="M35" s="116"/>
      <c r="N35" s="116"/>
      <c r="O35" s="116"/>
      <c r="P35" s="116"/>
      <c r="Q35" s="116"/>
      <c r="R35" s="116"/>
      <c r="S35" s="116"/>
      <c r="T35" s="116"/>
      <c r="U35" s="116"/>
      <c r="V35" s="120"/>
      <c r="W35" s="120"/>
      <c r="X35" s="120"/>
      <c r="Y35" s="120"/>
      <c r="Z35" s="120"/>
      <c r="AA35" s="120"/>
      <c r="AB35" s="120"/>
      <c r="AC35" s="120"/>
      <c r="AD35" s="120"/>
      <c r="AE35" s="120"/>
      <c r="AF35" s="120"/>
      <c r="AG35" s="120"/>
      <c r="AH35" s="120"/>
      <c r="AI35" s="120"/>
      <c r="AJ35" s="116"/>
      <c r="AK35" s="118"/>
      <c r="AL35" s="563"/>
    </row>
    <row r="36" spans="2:38" ht="26.25" customHeight="1">
      <c r="B36" s="565" t="s">
        <v>177</v>
      </c>
      <c r="C36" s="447"/>
      <c r="D36" s="448"/>
      <c r="E36" s="449"/>
      <c r="F36" s="65"/>
      <c r="G36" s="62"/>
      <c r="H36" s="85"/>
      <c r="I36" s="115"/>
      <c r="J36" s="115"/>
      <c r="K36" s="115"/>
      <c r="L36" s="115"/>
      <c r="M36" s="115"/>
      <c r="N36" s="115"/>
      <c r="O36" s="115"/>
      <c r="P36" s="115"/>
      <c r="Q36" s="115"/>
      <c r="R36" s="115"/>
      <c r="S36" s="115"/>
      <c r="T36" s="115"/>
      <c r="U36" s="115"/>
      <c r="V36" s="119"/>
      <c r="W36" s="119"/>
      <c r="X36" s="119"/>
      <c r="Y36" s="119"/>
      <c r="Z36" s="119"/>
      <c r="AA36" s="119"/>
      <c r="AB36" s="119"/>
      <c r="AC36" s="119"/>
      <c r="AD36" s="119"/>
      <c r="AE36" s="119"/>
      <c r="AF36" s="119"/>
      <c r="AG36" s="119"/>
      <c r="AH36" s="119"/>
      <c r="AI36" s="119"/>
      <c r="AJ36" s="115"/>
      <c r="AK36" s="117"/>
      <c r="AL36" s="511"/>
    </row>
    <row r="37" spans="2:38" ht="26.25" customHeight="1">
      <c r="B37" s="566"/>
      <c r="C37" s="456"/>
      <c r="D37" s="457"/>
      <c r="E37" s="458"/>
      <c r="F37" s="70"/>
      <c r="G37" s="71"/>
      <c r="H37" s="8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8"/>
      <c r="AL37" s="563"/>
    </row>
    <row r="38" spans="2:38" ht="26.25" customHeight="1">
      <c r="B38" s="566"/>
      <c r="C38" s="459"/>
      <c r="D38" s="460"/>
      <c r="E38" s="461"/>
      <c r="F38" s="56"/>
      <c r="G38" s="71"/>
      <c r="H38" s="8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8"/>
      <c r="AL38" s="563"/>
    </row>
    <row r="39" spans="2:38" ht="26.25" customHeight="1" thickBot="1">
      <c r="B39" s="567"/>
      <c r="C39" s="444"/>
      <c r="D39" s="445"/>
      <c r="E39" s="446"/>
      <c r="F39" s="64"/>
      <c r="G39" s="78"/>
      <c r="H39" s="8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64"/>
      <c r="AL39" s="564"/>
    </row>
    <row r="40" spans="3:38" ht="6" customHeight="1">
      <c r="C40" s="63"/>
      <c r="D40" s="63"/>
      <c r="E40" s="63"/>
      <c r="F40" s="63"/>
      <c r="G40" s="63"/>
      <c r="H40" s="63"/>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spans="3:31" s="88" customFormat="1" ht="14.25" customHeight="1" thickBot="1">
      <c r="C41" s="89" t="s">
        <v>53</v>
      </c>
      <c r="D41" s="89"/>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7"/>
    </row>
    <row r="42" spans="3:38" s="88" customFormat="1" ht="14.25" customHeight="1">
      <c r="C42" s="89"/>
      <c r="D42" s="114">
        <v>1</v>
      </c>
      <c r="E42" s="493" t="s">
        <v>172</v>
      </c>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57"/>
      <c r="AF42" s="90" t="s">
        <v>54</v>
      </c>
      <c r="AG42" s="513" t="s">
        <v>558</v>
      </c>
      <c r="AH42" s="513"/>
      <c r="AI42" s="513"/>
      <c r="AJ42" s="513"/>
      <c r="AK42" s="513"/>
      <c r="AL42" s="514"/>
    </row>
    <row r="43" spans="3:38" s="88" customFormat="1" ht="14.25" customHeight="1">
      <c r="C43" s="89"/>
      <c r="D43" s="114"/>
      <c r="E43" s="496" t="s">
        <v>166</v>
      </c>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57"/>
      <c r="AF43" s="91" t="s">
        <v>49</v>
      </c>
      <c r="AG43" s="475" t="s">
        <v>558</v>
      </c>
      <c r="AH43" s="475"/>
      <c r="AI43" s="475"/>
      <c r="AJ43" s="475"/>
      <c r="AK43" s="475"/>
      <c r="AL43" s="476"/>
    </row>
    <row r="44" spans="3:38" s="88" customFormat="1" ht="14.25" customHeight="1">
      <c r="C44" s="89"/>
      <c r="D44" s="114">
        <v>2</v>
      </c>
      <c r="E44" s="493" t="s">
        <v>167</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57"/>
      <c r="AF44" s="91" t="s">
        <v>56</v>
      </c>
      <c r="AG44" s="475" t="s">
        <v>558</v>
      </c>
      <c r="AH44" s="475"/>
      <c r="AI44" s="475"/>
      <c r="AJ44" s="475"/>
      <c r="AK44" s="475"/>
      <c r="AL44" s="476"/>
    </row>
    <row r="45" spans="3:38" s="88" customFormat="1" ht="14.25" customHeight="1">
      <c r="C45" s="89"/>
      <c r="D45" s="114">
        <v>3</v>
      </c>
      <c r="E45" s="494" t="s">
        <v>55</v>
      </c>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57"/>
      <c r="AF45" s="91" t="s">
        <v>50</v>
      </c>
      <c r="AG45" s="475" t="s">
        <v>558</v>
      </c>
      <c r="AH45" s="475"/>
      <c r="AI45" s="475"/>
      <c r="AJ45" s="475"/>
      <c r="AK45" s="475"/>
      <c r="AL45" s="476"/>
    </row>
    <row r="46" spans="3:38" s="88" customFormat="1" ht="14.25" customHeight="1">
      <c r="C46" s="89"/>
      <c r="D46" s="114"/>
      <c r="E46" s="495" t="s">
        <v>81</v>
      </c>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57"/>
      <c r="AF46" s="92" t="s">
        <v>58</v>
      </c>
      <c r="AG46" s="475" t="s">
        <v>558</v>
      </c>
      <c r="AH46" s="475"/>
      <c r="AI46" s="475"/>
      <c r="AJ46" s="475"/>
      <c r="AK46" s="475"/>
      <c r="AL46" s="476"/>
    </row>
    <row r="47" spans="3:38" s="88" customFormat="1" ht="14.25" customHeight="1">
      <c r="C47" s="89"/>
      <c r="D47" s="134" t="s">
        <v>186</v>
      </c>
      <c r="E47" s="474" t="s">
        <v>98</v>
      </c>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57"/>
      <c r="AF47" s="479" t="s">
        <v>82</v>
      </c>
      <c r="AG47" s="480"/>
      <c r="AH47" s="480"/>
      <c r="AI47" s="469" t="s">
        <v>557</v>
      </c>
      <c r="AJ47" s="482"/>
      <c r="AK47" s="482"/>
      <c r="AL47" s="483"/>
    </row>
    <row r="48" spans="3:38" s="88" customFormat="1" ht="24" customHeight="1">
      <c r="C48" s="89"/>
      <c r="D48" s="134" t="s">
        <v>187</v>
      </c>
      <c r="E48" s="474" t="s">
        <v>99</v>
      </c>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57"/>
      <c r="AF48" s="481"/>
      <c r="AG48" s="480"/>
      <c r="AH48" s="480"/>
      <c r="AI48" s="482"/>
      <c r="AJ48" s="482"/>
      <c r="AK48" s="482"/>
      <c r="AL48" s="483"/>
    </row>
    <row r="49" spans="3:38" s="88" customFormat="1" ht="14.25" customHeight="1">
      <c r="C49" s="89"/>
      <c r="D49" s="135" t="s">
        <v>188</v>
      </c>
      <c r="E49" s="474" t="s">
        <v>100</v>
      </c>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57"/>
      <c r="AF49" s="465" t="s">
        <v>83</v>
      </c>
      <c r="AG49" s="466"/>
      <c r="AH49" s="466"/>
      <c r="AI49" s="469" t="s">
        <v>557</v>
      </c>
      <c r="AJ49" s="470"/>
      <c r="AK49" s="470"/>
      <c r="AL49" s="471"/>
    </row>
    <row r="50" spans="3:38" s="88" customFormat="1" ht="14.25" customHeight="1" thickBot="1">
      <c r="C50" s="89"/>
      <c r="D50" s="135" t="s">
        <v>189</v>
      </c>
      <c r="E50" s="484" t="s">
        <v>101</v>
      </c>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93"/>
      <c r="AF50" s="467"/>
      <c r="AG50" s="468"/>
      <c r="AH50" s="468"/>
      <c r="AI50" s="472"/>
      <c r="AJ50" s="472"/>
      <c r="AK50" s="472"/>
      <c r="AL50" s="473"/>
    </row>
    <row r="51" spans="4:30" ht="12">
      <c r="D51" s="114">
        <v>4</v>
      </c>
      <c r="E51" s="493" t="s">
        <v>173</v>
      </c>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row>
    <row r="52" spans="4:30" ht="12">
      <c r="D52" s="114">
        <v>5</v>
      </c>
      <c r="E52" s="493" t="s">
        <v>57</v>
      </c>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row>
    <row r="53" spans="5:30" ht="12">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row>
    <row r="54" spans="5:30" ht="12">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row>
    <row r="55" spans="5:30" ht="12">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row>
  </sheetData>
  <sheetProtection/>
  <mergeCells count="94">
    <mergeCell ref="C32:E32"/>
    <mergeCell ref="E50:AD50"/>
    <mergeCell ref="C26:F26"/>
    <mergeCell ref="C29:E31"/>
    <mergeCell ref="F29:F31"/>
    <mergeCell ref="B36:B39"/>
    <mergeCell ref="C36:E36"/>
    <mergeCell ref="C37:E37"/>
    <mergeCell ref="C38:E38"/>
    <mergeCell ref="C39:E39"/>
    <mergeCell ref="B32:B35"/>
    <mergeCell ref="C33:E33"/>
    <mergeCell ref="C34:E34"/>
    <mergeCell ref="C35:E35"/>
    <mergeCell ref="AF49:AH50"/>
    <mergeCell ref="AI49:AL50"/>
    <mergeCell ref="E49:AD49"/>
    <mergeCell ref="AG45:AL45"/>
    <mergeCell ref="AG46:AL46"/>
    <mergeCell ref="E47:AD47"/>
    <mergeCell ref="B7:B14"/>
    <mergeCell ref="B17:B24"/>
    <mergeCell ref="AL7:AL14"/>
    <mergeCell ref="AL17:AL24"/>
    <mergeCell ref="C19:E20"/>
    <mergeCell ref="F19:F20"/>
    <mergeCell ref="G19:G20"/>
    <mergeCell ref="C23:E24"/>
    <mergeCell ref="G9:G10"/>
    <mergeCell ref="F21:F22"/>
    <mergeCell ref="AG43:AL43"/>
    <mergeCell ref="E44:AD44"/>
    <mergeCell ref="E48:AD48"/>
    <mergeCell ref="E45:AD45"/>
    <mergeCell ref="E46:AD46"/>
    <mergeCell ref="AG44:AL44"/>
    <mergeCell ref="E43:AD43"/>
    <mergeCell ref="AI47:AL48"/>
    <mergeCell ref="AF47:AH48"/>
    <mergeCell ref="AD29:AJ29"/>
    <mergeCell ref="I29:O29"/>
    <mergeCell ref="P29:V29"/>
    <mergeCell ref="W29:AC29"/>
    <mergeCell ref="F17:F18"/>
    <mergeCell ref="G17:G18"/>
    <mergeCell ref="G29:G31"/>
    <mergeCell ref="H29:H31"/>
    <mergeCell ref="G23:G24"/>
    <mergeCell ref="F23:F24"/>
    <mergeCell ref="AG42:AL42"/>
    <mergeCell ref="G25:H25"/>
    <mergeCell ref="G26:H26"/>
    <mergeCell ref="AL36:AL39"/>
    <mergeCell ref="AK29:AK31"/>
    <mergeCell ref="AL29:AL31"/>
    <mergeCell ref="E41:AD41"/>
    <mergeCell ref="E42:AD42"/>
    <mergeCell ref="C25:F25"/>
    <mergeCell ref="AL32:AL35"/>
    <mergeCell ref="G21:G22"/>
    <mergeCell ref="C13:E14"/>
    <mergeCell ref="F13:F14"/>
    <mergeCell ref="G13:G14"/>
    <mergeCell ref="C17:E18"/>
    <mergeCell ref="G16:H16"/>
    <mergeCell ref="C16:F16"/>
    <mergeCell ref="C21:E22"/>
    <mergeCell ref="C11:E12"/>
    <mergeCell ref="F11:F12"/>
    <mergeCell ref="G11:G12"/>
    <mergeCell ref="G15:H15"/>
    <mergeCell ref="C15:F15"/>
    <mergeCell ref="C7:E8"/>
    <mergeCell ref="F7:F8"/>
    <mergeCell ref="G7:G8"/>
    <mergeCell ref="F9:F10"/>
    <mergeCell ref="AL4:AL6"/>
    <mergeCell ref="AD2:AK2"/>
    <mergeCell ref="AD3:AK3"/>
    <mergeCell ref="C4:E6"/>
    <mergeCell ref="F4:F6"/>
    <mergeCell ref="G4:G6"/>
    <mergeCell ref="AK4:AK6"/>
    <mergeCell ref="AD4:AJ4"/>
    <mergeCell ref="E55:AD55"/>
    <mergeCell ref="E51:AD51"/>
    <mergeCell ref="E52:AD52"/>
    <mergeCell ref="E53:AD53"/>
    <mergeCell ref="E54:AD54"/>
    <mergeCell ref="H4:H6"/>
    <mergeCell ref="I4:O4"/>
    <mergeCell ref="P4:V4"/>
    <mergeCell ref="W4:AC4"/>
    <mergeCell ref="C9:E10"/>
  </mergeCells>
  <printOptions/>
  <pageMargins left="0.75" right="0.37" top="0.54" bottom="0.56" header="0.512" footer="0.512"/>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B1:AL55"/>
  <sheetViews>
    <sheetView zoomScaleSheetLayoutView="100" workbookViewId="0" topLeftCell="A1">
      <selection activeCell="AE21" sqref="AE21"/>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59" t="s">
        <v>78</v>
      </c>
    </row>
    <row r="2" spans="3:38" ht="15.75">
      <c r="C2" s="54" t="s">
        <v>36</v>
      </c>
      <c r="J2" s="59" t="s">
        <v>62</v>
      </c>
      <c r="T2" s="60" t="s">
        <v>175</v>
      </c>
      <c r="Z2" s="45" t="s">
        <v>37</v>
      </c>
      <c r="AC2" s="61" t="s">
        <v>139</v>
      </c>
      <c r="AD2" s="527" t="s">
        <v>170</v>
      </c>
      <c r="AE2" s="527"/>
      <c r="AF2" s="527"/>
      <c r="AG2" s="527"/>
      <c r="AH2" s="527"/>
      <c r="AI2" s="527"/>
      <c r="AJ2" s="527"/>
      <c r="AK2" s="527"/>
      <c r="AL2" s="45" t="s">
        <v>140</v>
      </c>
    </row>
    <row r="3" spans="3:38" ht="15" thickBot="1">
      <c r="C3" s="55" t="s">
        <v>38</v>
      </c>
      <c r="Z3" s="45" t="s">
        <v>39</v>
      </c>
      <c r="AC3" s="61" t="s">
        <v>141</v>
      </c>
      <c r="AD3" s="528" t="s">
        <v>171</v>
      </c>
      <c r="AE3" s="528"/>
      <c r="AF3" s="528"/>
      <c r="AG3" s="528"/>
      <c r="AH3" s="528"/>
      <c r="AI3" s="528"/>
      <c r="AJ3" s="528"/>
      <c r="AK3" s="528"/>
      <c r="AL3" s="45" t="s">
        <v>142</v>
      </c>
    </row>
    <row r="4" spans="3:38" ht="12">
      <c r="C4" s="505" t="s">
        <v>40</v>
      </c>
      <c r="D4" s="506"/>
      <c r="E4" s="498"/>
      <c r="F4" s="450" t="s">
        <v>41</v>
      </c>
      <c r="G4" s="511" t="s">
        <v>42</v>
      </c>
      <c r="H4" s="498"/>
      <c r="I4" s="497" t="s">
        <v>43</v>
      </c>
      <c r="J4" s="497"/>
      <c r="K4" s="497"/>
      <c r="L4" s="497"/>
      <c r="M4" s="497"/>
      <c r="N4" s="497"/>
      <c r="O4" s="497"/>
      <c r="P4" s="497" t="s">
        <v>44</v>
      </c>
      <c r="Q4" s="497"/>
      <c r="R4" s="497"/>
      <c r="S4" s="497"/>
      <c r="T4" s="497"/>
      <c r="U4" s="497"/>
      <c r="V4" s="497"/>
      <c r="W4" s="497" t="s">
        <v>45</v>
      </c>
      <c r="X4" s="497"/>
      <c r="Y4" s="497"/>
      <c r="Z4" s="497"/>
      <c r="AA4" s="497"/>
      <c r="AB4" s="497"/>
      <c r="AC4" s="497"/>
      <c r="AD4" s="497" t="s">
        <v>46</v>
      </c>
      <c r="AE4" s="497"/>
      <c r="AF4" s="497"/>
      <c r="AG4" s="497"/>
      <c r="AH4" s="497"/>
      <c r="AI4" s="497"/>
      <c r="AJ4" s="497"/>
      <c r="AK4" s="450" t="s">
        <v>47</v>
      </c>
      <c r="AL4" s="518" t="s">
        <v>48</v>
      </c>
    </row>
    <row r="5" spans="3:38" ht="18" customHeight="1">
      <c r="C5" s="507"/>
      <c r="D5" s="508"/>
      <c r="E5" s="499"/>
      <c r="F5" s="451"/>
      <c r="G5" s="512"/>
      <c r="H5" s="499"/>
      <c r="I5" s="58">
        <v>1</v>
      </c>
      <c r="J5" s="58">
        <v>2</v>
      </c>
      <c r="K5" s="58">
        <v>3</v>
      </c>
      <c r="L5" s="58">
        <v>4</v>
      </c>
      <c r="M5" s="58">
        <v>5</v>
      </c>
      <c r="N5" s="58">
        <v>6</v>
      </c>
      <c r="O5" s="58">
        <v>7</v>
      </c>
      <c r="P5" s="58">
        <v>8</v>
      </c>
      <c r="Q5" s="58">
        <v>9</v>
      </c>
      <c r="R5" s="58">
        <v>10</v>
      </c>
      <c r="S5" s="58">
        <v>11</v>
      </c>
      <c r="T5" s="58">
        <v>12</v>
      </c>
      <c r="U5" s="58">
        <v>13</v>
      </c>
      <c r="V5" s="58">
        <v>14</v>
      </c>
      <c r="W5" s="58">
        <v>15</v>
      </c>
      <c r="X5" s="58">
        <v>16</v>
      </c>
      <c r="Y5" s="58">
        <v>17</v>
      </c>
      <c r="Z5" s="58">
        <v>18</v>
      </c>
      <c r="AA5" s="58">
        <v>19</v>
      </c>
      <c r="AB5" s="58">
        <v>20</v>
      </c>
      <c r="AC5" s="58">
        <v>21</v>
      </c>
      <c r="AD5" s="58">
        <v>22</v>
      </c>
      <c r="AE5" s="58">
        <v>23</v>
      </c>
      <c r="AF5" s="58">
        <v>24</v>
      </c>
      <c r="AG5" s="58">
        <v>25</v>
      </c>
      <c r="AH5" s="58">
        <v>26</v>
      </c>
      <c r="AI5" s="58">
        <v>27</v>
      </c>
      <c r="AJ5" s="58">
        <v>28</v>
      </c>
      <c r="AK5" s="451"/>
      <c r="AL5" s="519"/>
    </row>
    <row r="6" spans="3:38" ht="18" customHeight="1" thickBot="1">
      <c r="C6" s="509"/>
      <c r="D6" s="510"/>
      <c r="E6" s="500"/>
      <c r="F6" s="452"/>
      <c r="G6" s="489"/>
      <c r="H6" s="500"/>
      <c r="I6" s="64" t="s">
        <v>63</v>
      </c>
      <c r="J6" s="64" t="s">
        <v>64</v>
      </c>
      <c r="K6" s="64" t="s">
        <v>65</v>
      </c>
      <c r="L6" s="64" t="s">
        <v>66</v>
      </c>
      <c r="M6" s="64" t="s">
        <v>67</v>
      </c>
      <c r="N6" s="64" t="s">
        <v>68</v>
      </c>
      <c r="O6" s="64" t="s">
        <v>69</v>
      </c>
      <c r="P6" s="64" t="s">
        <v>70</v>
      </c>
      <c r="Q6" s="64" t="s">
        <v>64</v>
      </c>
      <c r="R6" s="64" t="s">
        <v>65</v>
      </c>
      <c r="S6" s="64" t="s">
        <v>66</v>
      </c>
      <c r="T6" s="64" t="s">
        <v>67</v>
      </c>
      <c r="U6" s="64" t="s">
        <v>68</v>
      </c>
      <c r="V6" s="64" t="s">
        <v>69</v>
      </c>
      <c r="W6" s="64" t="s">
        <v>70</v>
      </c>
      <c r="X6" s="64" t="s">
        <v>64</v>
      </c>
      <c r="Y6" s="64" t="s">
        <v>65</v>
      </c>
      <c r="Z6" s="64" t="s">
        <v>66</v>
      </c>
      <c r="AA6" s="64" t="s">
        <v>67</v>
      </c>
      <c r="AB6" s="64" t="s">
        <v>68</v>
      </c>
      <c r="AC6" s="64" t="s">
        <v>69</v>
      </c>
      <c r="AD6" s="64" t="s">
        <v>70</v>
      </c>
      <c r="AE6" s="64" t="s">
        <v>64</v>
      </c>
      <c r="AF6" s="64" t="s">
        <v>65</v>
      </c>
      <c r="AG6" s="64" t="s">
        <v>66</v>
      </c>
      <c r="AH6" s="64" t="s">
        <v>67</v>
      </c>
      <c r="AI6" s="64" t="s">
        <v>68</v>
      </c>
      <c r="AJ6" s="64" t="s">
        <v>69</v>
      </c>
      <c r="AK6" s="452"/>
      <c r="AL6" s="520"/>
    </row>
    <row r="7" spans="2:38" ht="12">
      <c r="B7" s="565" t="s">
        <v>143</v>
      </c>
      <c r="C7" s="447" t="s">
        <v>79</v>
      </c>
      <c r="D7" s="448"/>
      <c r="E7" s="449"/>
      <c r="F7" s="526" t="s">
        <v>144</v>
      </c>
      <c r="G7" s="511" t="s">
        <v>145</v>
      </c>
      <c r="H7" s="66" t="s">
        <v>49</v>
      </c>
      <c r="I7" s="67">
        <v>6</v>
      </c>
      <c r="J7" s="67">
        <v>3</v>
      </c>
      <c r="K7" s="67"/>
      <c r="L7" s="67"/>
      <c r="M7" s="67">
        <v>8</v>
      </c>
      <c r="N7" s="67">
        <v>8</v>
      </c>
      <c r="O7" s="67">
        <v>6</v>
      </c>
      <c r="P7" s="67">
        <v>3</v>
      </c>
      <c r="Q7" s="67"/>
      <c r="R7" s="67"/>
      <c r="S7" s="67">
        <v>8</v>
      </c>
      <c r="T7" s="67">
        <v>8</v>
      </c>
      <c r="U7" s="67">
        <v>6</v>
      </c>
      <c r="V7" s="67">
        <v>3</v>
      </c>
      <c r="W7" s="67"/>
      <c r="X7" s="67">
        <v>8</v>
      </c>
      <c r="Y7" s="67">
        <v>8</v>
      </c>
      <c r="Z7" s="67">
        <v>8</v>
      </c>
      <c r="AA7" s="67">
        <v>6</v>
      </c>
      <c r="AB7" s="67">
        <v>3</v>
      </c>
      <c r="AC7" s="67"/>
      <c r="AD7" s="67"/>
      <c r="AE7" s="67">
        <v>8</v>
      </c>
      <c r="AF7" s="67">
        <v>8</v>
      </c>
      <c r="AG7" s="67">
        <v>6</v>
      </c>
      <c r="AH7" s="67">
        <v>3</v>
      </c>
      <c r="AI7" s="67"/>
      <c r="AJ7" s="67">
        <v>8</v>
      </c>
      <c r="AK7" s="251">
        <f aca="true" t="shared" si="0" ref="AK7:AK14">SUM(I7:AJ7)</f>
        <v>125</v>
      </c>
      <c r="AL7" s="511">
        <v>4</v>
      </c>
    </row>
    <row r="8" spans="2:38" ht="13.5" customHeight="1">
      <c r="B8" s="566"/>
      <c r="C8" s="523"/>
      <c r="D8" s="524"/>
      <c r="E8" s="525"/>
      <c r="F8" s="486"/>
      <c r="G8" s="488"/>
      <c r="H8" s="68" t="s">
        <v>50</v>
      </c>
      <c r="I8" s="69">
        <v>2</v>
      </c>
      <c r="J8" s="69">
        <v>5</v>
      </c>
      <c r="K8" s="69"/>
      <c r="L8" s="69"/>
      <c r="M8" s="69"/>
      <c r="N8" s="69"/>
      <c r="O8" s="69">
        <v>2</v>
      </c>
      <c r="P8" s="69">
        <v>5</v>
      </c>
      <c r="Q8" s="69"/>
      <c r="R8" s="69"/>
      <c r="S8" s="69"/>
      <c r="T8" s="69"/>
      <c r="U8" s="69">
        <v>2</v>
      </c>
      <c r="V8" s="69">
        <v>5</v>
      </c>
      <c r="W8" s="69"/>
      <c r="X8" s="69"/>
      <c r="Y8" s="69"/>
      <c r="Z8" s="69"/>
      <c r="AA8" s="69">
        <v>2</v>
      </c>
      <c r="AB8" s="69">
        <v>5</v>
      </c>
      <c r="AC8" s="69"/>
      <c r="AD8" s="69"/>
      <c r="AE8" s="69"/>
      <c r="AF8" s="69"/>
      <c r="AG8" s="69">
        <v>2</v>
      </c>
      <c r="AH8" s="69">
        <v>5</v>
      </c>
      <c r="AI8" s="69"/>
      <c r="AJ8" s="69"/>
      <c r="AK8" s="252">
        <f t="shared" si="0"/>
        <v>35</v>
      </c>
      <c r="AL8" s="563"/>
    </row>
    <row r="9" spans="2:38" ht="13.5" customHeight="1">
      <c r="B9" s="566"/>
      <c r="C9" s="456" t="s">
        <v>60</v>
      </c>
      <c r="D9" s="457"/>
      <c r="E9" s="458"/>
      <c r="F9" s="485" t="s">
        <v>146</v>
      </c>
      <c r="G9" s="487" t="s">
        <v>147</v>
      </c>
      <c r="H9" s="72" t="s">
        <v>49</v>
      </c>
      <c r="I9" s="73">
        <v>8</v>
      </c>
      <c r="J9" s="73">
        <v>8</v>
      </c>
      <c r="K9" s="73">
        <v>6</v>
      </c>
      <c r="L9" s="73">
        <v>3</v>
      </c>
      <c r="M9" s="73"/>
      <c r="N9" s="73"/>
      <c r="O9" s="73">
        <v>8</v>
      </c>
      <c r="P9" s="73">
        <v>8</v>
      </c>
      <c r="Q9" s="73">
        <v>6</v>
      </c>
      <c r="R9" s="73">
        <v>3</v>
      </c>
      <c r="S9" s="73"/>
      <c r="T9" s="73"/>
      <c r="U9" s="73">
        <v>8</v>
      </c>
      <c r="V9" s="73">
        <v>8</v>
      </c>
      <c r="W9" s="73">
        <v>6</v>
      </c>
      <c r="X9" s="73">
        <v>3</v>
      </c>
      <c r="Y9" s="73"/>
      <c r="Z9" s="73"/>
      <c r="AA9" s="73">
        <v>8</v>
      </c>
      <c r="AB9" s="73">
        <v>8</v>
      </c>
      <c r="AC9" s="73">
        <v>6</v>
      </c>
      <c r="AD9" s="73">
        <v>3</v>
      </c>
      <c r="AE9" s="73"/>
      <c r="AF9" s="73"/>
      <c r="AG9" s="73">
        <v>8</v>
      </c>
      <c r="AH9" s="73">
        <v>8</v>
      </c>
      <c r="AI9" s="73">
        <v>6</v>
      </c>
      <c r="AJ9" s="73">
        <v>3</v>
      </c>
      <c r="AK9" s="253">
        <f t="shared" si="0"/>
        <v>125</v>
      </c>
      <c r="AL9" s="563"/>
    </row>
    <row r="10" spans="2:38" ht="13.5" customHeight="1">
      <c r="B10" s="566"/>
      <c r="C10" s="490"/>
      <c r="D10" s="491"/>
      <c r="E10" s="492"/>
      <c r="F10" s="486"/>
      <c r="G10" s="488"/>
      <c r="H10" s="68" t="s">
        <v>50</v>
      </c>
      <c r="I10" s="69"/>
      <c r="J10" s="69"/>
      <c r="K10" s="69">
        <v>2</v>
      </c>
      <c r="L10" s="69">
        <v>5</v>
      </c>
      <c r="M10" s="69"/>
      <c r="N10" s="69"/>
      <c r="O10" s="69"/>
      <c r="P10" s="69"/>
      <c r="Q10" s="69">
        <v>2</v>
      </c>
      <c r="R10" s="69">
        <v>5</v>
      </c>
      <c r="S10" s="69"/>
      <c r="T10" s="69"/>
      <c r="U10" s="69"/>
      <c r="V10" s="69"/>
      <c r="W10" s="69">
        <v>2</v>
      </c>
      <c r="X10" s="69">
        <v>5</v>
      </c>
      <c r="Y10" s="69"/>
      <c r="Z10" s="69"/>
      <c r="AA10" s="69"/>
      <c r="AB10" s="69"/>
      <c r="AC10" s="69">
        <v>2</v>
      </c>
      <c r="AD10" s="69">
        <v>5</v>
      </c>
      <c r="AE10" s="69"/>
      <c r="AF10" s="69"/>
      <c r="AG10" s="69"/>
      <c r="AH10" s="69"/>
      <c r="AI10" s="69">
        <v>2</v>
      </c>
      <c r="AJ10" s="69">
        <v>5</v>
      </c>
      <c r="AK10" s="252">
        <f t="shared" si="0"/>
        <v>35</v>
      </c>
      <c r="AL10" s="563"/>
    </row>
    <row r="11" spans="2:38" ht="13.5" customHeight="1">
      <c r="B11" s="566"/>
      <c r="C11" s="456" t="s">
        <v>60</v>
      </c>
      <c r="D11" s="457"/>
      <c r="E11" s="458"/>
      <c r="F11" s="485" t="s">
        <v>146</v>
      </c>
      <c r="G11" s="487" t="s">
        <v>147</v>
      </c>
      <c r="H11" s="72" t="s">
        <v>49</v>
      </c>
      <c r="I11" s="73"/>
      <c r="J11" s="73">
        <v>8</v>
      </c>
      <c r="K11" s="73">
        <v>8</v>
      </c>
      <c r="L11" s="73">
        <v>8</v>
      </c>
      <c r="M11" s="73">
        <v>6</v>
      </c>
      <c r="N11" s="73">
        <v>3</v>
      </c>
      <c r="O11" s="73"/>
      <c r="P11" s="73"/>
      <c r="Q11" s="73">
        <v>8</v>
      </c>
      <c r="R11" s="73">
        <v>8</v>
      </c>
      <c r="S11" s="73">
        <v>6</v>
      </c>
      <c r="T11" s="73">
        <v>3</v>
      </c>
      <c r="U11" s="73"/>
      <c r="V11" s="73"/>
      <c r="W11" s="73">
        <v>8</v>
      </c>
      <c r="X11" s="73">
        <v>8</v>
      </c>
      <c r="Y11" s="73">
        <v>6</v>
      </c>
      <c r="Z11" s="73">
        <v>3</v>
      </c>
      <c r="AA11" s="73"/>
      <c r="AB11" s="73">
        <v>8</v>
      </c>
      <c r="AC11" s="73">
        <v>8</v>
      </c>
      <c r="AD11" s="73">
        <v>8</v>
      </c>
      <c r="AE11" s="73">
        <v>6</v>
      </c>
      <c r="AF11" s="73">
        <v>3</v>
      </c>
      <c r="AG11" s="73"/>
      <c r="AH11" s="73"/>
      <c r="AI11" s="73">
        <v>8</v>
      </c>
      <c r="AJ11" s="73">
        <v>8</v>
      </c>
      <c r="AK11" s="253">
        <f t="shared" si="0"/>
        <v>132</v>
      </c>
      <c r="AL11" s="563"/>
    </row>
    <row r="12" spans="2:38" ht="13.5" customHeight="1">
      <c r="B12" s="566"/>
      <c r="C12" s="490"/>
      <c r="D12" s="491"/>
      <c r="E12" s="492"/>
      <c r="F12" s="486"/>
      <c r="G12" s="488"/>
      <c r="H12" s="68" t="s">
        <v>50</v>
      </c>
      <c r="I12" s="69"/>
      <c r="J12" s="69"/>
      <c r="K12" s="69"/>
      <c r="L12" s="69"/>
      <c r="M12" s="69">
        <v>2</v>
      </c>
      <c r="N12" s="69">
        <v>5</v>
      </c>
      <c r="O12" s="69"/>
      <c r="P12" s="69"/>
      <c r="Q12" s="69"/>
      <c r="R12" s="69"/>
      <c r="S12" s="69">
        <v>2</v>
      </c>
      <c r="T12" s="69">
        <v>5</v>
      </c>
      <c r="U12" s="69"/>
      <c r="V12" s="69"/>
      <c r="W12" s="69"/>
      <c r="X12" s="69"/>
      <c r="Y12" s="69">
        <v>2</v>
      </c>
      <c r="Z12" s="69">
        <v>5</v>
      </c>
      <c r="AA12" s="69"/>
      <c r="AB12" s="69"/>
      <c r="AC12" s="69"/>
      <c r="AD12" s="69"/>
      <c r="AE12" s="69">
        <v>2</v>
      </c>
      <c r="AF12" s="69">
        <v>5</v>
      </c>
      <c r="AG12" s="69"/>
      <c r="AH12" s="69"/>
      <c r="AI12" s="69"/>
      <c r="AJ12" s="69"/>
      <c r="AK12" s="252">
        <f t="shared" si="0"/>
        <v>28</v>
      </c>
      <c r="AL12" s="563"/>
    </row>
    <row r="13" spans="2:38" ht="13.5" customHeight="1">
      <c r="B13" s="566"/>
      <c r="C13" s="456" t="s">
        <v>60</v>
      </c>
      <c r="D13" s="457"/>
      <c r="E13" s="458"/>
      <c r="F13" s="485" t="s">
        <v>146</v>
      </c>
      <c r="G13" s="487" t="s">
        <v>147</v>
      </c>
      <c r="H13" s="72" t="s">
        <v>49</v>
      </c>
      <c r="I13" s="73">
        <v>8</v>
      </c>
      <c r="J13" s="73"/>
      <c r="K13" s="73">
        <v>8</v>
      </c>
      <c r="L13" s="73">
        <v>8</v>
      </c>
      <c r="M13" s="73">
        <v>8</v>
      </c>
      <c r="N13" s="73">
        <v>8</v>
      </c>
      <c r="O13" s="73"/>
      <c r="P13" s="73">
        <v>8</v>
      </c>
      <c r="Q13" s="73"/>
      <c r="R13" s="73">
        <v>8</v>
      </c>
      <c r="S13" s="73">
        <v>8</v>
      </c>
      <c r="T13" s="73">
        <v>8</v>
      </c>
      <c r="U13" s="73"/>
      <c r="V13" s="73">
        <v>8</v>
      </c>
      <c r="W13" s="73">
        <v>8</v>
      </c>
      <c r="X13" s="73"/>
      <c r="Y13" s="73">
        <v>8</v>
      </c>
      <c r="Z13" s="73">
        <v>8</v>
      </c>
      <c r="AA13" s="73">
        <v>8</v>
      </c>
      <c r="AB13" s="73"/>
      <c r="AC13" s="73">
        <v>8</v>
      </c>
      <c r="AD13" s="73">
        <v>8</v>
      </c>
      <c r="AE13" s="73"/>
      <c r="AF13" s="73">
        <v>8</v>
      </c>
      <c r="AG13" s="73">
        <v>8</v>
      </c>
      <c r="AH13" s="73">
        <v>8</v>
      </c>
      <c r="AI13" s="73">
        <v>8</v>
      </c>
      <c r="AJ13" s="73"/>
      <c r="AK13" s="253">
        <f t="shared" si="0"/>
        <v>160</v>
      </c>
      <c r="AL13" s="563"/>
    </row>
    <row r="14" spans="2:38" ht="13.5" customHeight="1" thickBot="1">
      <c r="B14" s="567"/>
      <c r="C14" s="509"/>
      <c r="D14" s="510"/>
      <c r="E14" s="500"/>
      <c r="F14" s="542"/>
      <c r="G14" s="489"/>
      <c r="H14" s="74" t="s">
        <v>50</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258">
        <f t="shared" si="0"/>
        <v>0</v>
      </c>
      <c r="AL14" s="564"/>
    </row>
    <row r="15" spans="3:38" ht="14.25" customHeight="1">
      <c r="C15" s="561" t="s">
        <v>71</v>
      </c>
      <c r="D15" s="562"/>
      <c r="E15" s="562"/>
      <c r="F15" s="562"/>
      <c r="G15" s="515" t="s">
        <v>51</v>
      </c>
      <c r="H15" s="515"/>
      <c r="I15" s="76">
        <f aca="true" t="shared" si="1" ref="I15:AK15">SUM(I7+I9+I11+I13)</f>
        <v>22</v>
      </c>
      <c r="J15" s="76">
        <f t="shared" si="1"/>
        <v>19</v>
      </c>
      <c r="K15" s="76">
        <f t="shared" si="1"/>
        <v>22</v>
      </c>
      <c r="L15" s="76">
        <f t="shared" si="1"/>
        <v>19</v>
      </c>
      <c r="M15" s="76">
        <f t="shared" si="1"/>
        <v>22</v>
      </c>
      <c r="N15" s="76">
        <f t="shared" si="1"/>
        <v>19</v>
      </c>
      <c r="O15" s="76">
        <f t="shared" si="1"/>
        <v>14</v>
      </c>
      <c r="P15" s="76">
        <f t="shared" si="1"/>
        <v>19</v>
      </c>
      <c r="Q15" s="76">
        <f t="shared" si="1"/>
        <v>14</v>
      </c>
      <c r="R15" s="76">
        <f t="shared" si="1"/>
        <v>19</v>
      </c>
      <c r="S15" s="76">
        <f t="shared" si="1"/>
        <v>22</v>
      </c>
      <c r="T15" s="76">
        <f t="shared" si="1"/>
        <v>19</v>
      </c>
      <c r="U15" s="76">
        <f t="shared" si="1"/>
        <v>14</v>
      </c>
      <c r="V15" s="76">
        <f t="shared" si="1"/>
        <v>19</v>
      </c>
      <c r="W15" s="76">
        <f t="shared" si="1"/>
        <v>22</v>
      </c>
      <c r="X15" s="76">
        <f t="shared" si="1"/>
        <v>19</v>
      </c>
      <c r="Y15" s="76">
        <f t="shared" si="1"/>
        <v>22</v>
      </c>
      <c r="Z15" s="76">
        <f t="shared" si="1"/>
        <v>19</v>
      </c>
      <c r="AA15" s="76">
        <f t="shared" si="1"/>
        <v>22</v>
      </c>
      <c r="AB15" s="76">
        <f t="shared" si="1"/>
        <v>19</v>
      </c>
      <c r="AC15" s="76">
        <f t="shared" si="1"/>
        <v>22</v>
      </c>
      <c r="AD15" s="76">
        <f t="shared" si="1"/>
        <v>19</v>
      </c>
      <c r="AE15" s="76">
        <f t="shared" si="1"/>
        <v>14</v>
      </c>
      <c r="AF15" s="76">
        <f t="shared" si="1"/>
        <v>19</v>
      </c>
      <c r="AG15" s="76">
        <f t="shared" si="1"/>
        <v>22</v>
      </c>
      <c r="AH15" s="76">
        <f t="shared" si="1"/>
        <v>19</v>
      </c>
      <c r="AI15" s="76">
        <f t="shared" si="1"/>
        <v>22</v>
      </c>
      <c r="AJ15" s="76">
        <f t="shared" si="1"/>
        <v>19</v>
      </c>
      <c r="AK15" s="76">
        <f t="shared" si="1"/>
        <v>542</v>
      </c>
      <c r="AL15" s="99"/>
    </row>
    <row r="16" spans="3:38" ht="14.25" customHeight="1" thickBot="1">
      <c r="C16" s="503" t="s">
        <v>72</v>
      </c>
      <c r="D16" s="504"/>
      <c r="E16" s="504"/>
      <c r="F16" s="504"/>
      <c r="G16" s="516" t="s">
        <v>80</v>
      </c>
      <c r="H16" s="517"/>
      <c r="I16" s="77">
        <f aca="true" t="shared" si="2" ref="I16:AK16">SUM(I8+I10+I12+I14)</f>
        <v>2</v>
      </c>
      <c r="J16" s="77">
        <f t="shared" si="2"/>
        <v>5</v>
      </c>
      <c r="K16" s="77">
        <f t="shared" si="2"/>
        <v>2</v>
      </c>
      <c r="L16" s="77">
        <f t="shared" si="2"/>
        <v>5</v>
      </c>
      <c r="M16" s="77">
        <f t="shared" si="2"/>
        <v>2</v>
      </c>
      <c r="N16" s="77">
        <f t="shared" si="2"/>
        <v>5</v>
      </c>
      <c r="O16" s="77">
        <f t="shared" si="2"/>
        <v>2</v>
      </c>
      <c r="P16" s="77">
        <f t="shared" si="2"/>
        <v>5</v>
      </c>
      <c r="Q16" s="77">
        <f t="shared" si="2"/>
        <v>2</v>
      </c>
      <c r="R16" s="77">
        <f t="shared" si="2"/>
        <v>5</v>
      </c>
      <c r="S16" s="77">
        <f t="shared" si="2"/>
        <v>2</v>
      </c>
      <c r="T16" s="77">
        <f t="shared" si="2"/>
        <v>5</v>
      </c>
      <c r="U16" s="77">
        <f t="shared" si="2"/>
        <v>2</v>
      </c>
      <c r="V16" s="77">
        <f t="shared" si="2"/>
        <v>5</v>
      </c>
      <c r="W16" s="77">
        <f t="shared" si="2"/>
        <v>2</v>
      </c>
      <c r="X16" s="77">
        <f t="shared" si="2"/>
        <v>5</v>
      </c>
      <c r="Y16" s="77">
        <f t="shared" si="2"/>
        <v>2</v>
      </c>
      <c r="Z16" s="77">
        <f t="shared" si="2"/>
        <v>5</v>
      </c>
      <c r="AA16" s="77">
        <f t="shared" si="2"/>
        <v>2</v>
      </c>
      <c r="AB16" s="77">
        <f t="shared" si="2"/>
        <v>5</v>
      </c>
      <c r="AC16" s="77">
        <f t="shared" si="2"/>
        <v>2</v>
      </c>
      <c r="AD16" s="77">
        <f t="shared" si="2"/>
        <v>5</v>
      </c>
      <c r="AE16" s="77">
        <f t="shared" si="2"/>
        <v>2</v>
      </c>
      <c r="AF16" s="77">
        <f t="shared" si="2"/>
        <v>5</v>
      </c>
      <c r="AG16" s="77">
        <f t="shared" si="2"/>
        <v>2</v>
      </c>
      <c r="AH16" s="77">
        <f t="shared" si="2"/>
        <v>5</v>
      </c>
      <c r="AI16" s="77">
        <f t="shared" si="2"/>
        <v>2</v>
      </c>
      <c r="AJ16" s="77">
        <f t="shared" si="2"/>
        <v>5</v>
      </c>
      <c r="AK16" s="77">
        <f t="shared" si="2"/>
        <v>98</v>
      </c>
      <c r="AL16" s="97"/>
    </row>
    <row r="17" spans="2:38" ht="13.5" customHeight="1">
      <c r="B17" s="565" t="s">
        <v>148</v>
      </c>
      <c r="C17" s="453" t="s">
        <v>79</v>
      </c>
      <c r="D17" s="454"/>
      <c r="E17" s="455"/>
      <c r="F17" s="522" t="s">
        <v>149</v>
      </c>
      <c r="G17" s="511" t="s">
        <v>150</v>
      </c>
      <c r="H17" s="66" t="s">
        <v>49</v>
      </c>
      <c r="I17" s="67">
        <v>8</v>
      </c>
      <c r="J17" s="67">
        <v>6</v>
      </c>
      <c r="K17" s="67">
        <v>3</v>
      </c>
      <c r="L17" s="67"/>
      <c r="M17" s="67"/>
      <c r="N17" s="67">
        <v>8</v>
      </c>
      <c r="O17" s="67">
        <v>8</v>
      </c>
      <c r="P17" s="67">
        <v>6</v>
      </c>
      <c r="Q17" s="67">
        <v>3</v>
      </c>
      <c r="R17" s="67"/>
      <c r="S17" s="67">
        <v>8</v>
      </c>
      <c r="T17" s="67">
        <v>8</v>
      </c>
      <c r="U17" s="67">
        <v>8</v>
      </c>
      <c r="V17" s="67">
        <v>6</v>
      </c>
      <c r="W17" s="67">
        <v>3</v>
      </c>
      <c r="X17" s="67"/>
      <c r="Y17" s="67"/>
      <c r="Z17" s="67">
        <v>8</v>
      </c>
      <c r="AA17" s="67">
        <v>8</v>
      </c>
      <c r="AB17" s="67">
        <v>6</v>
      </c>
      <c r="AC17" s="67">
        <v>3</v>
      </c>
      <c r="AD17" s="67"/>
      <c r="AE17" s="67"/>
      <c r="AF17" s="67">
        <v>8</v>
      </c>
      <c r="AG17" s="67">
        <v>8</v>
      </c>
      <c r="AH17" s="67">
        <v>6</v>
      </c>
      <c r="AI17" s="67">
        <v>3</v>
      </c>
      <c r="AJ17" s="67"/>
      <c r="AK17" s="251">
        <f aca="true" t="shared" si="3" ref="AK17:AK24">SUM(I17:AJ17)</f>
        <v>125</v>
      </c>
      <c r="AL17" s="511">
        <v>4</v>
      </c>
    </row>
    <row r="18" spans="2:38" ht="13.5" customHeight="1">
      <c r="B18" s="566"/>
      <c r="C18" s="523"/>
      <c r="D18" s="524"/>
      <c r="E18" s="525"/>
      <c r="F18" s="486"/>
      <c r="G18" s="488"/>
      <c r="H18" s="68" t="s">
        <v>50</v>
      </c>
      <c r="I18" s="69"/>
      <c r="J18" s="69">
        <v>2</v>
      </c>
      <c r="K18" s="69">
        <v>5</v>
      </c>
      <c r="L18" s="69"/>
      <c r="M18" s="69"/>
      <c r="N18" s="69"/>
      <c r="O18" s="69"/>
      <c r="P18" s="69">
        <v>2</v>
      </c>
      <c r="Q18" s="69">
        <v>5</v>
      </c>
      <c r="R18" s="69"/>
      <c r="S18" s="69"/>
      <c r="T18" s="69"/>
      <c r="U18" s="69"/>
      <c r="V18" s="69">
        <v>2</v>
      </c>
      <c r="W18" s="69">
        <v>5</v>
      </c>
      <c r="X18" s="69"/>
      <c r="Y18" s="69"/>
      <c r="Z18" s="69"/>
      <c r="AA18" s="69"/>
      <c r="AB18" s="69">
        <v>2</v>
      </c>
      <c r="AC18" s="69">
        <v>5</v>
      </c>
      <c r="AD18" s="69"/>
      <c r="AE18" s="69"/>
      <c r="AF18" s="69"/>
      <c r="AG18" s="69"/>
      <c r="AH18" s="69">
        <v>2</v>
      </c>
      <c r="AI18" s="69">
        <v>5</v>
      </c>
      <c r="AJ18" s="69"/>
      <c r="AK18" s="252">
        <f t="shared" si="3"/>
        <v>35</v>
      </c>
      <c r="AL18" s="563"/>
    </row>
    <row r="19" spans="2:38" ht="13.5" customHeight="1">
      <c r="B19" s="566"/>
      <c r="C19" s="456" t="s">
        <v>60</v>
      </c>
      <c r="D19" s="457"/>
      <c r="E19" s="458"/>
      <c r="F19" s="485" t="s">
        <v>146</v>
      </c>
      <c r="G19" s="487" t="s">
        <v>147</v>
      </c>
      <c r="H19" s="72" t="s">
        <v>49</v>
      </c>
      <c r="I19" s="73"/>
      <c r="J19" s="73">
        <v>8</v>
      </c>
      <c r="K19" s="73">
        <v>8</v>
      </c>
      <c r="L19" s="73">
        <v>6</v>
      </c>
      <c r="M19" s="73">
        <v>3</v>
      </c>
      <c r="N19" s="73"/>
      <c r="O19" s="73"/>
      <c r="P19" s="73">
        <v>8</v>
      </c>
      <c r="Q19" s="73">
        <v>8</v>
      </c>
      <c r="R19" s="73">
        <v>6</v>
      </c>
      <c r="S19" s="73">
        <v>3</v>
      </c>
      <c r="T19" s="73"/>
      <c r="U19" s="73"/>
      <c r="V19" s="73">
        <v>8</v>
      </c>
      <c r="W19" s="73">
        <v>8</v>
      </c>
      <c r="X19" s="73">
        <v>6</v>
      </c>
      <c r="Y19" s="73">
        <v>3</v>
      </c>
      <c r="Z19" s="73"/>
      <c r="AA19" s="73"/>
      <c r="AB19" s="73">
        <v>8</v>
      </c>
      <c r="AC19" s="73">
        <v>8</v>
      </c>
      <c r="AD19" s="73">
        <v>6</v>
      </c>
      <c r="AE19" s="73">
        <v>3</v>
      </c>
      <c r="AF19" s="73"/>
      <c r="AG19" s="73">
        <v>8</v>
      </c>
      <c r="AH19" s="73">
        <v>8</v>
      </c>
      <c r="AI19" s="73">
        <v>8</v>
      </c>
      <c r="AJ19" s="73">
        <v>6</v>
      </c>
      <c r="AK19" s="253">
        <f t="shared" si="3"/>
        <v>130</v>
      </c>
      <c r="AL19" s="563"/>
    </row>
    <row r="20" spans="2:38" ht="13.5" customHeight="1">
      <c r="B20" s="566"/>
      <c r="C20" s="490"/>
      <c r="D20" s="491"/>
      <c r="E20" s="492"/>
      <c r="F20" s="486"/>
      <c r="G20" s="488"/>
      <c r="H20" s="68" t="s">
        <v>50</v>
      </c>
      <c r="I20" s="69"/>
      <c r="J20" s="69"/>
      <c r="K20" s="69"/>
      <c r="L20" s="69">
        <v>2</v>
      </c>
      <c r="M20" s="69">
        <v>5</v>
      </c>
      <c r="N20" s="69"/>
      <c r="O20" s="69"/>
      <c r="P20" s="69"/>
      <c r="Q20" s="69"/>
      <c r="R20" s="69">
        <v>2</v>
      </c>
      <c r="S20" s="69">
        <v>5</v>
      </c>
      <c r="T20" s="69"/>
      <c r="U20" s="69"/>
      <c r="V20" s="69"/>
      <c r="W20" s="69"/>
      <c r="X20" s="69">
        <v>2</v>
      </c>
      <c r="Y20" s="69">
        <v>5</v>
      </c>
      <c r="Z20" s="69"/>
      <c r="AA20" s="69"/>
      <c r="AB20" s="69"/>
      <c r="AC20" s="69"/>
      <c r="AD20" s="69">
        <v>2</v>
      </c>
      <c r="AE20" s="69">
        <v>5</v>
      </c>
      <c r="AF20" s="69"/>
      <c r="AG20" s="69"/>
      <c r="AH20" s="69"/>
      <c r="AI20" s="69"/>
      <c r="AJ20" s="69">
        <v>2</v>
      </c>
      <c r="AK20" s="252">
        <f t="shared" si="3"/>
        <v>30</v>
      </c>
      <c r="AL20" s="563"/>
    </row>
    <row r="21" spans="2:38" ht="13.5" customHeight="1">
      <c r="B21" s="566"/>
      <c r="C21" s="459" t="s">
        <v>60</v>
      </c>
      <c r="D21" s="460"/>
      <c r="E21" s="461"/>
      <c r="F21" s="460" t="s">
        <v>146</v>
      </c>
      <c r="G21" s="487" t="s">
        <v>147</v>
      </c>
      <c r="H21" s="72" t="s">
        <v>49</v>
      </c>
      <c r="I21" s="73">
        <v>8</v>
      </c>
      <c r="J21" s="73"/>
      <c r="K21" s="73">
        <v>8</v>
      </c>
      <c r="L21" s="73">
        <v>8</v>
      </c>
      <c r="M21" s="73">
        <v>8</v>
      </c>
      <c r="N21" s="73">
        <v>6</v>
      </c>
      <c r="O21" s="73">
        <v>3</v>
      </c>
      <c r="P21" s="73"/>
      <c r="Q21" s="73">
        <v>8</v>
      </c>
      <c r="R21" s="73">
        <v>8</v>
      </c>
      <c r="S21" s="73">
        <v>8</v>
      </c>
      <c r="T21" s="73">
        <v>6</v>
      </c>
      <c r="U21" s="73">
        <v>3</v>
      </c>
      <c r="V21" s="73"/>
      <c r="W21" s="73"/>
      <c r="X21" s="73">
        <v>8</v>
      </c>
      <c r="Y21" s="73">
        <v>8</v>
      </c>
      <c r="Z21" s="73">
        <v>6</v>
      </c>
      <c r="AA21" s="73">
        <v>3</v>
      </c>
      <c r="AB21" s="73"/>
      <c r="AC21" s="73"/>
      <c r="AD21" s="73">
        <v>8</v>
      </c>
      <c r="AE21" s="73">
        <v>8</v>
      </c>
      <c r="AF21" s="73">
        <v>6</v>
      </c>
      <c r="AG21" s="73">
        <v>3</v>
      </c>
      <c r="AH21" s="73"/>
      <c r="AI21" s="73"/>
      <c r="AJ21" s="73">
        <v>8</v>
      </c>
      <c r="AK21" s="253">
        <f t="shared" si="3"/>
        <v>132</v>
      </c>
      <c r="AL21" s="563"/>
    </row>
    <row r="22" spans="2:38" ht="14.25" customHeight="1">
      <c r="B22" s="566"/>
      <c r="C22" s="459"/>
      <c r="D22" s="460"/>
      <c r="E22" s="461"/>
      <c r="F22" s="460"/>
      <c r="G22" s="488"/>
      <c r="H22" s="79" t="s">
        <v>50</v>
      </c>
      <c r="I22" s="80"/>
      <c r="J22" s="80"/>
      <c r="K22" s="80"/>
      <c r="L22" s="80"/>
      <c r="M22" s="80"/>
      <c r="N22" s="80">
        <v>2</v>
      </c>
      <c r="O22" s="80">
        <v>5</v>
      </c>
      <c r="P22" s="80"/>
      <c r="Q22" s="80"/>
      <c r="R22" s="80"/>
      <c r="S22" s="80"/>
      <c r="T22" s="80">
        <v>2</v>
      </c>
      <c r="U22" s="80">
        <v>5</v>
      </c>
      <c r="V22" s="80"/>
      <c r="W22" s="80"/>
      <c r="X22" s="80"/>
      <c r="Y22" s="80"/>
      <c r="Z22" s="80">
        <v>2</v>
      </c>
      <c r="AA22" s="80">
        <v>5</v>
      </c>
      <c r="AB22" s="80"/>
      <c r="AC22" s="80"/>
      <c r="AD22" s="80"/>
      <c r="AE22" s="80"/>
      <c r="AF22" s="80">
        <v>2</v>
      </c>
      <c r="AG22" s="80">
        <v>5</v>
      </c>
      <c r="AH22" s="80"/>
      <c r="AI22" s="80"/>
      <c r="AJ22" s="80"/>
      <c r="AK22" s="252">
        <f t="shared" si="3"/>
        <v>28</v>
      </c>
      <c r="AL22" s="563"/>
    </row>
    <row r="23" spans="2:38" ht="13.5" customHeight="1">
      <c r="B23" s="566"/>
      <c r="C23" s="459" t="s">
        <v>60</v>
      </c>
      <c r="D23" s="460"/>
      <c r="E23" s="461"/>
      <c r="F23" s="460" t="s">
        <v>146</v>
      </c>
      <c r="G23" s="487" t="s">
        <v>147</v>
      </c>
      <c r="H23" s="72" t="s">
        <v>49</v>
      </c>
      <c r="I23" s="73"/>
      <c r="J23" s="73">
        <v>8</v>
      </c>
      <c r="K23" s="73"/>
      <c r="L23" s="73">
        <v>8</v>
      </c>
      <c r="M23" s="73">
        <v>8</v>
      </c>
      <c r="N23" s="73">
        <v>8</v>
      </c>
      <c r="O23" s="73">
        <v>8</v>
      </c>
      <c r="P23" s="73">
        <v>8</v>
      </c>
      <c r="Q23" s="73"/>
      <c r="R23" s="73">
        <v>8</v>
      </c>
      <c r="S23" s="73"/>
      <c r="T23" s="73">
        <v>8</v>
      </c>
      <c r="U23" s="73">
        <v>8</v>
      </c>
      <c r="V23" s="73">
        <v>8</v>
      </c>
      <c r="W23" s="73">
        <v>8</v>
      </c>
      <c r="X23" s="73">
        <v>8</v>
      </c>
      <c r="Y23" s="73">
        <v>8</v>
      </c>
      <c r="Z23" s="73"/>
      <c r="AA23" s="73">
        <v>8</v>
      </c>
      <c r="AB23" s="73"/>
      <c r="AC23" s="73">
        <v>8</v>
      </c>
      <c r="AD23" s="73"/>
      <c r="AE23" s="73">
        <v>8</v>
      </c>
      <c r="AF23" s="73">
        <v>8</v>
      </c>
      <c r="AG23" s="73"/>
      <c r="AH23" s="73">
        <v>8</v>
      </c>
      <c r="AI23" s="73">
        <v>8</v>
      </c>
      <c r="AJ23" s="73">
        <v>8</v>
      </c>
      <c r="AK23" s="253">
        <f t="shared" si="3"/>
        <v>160</v>
      </c>
      <c r="AL23" s="563"/>
    </row>
    <row r="24" spans="2:38" ht="14.25" customHeight="1" thickBot="1">
      <c r="B24" s="567"/>
      <c r="C24" s="444"/>
      <c r="D24" s="445"/>
      <c r="E24" s="446"/>
      <c r="F24" s="445"/>
      <c r="G24" s="489"/>
      <c r="H24" s="74" t="s">
        <v>50</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258">
        <f t="shared" si="3"/>
        <v>0</v>
      </c>
      <c r="AL24" s="564"/>
    </row>
    <row r="25" spans="2:38" ht="14.25" customHeight="1">
      <c r="B25" s="112"/>
      <c r="C25" s="501" t="s">
        <v>71</v>
      </c>
      <c r="D25" s="502"/>
      <c r="E25" s="502"/>
      <c r="F25" s="502"/>
      <c r="G25" s="515" t="s">
        <v>51</v>
      </c>
      <c r="H25" s="515"/>
      <c r="I25" s="76">
        <f aca="true" t="shared" si="4" ref="I25:AK25">SUM(I17+I19+I21+I23)</f>
        <v>16</v>
      </c>
      <c r="J25" s="76">
        <f t="shared" si="4"/>
        <v>22</v>
      </c>
      <c r="K25" s="76">
        <f t="shared" si="4"/>
        <v>19</v>
      </c>
      <c r="L25" s="76">
        <f t="shared" si="4"/>
        <v>22</v>
      </c>
      <c r="M25" s="76">
        <f t="shared" si="4"/>
        <v>19</v>
      </c>
      <c r="N25" s="76">
        <f t="shared" si="4"/>
        <v>22</v>
      </c>
      <c r="O25" s="76">
        <f t="shared" si="4"/>
        <v>19</v>
      </c>
      <c r="P25" s="76">
        <f t="shared" si="4"/>
        <v>22</v>
      </c>
      <c r="Q25" s="76">
        <f t="shared" si="4"/>
        <v>19</v>
      </c>
      <c r="R25" s="76">
        <f t="shared" si="4"/>
        <v>22</v>
      </c>
      <c r="S25" s="76">
        <f t="shared" si="4"/>
        <v>19</v>
      </c>
      <c r="T25" s="76">
        <f t="shared" si="4"/>
        <v>22</v>
      </c>
      <c r="U25" s="76">
        <f t="shared" si="4"/>
        <v>19</v>
      </c>
      <c r="V25" s="76">
        <f t="shared" si="4"/>
        <v>22</v>
      </c>
      <c r="W25" s="76">
        <f t="shared" si="4"/>
        <v>19</v>
      </c>
      <c r="X25" s="76">
        <f t="shared" si="4"/>
        <v>22</v>
      </c>
      <c r="Y25" s="76">
        <f t="shared" si="4"/>
        <v>19</v>
      </c>
      <c r="Z25" s="76">
        <f t="shared" si="4"/>
        <v>14</v>
      </c>
      <c r="AA25" s="76">
        <f t="shared" si="4"/>
        <v>19</v>
      </c>
      <c r="AB25" s="76">
        <f t="shared" si="4"/>
        <v>14</v>
      </c>
      <c r="AC25" s="76">
        <f t="shared" si="4"/>
        <v>19</v>
      </c>
      <c r="AD25" s="76">
        <f t="shared" si="4"/>
        <v>14</v>
      </c>
      <c r="AE25" s="76">
        <f t="shared" si="4"/>
        <v>19</v>
      </c>
      <c r="AF25" s="76">
        <f t="shared" si="4"/>
        <v>22</v>
      </c>
      <c r="AG25" s="76">
        <f t="shared" si="4"/>
        <v>19</v>
      </c>
      <c r="AH25" s="76">
        <f t="shared" si="4"/>
        <v>22</v>
      </c>
      <c r="AI25" s="76">
        <f t="shared" si="4"/>
        <v>19</v>
      </c>
      <c r="AJ25" s="76">
        <f t="shared" si="4"/>
        <v>22</v>
      </c>
      <c r="AK25" s="76">
        <f t="shared" si="4"/>
        <v>547</v>
      </c>
      <c r="AL25" s="99"/>
    </row>
    <row r="26" spans="2:38" ht="14.25" customHeight="1" thickBot="1">
      <c r="B26" s="113"/>
      <c r="C26" s="503" t="s">
        <v>72</v>
      </c>
      <c r="D26" s="504"/>
      <c r="E26" s="504"/>
      <c r="F26" s="504"/>
      <c r="G26" s="516" t="s">
        <v>80</v>
      </c>
      <c r="H26" s="517"/>
      <c r="I26" s="77">
        <f aca="true" t="shared" si="5" ref="I26:AK26">SUM(I18+I20+I22+I24)</f>
        <v>0</v>
      </c>
      <c r="J26" s="77">
        <f t="shared" si="5"/>
        <v>2</v>
      </c>
      <c r="K26" s="77">
        <f t="shared" si="5"/>
        <v>5</v>
      </c>
      <c r="L26" s="77">
        <f t="shared" si="5"/>
        <v>2</v>
      </c>
      <c r="M26" s="77">
        <f t="shared" si="5"/>
        <v>5</v>
      </c>
      <c r="N26" s="77">
        <f t="shared" si="5"/>
        <v>2</v>
      </c>
      <c r="O26" s="77">
        <f t="shared" si="5"/>
        <v>5</v>
      </c>
      <c r="P26" s="77">
        <f t="shared" si="5"/>
        <v>2</v>
      </c>
      <c r="Q26" s="77">
        <f t="shared" si="5"/>
        <v>5</v>
      </c>
      <c r="R26" s="77">
        <f t="shared" si="5"/>
        <v>2</v>
      </c>
      <c r="S26" s="77">
        <f t="shared" si="5"/>
        <v>5</v>
      </c>
      <c r="T26" s="77">
        <f t="shared" si="5"/>
        <v>2</v>
      </c>
      <c r="U26" s="77">
        <f t="shared" si="5"/>
        <v>5</v>
      </c>
      <c r="V26" s="77">
        <f t="shared" si="5"/>
        <v>2</v>
      </c>
      <c r="W26" s="77">
        <f t="shared" si="5"/>
        <v>5</v>
      </c>
      <c r="X26" s="77">
        <f t="shared" si="5"/>
        <v>2</v>
      </c>
      <c r="Y26" s="77">
        <f t="shared" si="5"/>
        <v>5</v>
      </c>
      <c r="Z26" s="77">
        <f t="shared" si="5"/>
        <v>2</v>
      </c>
      <c r="AA26" s="77">
        <f t="shared" si="5"/>
        <v>5</v>
      </c>
      <c r="AB26" s="77">
        <f t="shared" si="5"/>
        <v>2</v>
      </c>
      <c r="AC26" s="77">
        <f t="shared" si="5"/>
        <v>5</v>
      </c>
      <c r="AD26" s="77">
        <f t="shared" si="5"/>
        <v>2</v>
      </c>
      <c r="AE26" s="77">
        <f t="shared" si="5"/>
        <v>5</v>
      </c>
      <c r="AF26" s="77">
        <f t="shared" si="5"/>
        <v>2</v>
      </c>
      <c r="AG26" s="77">
        <f t="shared" si="5"/>
        <v>5</v>
      </c>
      <c r="AH26" s="77">
        <f t="shared" si="5"/>
        <v>2</v>
      </c>
      <c r="AI26" s="77">
        <f t="shared" si="5"/>
        <v>5</v>
      </c>
      <c r="AJ26" s="77">
        <f t="shared" si="5"/>
        <v>2</v>
      </c>
      <c r="AK26" s="77">
        <f t="shared" si="5"/>
        <v>93</v>
      </c>
      <c r="AL26" s="97"/>
    </row>
    <row r="27" spans="3:38" ht="6" customHeight="1">
      <c r="C27" s="63"/>
      <c r="D27" s="63"/>
      <c r="E27" s="63"/>
      <c r="F27" s="63"/>
      <c r="G27" s="63"/>
      <c r="H27" s="6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row>
    <row r="28" spans="3:35" ht="15" thickBot="1">
      <c r="C28" s="55" t="s">
        <v>52</v>
      </c>
      <c r="AA28" s="61"/>
      <c r="AB28" s="82"/>
      <c r="AC28" s="82"/>
      <c r="AD28" s="82"/>
      <c r="AE28" s="82"/>
      <c r="AF28" s="82"/>
      <c r="AG28" s="82"/>
      <c r="AH28" s="82"/>
      <c r="AI28" s="82"/>
    </row>
    <row r="29" spans="3:38" ht="12">
      <c r="C29" s="505" t="s">
        <v>40</v>
      </c>
      <c r="D29" s="506"/>
      <c r="E29" s="498"/>
      <c r="F29" s="450" t="s">
        <v>41</v>
      </c>
      <c r="G29" s="511" t="s">
        <v>42</v>
      </c>
      <c r="H29" s="498"/>
      <c r="I29" s="497" t="s">
        <v>43</v>
      </c>
      <c r="J29" s="497"/>
      <c r="K29" s="497"/>
      <c r="L29" s="497"/>
      <c r="M29" s="497"/>
      <c r="N29" s="497"/>
      <c r="O29" s="497"/>
      <c r="P29" s="497" t="s">
        <v>44</v>
      </c>
      <c r="Q29" s="497"/>
      <c r="R29" s="497"/>
      <c r="S29" s="497"/>
      <c r="T29" s="497"/>
      <c r="U29" s="497"/>
      <c r="V29" s="497"/>
      <c r="W29" s="497" t="s">
        <v>45</v>
      </c>
      <c r="X29" s="497"/>
      <c r="Y29" s="497"/>
      <c r="Z29" s="497"/>
      <c r="AA29" s="497"/>
      <c r="AB29" s="497"/>
      <c r="AC29" s="497"/>
      <c r="AD29" s="497" t="s">
        <v>46</v>
      </c>
      <c r="AE29" s="497"/>
      <c r="AF29" s="497"/>
      <c r="AG29" s="497"/>
      <c r="AH29" s="497"/>
      <c r="AI29" s="497"/>
      <c r="AJ29" s="497"/>
      <c r="AK29" s="450" t="s">
        <v>47</v>
      </c>
      <c r="AL29" s="518" t="s">
        <v>48</v>
      </c>
    </row>
    <row r="30" spans="3:38" ht="18" customHeight="1">
      <c r="C30" s="507"/>
      <c r="D30" s="508"/>
      <c r="E30" s="499"/>
      <c r="F30" s="451"/>
      <c r="G30" s="512"/>
      <c r="H30" s="499"/>
      <c r="I30" s="58">
        <v>1</v>
      </c>
      <c r="J30" s="58">
        <v>2</v>
      </c>
      <c r="K30" s="58">
        <v>3</v>
      </c>
      <c r="L30" s="58">
        <v>4</v>
      </c>
      <c r="M30" s="58">
        <v>5</v>
      </c>
      <c r="N30" s="58">
        <v>6</v>
      </c>
      <c r="O30" s="58">
        <v>7</v>
      </c>
      <c r="P30" s="58">
        <v>8</v>
      </c>
      <c r="Q30" s="58">
        <v>9</v>
      </c>
      <c r="R30" s="58">
        <v>10</v>
      </c>
      <c r="S30" s="58">
        <v>11</v>
      </c>
      <c r="T30" s="58">
        <v>12</v>
      </c>
      <c r="U30" s="58">
        <v>13</v>
      </c>
      <c r="V30" s="58">
        <v>14</v>
      </c>
      <c r="W30" s="58">
        <v>15</v>
      </c>
      <c r="X30" s="58">
        <v>16</v>
      </c>
      <c r="Y30" s="58">
        <v>17</v>
      </c>
      <c r="Z30" s="58">
        <v>18</v>
      </c>
      <c r="AA30" s="58">
        <v>19</v>
      </c>
      <c r="AB30" s="58">
        <v>20</v>
      </c>
      <c r="AC30" s="58">
        <v>21</v>
      </c>
      <c r="AD30" s="58">
        <v>22</v>
      </c>
      <c r="AE30" s="58">
        <v>23</v>
      </c>
      <c r="AF30" s="58">
        <v>24</v>
      </c>
      <c r="AG30" s="58">
        <v>25</v>
      </c>
      <c r="AH30" s="58">
        <v>26</v>
      </c>
      <c r="AI30" s="58">
        <v>27</v>
      </c>
      <c r="AJ30" s="58">
        <v>28</v>
      </c>
      <c r="AK30" s="451"/>
      <c r="AL30" s="519"/>
    </row>
    <row r="31" spans="3:38" ht="18" customHeight="1" thickBot="1">
      <c r="C31" s="509"/>
      <c r="D31" s="510"/>
      <c r="E31" s="500"/>
      <c r="F31" s="452"/>
      <c r="G31" s="489"/>
      <c r="H31" s="500"/>
      <c r="I31" s="64" t="s">
        <v>63</v>
      </c>
      <c r="J31" s="64" t="s">
        <v>64</v>
      </c>
      <c r="K31" s="64" t="s">
        <v>65</v>
      </c>
      <c r="L31" s="64" t="s">
        <v>66</v>
      </c>
      <c r="M31" s="64" t="s">
        <v>67</v>
      </c>
      <c r="N31" s="64" t="s">
        <v>68</v>
      </c>
      <c r="O31" s="64" t="s">
        <v>69</v>
      </c>
      <c r="P31" s="64" t="s">
        <v>70</v>
      </c>
      <c r="Q31" s="64" t="s">
        <v>64</v>
      </c>
      <c r="R31" s="64" t="s">
        <v>65</v>
      </c>
      <c r="S31" s="64" t="s">
        <v>66</v>
      </c>
      <c r="T31" s="64" t="s">
        <v>67</v>
      </c>
      <c r="U31" s="64" t="s">
        <v>68</v>
      </c>
      <c r="V31" s="64" t="s">
        <v>69</v>
      </c>
      <c r="W31" s="64" t="s">
        <v>70</v>
      </c>
      <c r="X31" s="64" t="s">
        <v>64</v>
      </c>
      <c r="Y31" s="64" t="s">
        <v>65</v>
      </c>
      <c r="Z31" s="64" t="s">
        <v>66</v>
      </c>
      <c r="AA31" s="64" t="s">
        <v>67</v>
      </c>
      <c r="AB31" s="64" t="s">
        <v>68</v>
      </c>
      <c r="AC31" s="64" t="s">
        <v>69</v>
      </c>
      <c r="AD31" s="64" t="s">
        <v>70</v>
      </c>
      <c r="AE31" s="64" t="s">
        <v>64</v>
      </c>
      <c r="AF31" s="64" t="s">
        <v>65</v>
      </c>
      <c r="AG31" s="64" t="s">
        <v>66</v>
      </c>
      <c r="AH31" s="64" t="s">
        <v>67</v>
      </c>
      <c r="AI31" s="64" t="s">
        <v>68</v>
      </c>
      <c r="AJ31" s="64" t="s">
        <v>69</v>
      </c>
      <c r="AK31" s="452"/>
      <c r="AL31" s="520"/>
    </row>
    <row r="32" spans="2:38" ht="26.25" customHeight="1">
      <c r="B32" s="565" t="s">
        <v>143</v>
      </c>
      <c r="C32" s="447" t="s">
        <v>79</v>
      </c>
      <c r="D32" s="448"/>
      <c r="E32" s="449"/>
      <c r="F32" s="65" t="s">
        <v>144</v>
      </c>
      <c r="G32" s="62" t="s">
        <v>145</v>
      </c>
      <c r="H32" s="66"/>
      <c r="I32" s="83" t="s">
        <v>73</v>
      </c>
      <c r="J32" s="83" t="s">
        <v>74</v>
      </c>
      <c r="K32" s="67" t="s">
        <v>151</v>
      </c>
      <c r="L32" s="67" t="s">
        <v>151</v>
      </c>
      <c r="M32" s="67" t="s">
        <v>152</v>
      </c>
      <c r="N32" s="67" t="s">
        <v>153</v>
      </c>
      <c r="O32" s="83" t="s">
        <v>154</v>
      </c>
      <c r="P32" s="83" t="s">
        <v>155</v>
      </c>
      <c r="Q32" s="67" t="s">
        <v>151</v>
      </c>
      <c r="R32" s="67" t="s">
        <v>151</v>
      </c>
      <c r="S32" s="67" t="s">
        <v>152</v>
      </c>
      <c r="T32" s="67" t="s">
        <v>153</v>
      </c>
      <c r="U32" s="84" t="s">
        <v>154</v>
      </c>
      <c r="V32" s="84" t="s">
        <v>155</v>
      </c>
      <c r="W32" s="67" t="s">
        <v>151</v>
      </c>
      <c r="X32" s="67" t="s">
        <v>156</v>
      </c>
      <c r="Y32" s="67" t="s">
        <v>152</v>
      </c>
      <c r="Z32" s="67" t="s">
        <v>153</v>
      </c>
      <c r="AA32" s="84" t="s">
        <v>154</v>
      </c>
      <c r="AB32" s="84" t="s">
        <v>155</v>
      </c>
      <c r="AC32" s="67" t="s">
        <v>151</v>
      </c>
      <c r="AD32" s="67" t="s">
        <v>151</v>
      </c>
      <c r="AE32" s="67" t="s">
        <v>152</v>
      </c>
      <c r="AF32" s="67" t="s">
        <v>153</v>
      </c>
      <c r="AG32" s="84" t="s">
        <v>154</v>
      </c>
      <c r="AH32" s="84" t="s">
        <v>155</v>
      </c>
      <c r="AI32" s="67" t="s">
        <v>151</v>
      </c>
      <c r="AJ32" s="67" t="s">
        <v>156</v>
      </c>
      <c r="AK32" s="65">
        <v>160</v>
      </c>
      <c r="AL32" s="511">
        <v>4</v>
      </c>
    </row>
    <row r="33" spans="2:38" ht="26.25" customHeight="1">
      <c r="B33" s="566"/>
      <c r="C33" s="456" t="s">
        <v>60</v>
      </c>
      <c r="D33" s="457"/>
      <c r="E33" s="458"/>
      <c r="F33" s="70" t="s">
        <v>146</v>
      </c>
      <c r="G33" s="71" t="s">
        <v>147</v>
      </c>
      <c r="H33" s="72"/>
      <c r="I33" s="73" t="s">
        <v>75</v>
      </c>
      <c r="J33" s="73" t="s">
        <v>157</v>
      </c>
      <c r="K33" s="84" t="s">
        <v>158</v>
      </c>
      <c r="L33" s="84" t="s">
        <v>159</v>
      </c>
      <c r="M33" s="73" t="s">
        <v>160</v>
      </c>
      <c r="N33" s="73" t="s">
        <v>160</v>
      </c>
      <c r="O33" s="73" t="s">
        <v>161</v>
      </c>
      <c r="P33" s="73" t="s">
        <v>157</v>
      </c>
      <c r="Q33" s="84" t="s">
        <v>158</v>
      </c>
      <c r="R33" s="84" t="s">
        <v>159</v>
      </c>
      <c r="S33" s="73" t="s">
        <v>160</v>
      </c>
      <c r="T33" s="73" t="s">
        <v>160</v>
      </c>
      <c r="U33" s="73" t="s">
        <v>161</v>
      </c>
      <c r="V33" s="73" t="s">
        <v>157</v>
      </c>
      <c r="W33" s="84" t="s">
        <v>158</v>
      </c>
      <c r="X33" s="84" t="s">
        <v>159</v>
      </c>
      <c r="Y33" s="73" t="s">
        <v>160</v>
      </c>
      <c r="Z33" s="73" t="s">
        <v>160</v>
      </c>
      <c r="AA33" s="73" t="s">
        <v>161</v>
      </c>
      <c r="AB33" s="73" t="s">
        <v>157</v>
      </c>
      <c r="AC33" s="84" t="s">
        <v>158</v>
      </c>
      <c r="AD33" s="84" t="s">
        <v>159</v>
      </c>
      <c r="AE33" s="73" t="s">
        <v>160</v>
      </c>
      <c r="AF33" s="73" t="s">
        <v>160</v>
      </c>
      <c r="AG33" s="73" t="s">
        <v>161</v>
      </c>
      <c r="AH33" s="73" t="s">
        <v>157</v>
      </c>
      <c r="AI33" s="84" t="s">
        <v>158</v>
      </c>
      <c r="AJ33" s="84" t="s">
        <v>159</v>
      </c>
      <c r="AK33" s="70">
        <v>160</v>
      </c>
      <c r="AL33" s="563"/>
    </row>
    <row r="34" spans="2:38" ht="26.25" customHeight="1">
      <c r="B34" s="566"/>
      <c r="C34" s="456" t="s">
        <v>60</v>
      </c>
      <c r="D34" s="457"/>
      <c r="E34" s="458"/>
      <c r="F34" s="70" t="s">
        <v>146</v>
      </c>
      <c r="G34" s="71" t="s">
        <v>147</v>
      </c>
      <c r="H34" s="72"/>
      <c r="I34" s="73" t="s">
        <v>76</v>
      </c>
      <c r="J34" s="73" t="s">
        <v>162</v>
      </c>
      <c r="K34" s="73" t="s">
        <v>161</v>
      </c>
      <c r="L34" s="73" t="s">
        <v>157</v>
      </c>
      <c r="M34" s="84" t="s">
        <v>158</v>
      </c>
      <c r="N34" s="84" t="s">
        <v>159</v>
      </c>
      <c r="O34" s="73" t="s">
        <v>160</v>
      </c>
      <c r="P34" s="73" t="s">
        <v>160</v>
      </c>
      <c r="Q34" s="73" t="s">
        <v>161</v>
      </c>
      <c r="R34" s="73" t="s">
        <v>157</v>
      </c>
      <c r="S34" s="84" t="s">
        <v>158</v>
      </c>
      <c r="T34" s="84" t="s">
        <v>159</v>
      </c>
      <c r="U34" s="73" t="s">
        <v>160</v>
      </c>
      <c r="V34" s="73" t="s">
        <v>160</v>
      </c>
      <c r="W34" s="73" t="s">
        <v>161</v>
      </c>
      <c r="X34" s="73" t="s">
        <v>157</v>
      </c>
      <c r="Y34" s="84" t="s">
        <v>158</v>
      </c>
      <c r="Z34" s="84" t="s">
        <v>159</v>
      </c>
      <c r="AA34" s="73" t="s">
        <v>160</v>
      </c>
      <c r="AB34" s="73" t="s">
        <v>162</v>
      </c>
      <c r="AC34" s="73" t="s">
        <v>161</v>
      </c>
      <c r="AD34" s="73" t="s">
        <v>157</v>
      </c>
      <c r="AE34" s="84" t="s">
        <v>158</v>
      </c>
      <c r="AF34" s="84" t="s">
        <v>159</v>
      </c>
      <c r="AG34" s="73" t="s">
        <v>160</v>
      </c>
      <c r="AH34" s="73" t="s">
        <v>160</v>
      </c>
      <c r="AI34" s="73" t="s">
        <v>161</v>
      </c>
      <c r="AJ34" s="73" t="s">
        <v>157</v>
      </c>
      <c r="AK34" s="70">
        <v>160</v>
      </c>
      <c r="AL34" s="563"/>
    </row>
    <row r="35" spans="2:38" ht="26.25" customHeight="1" thickBot="1">
      <c r="B35" s="566"/>
      <c r="C35" s="456" t="s">
        <v>60</v>
      </c>
      <c r="D35" s="457"/>
      <c r="E35" s="458"/>
      <c r="F35" s="70" t="s">
        <v>146</v>
      </c>
      <c r="G35" s="71" t="s">
        <v>147</v>
      </c>
      <c r="H35" s="72"/>
      <c r="I35" s="73" t="s">
        <v>163</v>
      </c>
      <c r="J35" s="73" t="s">
        <v>164</v>
      </c>
      <c r="K35" s="73" t="s">
        <v>163</v>
      </c>
      <c r="L35" s="73" t="s">
        <v>163</v>
      </c>
      <c r="M35" s="73" t="s">
        <v>163</v>
      </c>
      <c r="N35" s="73" t="s">
        <v>163</v>
      </c>
      <c r="O35" s="73" t="s">
        <v>164</v>
      </c>
      <c r="P35" s="73" t="s">
        <v>163</v>
      </c>
      <c r="Q35" s="73" t="s">
        <v>164</v>
      </c>
      <c r="R35" s="73" t="s">
        <v>163</v>
      </c>
      <c r="S35" s="73" t="s">
        <v>163</v>
      </c>
      <c r="T35" s="73" t="s">
        <v>163</v>
      </c>
      <c r="U35" s="73" t="s">
        <v>164</v>
      </c>
      <c r="V35" s="73" t="s">
        <v>163</v>
      </c>
      <c r="W35" s="73" t="s">
        <v>163</v>
      </c>
      <c r="X35" s="73" t="s">
        <v>164</v>
      </c>
      <c r="Y35" s="73" t="s">
        <v>163</v>
      </c>
      <c r="Z35" s="73" t="s">
        <v>163</v>
      </c>
      <c r="AA35" s="73" t="s">
        <v>163</v>
      </c>
      <c r="AB35" s="73" t="s">
        <v>164</v>
      </c>
      <c r="AC35" s="73" t="s">
        <v>163</v>
      </c>
      <c r="AD35" s="73" t="s">
        <v>163</v>
      </c>
      <c r="AE35" s="73" t="s">
        <v>164</v>
      </c>
      <c r="AF35" s="73" t="s">
        <v>163</v>
      </c>
      <c r="AG35" s="73" t="s">
        <v>163</v>
      </c>
      <c r="AH35" s="73" t="s">
        <v>163</v>
      </c>
      <c r="AI35" s="73" t="s">
        <v>163</v>
      </c>
      <c r="AJ35" s="73" t="s">
        <v>164</v>
      </c>
      <c r="AK35" s="70">
        <v>160</v>
      </c>
      <c r="AL35" s="563"/>
    </row>
    <row r="36" spans="2:38" ht="26.25" customHeight="1">
      <c r="B36" s="565" t="s">
        <v>165</v>
      </c>
      <c r="C36" s="447" t="s">
        <v>79</v>
      </c>
      <c r="D36" s="448"/>
      <c r="E36" s="449"/>
      <c r="F36" s="65" t="s">
        <v>146</v>
      </c>
      <c r="G36" s="62" t="s">
        <v>147</v>
      </c>
      <c r="H36" s="85"/>
      <c r="I36" s="67" t="s">
        <v>77</v>
      </c>
      <c r="J36" s="83" t="s">
        <v>158</v>
      </c>
      <c r="K36" s="83" t="s">
        <v>159</v>
      </c>
      <c r="L36" s="67" t="s">
        <v>160</v>
      </c>
      <c r="M36" s="67" t="s">
        <v>160</v>
      </c>
      <c r="N36" s="67" t="s">
        <v>161</v>
      </c>
      <c r="O36" s="67" t="s">
        <v>157</v>
      </c>
      <c r="P36" s="83" t="s">
        <v>158</v>
      </c>
      <c r="Q36" s="83" t="s">
        <v>159</v>
      </c>
      <c r="R36" s="67" t="s">
        <v>160</v>
      </c>
      <c r="S36" s="67" t="s">
        <v>162</v>
      </c>
      <c r="T36" s="67" t="s">
        <v>161</v>
      </c>
      <c r="U36" s="67" t="s">
        <v>157</v>
      </c>
      <c r="V36" s="84" t="s">
        <v>158</v>
      </c>
      <c r="W36" s="84" t="s">
        <v>159</v>
      </c>
      <c r="X36" s="67" t="s">
        <v>160</v>
      </c>
      <c r="Y36" s="67" t="s">
        <v>160</v>
      </c>
      <c r="Z36" s="67" t="s">
        <v>161</v>
      </c>
      <c r="AA36" s="67" t="s">
        <v>157</v>
      </c>
      <c r="AB36" s="84" t="s">
        <v>158</v>
      </c>
      <c r="AC36" s="84" t="s">
        <v>159</v>
      </c>
      <c r="AD36" s="67" t="s">
        <v>160</v>
      </c>
      <c r="AE36" s="67" t="s">
        <v>160</v>
      </c>
      <c r="AF36" s="67" t="s">
        <v>161</v>
      </c>
      <c r="AG36" s="67" t="s">
        <v>157</v>
      </c>
      <c r="AH36" s="84" t="s">
        <v>158</v>
      </c>
      <c r="AI36" s="84" t="s">
        <v>159</v>
      </c>
      <c r="AJ36" s="67" t="s">
        <v>160</v>
      </c>
      <c r="AK36" s="65">
        <v>160</v>
      </c>
      <c r="AL36" s="511">
        <v>4</v>
      </c>
    </row>
    <row r="37" spans="2:38" ht="26.25" customHeight="1">
      <c r="B37" s="566"/>
      <c r="C37" s="456" t="s">
        <v>60</v>
      </c>
      <c r="D37" s="457"/>
      <c r="E37" s="458"/>
      <c r="F37" s="70" t="s">
        <v>146</v>
      </c>
      <c r="G37" s="71" t="s">
        <v>147</v>
      </c>
      <c r="H37" s="86"/>
      <c r="I37" s="73" t="s">
        <v>76</v>
      </c>
      <c r="J37" s="73" t="s">
        <v>161</v>
      </c>
      <c r="K37" s="73" t="s">
        <v>157</v>
      </c>
      <c r="L37" s="84" t="s">
        <v>158</v>
      </c>
      <c r="M37" s="84" t="s">
        <v>159</v>
      </c>
      <c r="N37" s="73" t="s">
        <v>160</v>
      </c>
      <c r="O37" s="73" t="s">
        <v>160</v>
      </c>
      <c r="P37" s="73" t="s">
        <v>161</v>
      </c>
      <c r="Q37" s="73" t="s">
        <v>157</v>
      </c>
      <c r="R37" s="73" t="s">
        <v>158</v>
      </c>
      <c r="S37" s="73" t="s">
        <v>159</v>
      </c>
      <c r="T37" s="73" t="s">
        <v>160</v>
      </c>
      <c r="U37" s="73" t="s">
        <v>160</v>
      </c>
      <c r="V37" s="73" t="s">
        <v>161</v>
      </c>
      <c r="W37" s="73" t="s">
        <v>157</v>
      </c>
      <c r="X37" s="84" t="s">
        <v>158</v>
      </c>
      <c r="Y37" s="84" t="s">
        <v>159</v>
      </c>
      <c r="Z37" s="73" t="s">
        <v>160</v>
      </c>
      <c r="AA37" s="73" t="s">
        <v>160</v>
      </c>
      <c r="AB37" s="73" t="s">
        <v>161</v>
      </c>
      <c r="AC37" s="73" t="s">
        <v>157</v>
      </c>
      <c r="AD37" s="84" t="s">
        <v>158</v>
      </c>
      <c r="AE37" s="84" t="s">
        <v>159</v>
      </c>
      <c r="AF37" s="73" t="s">
        <v>160</v>
      </c>
      <c r="AG37" s="73" t="s">
        <v>162</v>
      </c>
      <c r="AH37" s="73" t="s">
        <v>161</v>
      </c>
      <c r="AI37" s="73" t="s">
        <v>157</v>
      </c>
      <c r="AJ37" s="84" t="s">
        <v>73</v>
      </c>
      <c r="AK37" s="70">
        <v>160</v>
      </c>
      <c r="AL37" s="563"/>
    </row>
    <row r="38" spans="2:38" ht="26.25" customHeight="1">
      <c r="B38" s="566"/>
      <c r="C38" s="459" t="s">
        <v>60</v>
      </c>
      <c r="D38" s="460"/>
      <c r="E38" s="461"/>
      <c r="F38" s="56" t="s">
        <v>146</v>
      </c>
      <c r="G38" s="71" t="s">
        <v>147</v>
      </c>
      <c r="H38" s="86"/>
      <c r="I38" s="73" t="s">
        <v>75</v>
      </c>
      <c r="J38" s="73" t="s">
        <v>160</v>
      </c>
      <c r="K38" s="73" t="s">
        <v>162</v>
      </c>
      <c r="L38" s="73" t="s">
        <v>161</v>
      </c>
      <c r="M38" s="73" t="s">
        <v>157</v>
      </c>
      <c r="N38" s="84" t="s">
        <v>158</v>
      </c>
      <c r="O38" s="84" t="s">
        <v>159</v>
      </c>
      <c r="P38" s="73" t="s">
        <v>160</v>
      </c>
      <c r="Q38" s="73" t="s">
        <v>162</v>
      </c>
      <c r="R38" s="73" t="s">
        <v>161</v>
      </c>
      <c r="S38" s="73" t="s">
        <v>157</v>
      </c>
      <c r="T38" s="84" t="s">
        <v>158</v>
      </c>
      <c r="U38" s="84" t="s">
        <v>159</v>
      </c>
      <c r="V38" s="73" t="s">
        <v>160</v>
      </c>
      <c r="W38" s="73" t="s">
        <v>160</v>
      </c>
      <c r="X38" s="73" t="s">
        <v>161</v>
      </c>
      <c r="Y38" s="73" t="s">
        <v>157</v>
      </c>
      <c r="Z38" s="84" t="s">
        <v>158</v>
      </c>
      <c r="AA38" s="84" t="s">
        <v>159</v>
      </c>
      <c r="AB38" s="73" t="s">
        <v>160</v>
      </c>
      <c r="AC38" s="73" t="s">
        <v>160</v>
      </c>
      <c r="AD38" s="73" t="s">
        <v>161</v>
      </c>
      <c r="AE38" s="73" t="s">
        <v>157</v>
      </c>
      <c r="AF38" s="84" t="s">
        <v>158</v>
      </c>
      <c r="AG38" s="84" t="s">
        <v>159</v>
      </c>
      <c r="AH38" s="73" t="s">
        <v>160</v>
      </c>
      <c r="AI38" s="73" t="s">
        <v>160</v>
      </c>
      <c r="AJ38" s="73" t="s">
        <v>161</v>
      </c>
      <c r="AK38" s="70">
        <v>160</v>
      </c>
      <c r="AL38" s="563"/>
    </row>
    <row r="39" spans="2:38" ht="26.25" customHeight="1" thickBot="1">
      <c r="B39" s="567"/>
      <c r="C39" s="444" t="s">
        <v>60</v>
      </c>
      <c r="D39" s="445"/>
      <c r="E39" s="446"/>
      <c r="F39" s="64" t="s">
        <v>146</v>
      </c>
      <c r="G39" s="78" t="s">
        <v>147</v>
      </c>
      <c r="H39" s="87"/>
      <c r="I39" s="77" t="s">
        <v>76</v>
      </c>
      <c r="J39" s="77" t="s">
        <v>162</v>
      </c>
      <c r="K39" s="77" t="s">
        <v>160</v>
      </c>
      <c r="L39" s="77" t="s">
        <v>162</v>
      </c>
      <c r="M39" s="77" t="s">
        <v>162</v>
      </c>
      <c r="N39" s="77" t="s">
        <v>162</v>
      </c>
      <c r="O39" s="77" t="s">
        <v>162</v>
      </c>
      <c r="P39" s="77" t="s">
        <v>162</v>
      </c>
      <c r="Q39" s="77" t="s">
        <v>160</v>
      </c>
      <c r="R39" s="77" t="s">
        <v>162</v>
      </c>
      <c r="S39" s="77" t="s">
        <v>160</v>
      </c>
      <c r="T39" s="77" t="s">
        <v>162</v>
      </c>
      <c r="U39" s="77" t="s">
        <v>162</v>
      </c>
      <c r="V39" s="77" t="s">
        <v>162</v>
      </c>
      <c r="W39" s="77" t="s">
        <v>162</v>
      </c>
      <c r="X39" s="77" t="s">
        <v>162</v>
      </c>
      <c r="Y39" s="77" t="s">
        <v>162</v>
      </c>
      <c r="Z39" s="77" t="s">
        <v>160</v>
      </c>
      <c r="AA39" s="77" t="s">
        <v>162</v>
      </c>
      <c r="AB39" s="77" t="s">
        <v>160</v>
      </c>
      <c r="AC39" s="77" t="s">
        <v>162</v>
      </c>
      <c r="AD39" s="77" t="s">
        <v>160</v>
      </c>
      <c r="AE39" s="77" t="s">
        <v>162</v>
      </c>
      <c r="AF39" s="77" t="s">
        <v>162</v>
      </c>
      <c r="AG39" s="77" t="s">
        <v>160</v>
      </c>
      <c r="AH39" s="77" t="s">
        <v>162</v>
      </c>
      <c r="AI39" s="77" t="s">
        <v>162</v>
      </c>
      <c r="AJ39" s="77" t="s">
        <v>162</v>
      </c>
      <c r="AK39" s="64">
        <v>160</v>
      </c>
      <c r="AL39" s="564"/>
    </row>
    <row r="40" spans="3:38" ht="6" customHeight="1">
      <c r="C40" s="63"/>
      <c r="D40" s="63"/>
      <c r="E40" s="63"/>
      <c r="F40" s="63"/>
      <c r="G40" s="63"/>
      <c r="H40" s="63"/>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spans="3:31" s="88" customFormat="1" ht="14.25" customHeight="1" thickBot="1">
      <c r="C41" s="89" t="s">
        <v>53</v>
      </c>
      <c r="D41" s="89"/>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7"/>
    </row>
    <row r="42" spans="3:38" s="88" customFormat="1" ht="14.25" customHeight="1">
      <c r="C42" s="89"/>
      <c r="D42" s="114">
        <v>1</v>
      </c>
      <c r="E42" s="493" t="s">
        <v>172</v>
      </c>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57"/>
      <c r="AF42" s="90" t="s">
        <v>54</v>
      </c>
      <c r="AG42" s="513" t="s">
        <v>304</v>
      </c>
      <c r="AH42" s="513"/>
      <c r="AI42" s="513"/>
      <c r="AJ42" s="513"/>
      <c r="AK42" s="513"/>
      <c r="AL42" s="514"/>
    </row>
    <row r="43" spans="3:38" s="88" customFormat="1" ht="14.25" customHeight="1">
      <c r="C43" s="89"/>
      <c r="D43" s="114"/>
      <c r="E43" s="496" t="s">
        <v>166</v>
      </c>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57"/>
      <c r="AF43" s="91" t="s">
        <v>49</v>
      </c>
      <c r="AG43" s="475" t="s">
        <v>303</v>
      </c>
      <c r="AH43" s="475"/>
      <c r="AI43" s="475"/>
      <c r="AJ43" s="475"/>
      <c r="AK43" s="475"/>
      <c r="AL43" s="476"/>
    </row>
    <row r="44" spans="3:38" s="88" customFormat="1" ht="14.25" customHeight="1">
      <c r="C44" s="89"/>
      <c r="D44" s="114">
        <v>2</v>
      </c>
      <c r="E44" s="493" t="s">
        <v>167</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57"/>
      <c r="AF44" s="91" t="s">
        <v>56</v>
      </c>
      <c r="AG44" s="475" t="s">
        <v>168</v>
      </c>
      <c r="AH44" s="475"/>
      <c r="AI44" s="475"/>
      <c r="AJ44" s="475"/>
      <c r="AK44" s="475"/>
      <c r="AL44" s="476"/>
    </row>
    <row r="45" spans="3:38" s="88" customFormat="1" ht="14.25" customHeight="1">
      <c r="C45" s="89"/>
      <c r="D45" s="114">
        <v>3</v>
      </c>
      <c r="E45" s="494" t="s">
        <v>55</v>
      </c>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57"/>
      <c r="AF45" s="91" t="s">
        <v>50</v>
      </c>
      <c r="AG45" s="475" t="s">
        <v>169</v>
      </c>
      <c r="AH45" s="475"/>
      <c r="AI45" s="475"/>
      <c r="AJ45" s="475"/>
      <c r="AK45" s="475"/>
      <c r="AL45" s="476"/>
    </row>
    <row r="46" spans="3:38" s="88" customFormat="1" ht="14.25" customHeight="1">
      <c r="C46" s="89"/>
      <c r="D46" s="114"/>
      <c r="E46" s="495" t="s">
        <v>81</v>
      </c>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57"/>
      <c r="AF46" s="92" t="s">
        <v>58</v>
      </c>
      <c r="AG46" s="477" t="s">
        <v>305</v>
      </c>
      <c r="AH46" s="477"/>
      <c r="AI46" s="477"/>
      <c r="AJ46" s="477"/>
      <c r="AK46" s="477"/>
      <c r="AL46" s="478"/>
    </row>
    <row r="47" spans="3:38" s="88" customFormat="1" ht="14.25" customHeight="1">
      <c r="C47" s="89"/>
      <c r="D47" s="134" t="s">
        <v>186</v>
      </c>
      <c r="E47" s="474" t="s">
        <v>98</v>
      </c>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57"/>
      <c r="AF47" s="479" t="s">
        <v>82</v>
      </c>
      <c r="AG47" s="480"/>
      <c r="AH47" s="480"/>
      <c r="AI47" s="469" t="s">
        <v>307</v>
      </c>
      <c r="AJ47" s="482"/>
      <c r="AK47" s="482"/>
      <c r="AL47" s="483"/>
    </row>
    <row r="48" spans="3:38" s="88" customFormat="1" ht="24" customHeight="1">
      <c r="C48" s="89"/>
      <c r="D48" s="134" t="s">
        <v>187</v>
      </c>
      <c r="E48" s="474" t="s">
        <v>99</v>
      </c>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57"/>
      <c r="AF48" s="481"/>
      <c r="AG48" s="480"/>
      <c r="AH48" s="480"/>
      <c r="AI48" s="482"/>
      <c r="AJ48" s="482"/>
      <c r="AK48" s="482"/>
      <c r="AL48" s="483"/>
    </row>
    <row r="49" spans="3:38" s="88" customFormat="1" ht="14.25" customHeight="1">
      <c r="C49" s="89"/>
      <c r="D49" s="135" t="s">
        <v>188</v>
      </c>
      <c r="E49" s="474" t="s">
        <v>100</v>
      </c>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57"/>
      <c r="AF49" s="465" t="s">
        <v>83</v>
      </c>
      <c r="AG49" s="466"/>
      <c r="AH49" s="466"/>
      <c r="AI49" s="469" t="s">
        <v>306</v>
      </c>
      <c r="AJ49" s="470"/>
      <c r="AK49" s="470"/>
      <c r="AL49" s="471"/>
    </row>
    <row r="50" spans="3:38" s="88" customFormat="1" ht="14.25" customHeight="1" thickBot="1">
      <c r="C50" s="89"/>
      <c r="D50" s="135" t="s">
        <v>189</v>
      </c>
      <c r="E50" s="484" t="s">
        <v>101</v>
      </c>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93"/>
      <c r="AF50" s="467"/>
      <c r="AG50" s="468"/>
      <c r="AH50" s="468"/>
      <c r="AI50" s="472"/>
      <c r="AJ50" s="472"/>
      <c r="AK50" s="472"/>
      <c r="AL50" s="473"/>
    </row>
    <row r="51" spans="4:30" ht="12">
      <c r="D51" s="114">
        <v>4</v>
      </c>
      <c r="E51" s="493" t="s">
        <v>173</v>
      </c>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row>
    <row r="52" spans="4:30" ht="12">
      <c r="D52" s="114">
        <v>5</v>
      </c>
      <c r="E52" s="493" t="s">
        <v>57</v>
      </c>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row>
    <row r="53" spans="5:30" ht="12">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row>
    <row r="54" spans="5:30" ht="12">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row>
    <row r="55" spans="5:30" ht="12">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row>
  </sheetData>
  <sheetProtection/>
  <mergeCells count="94">
    <mergeCell ref="AD4:AJ4"/>
    <mergeCell ref="H4:H6"/>
    <mergeCell ref="I4:O4"/>
    <mergeCell ref="P4:V4"/>
    <mergeCell ref="W4:AC4"/>
    <mergeCell ref="E55:AD55"/>
    <mergeCell ref="E51:AD51"/>
    <mergeCell ref="E52:AD52"/>
    <mergeCell ref="E53:AD53"/>
    <mergeCell ref="E54:AD54"/>
    <mergeCell ref="C7:E8"/>
    <mergeCell ref="F7:F8"/>
    <mergeCell ref="G7:G8"/>
    <mergeCell ref="AL4:AL6"/>
    <mergeCell ref="AD2:AK2"/>
    <mergeCell ref="AD3:AK3"/>
    <mergeCell ref="C4:E6"/>
    <mergeCell ref="F4:F6"/>
    <mergeCell ref="G4:G6"/>
    <mergeCell ref="AK4:AK6"/>
    <mergeCell ref="F17:F18"/>
    <mergeCell ref="G19:G20"/>
    <mergeCell ref="G15:H15"/>
    <mergeCell ref="C15:F15"/>
    <mergeCell ref="C9:E10"/>
    <mergeCell ref="F9:F10"/>
    <mergeCell ref="C11:E12"/>
    <mergeCell ref="F11:F12"/>
    <mergeCell ref="G11:G12"/>
    <mergeCell ref="AL36:AL39"/>
    <mergeCell ref="AK29:AK31"/>
    <mergeCell ref="AL29:AL31"/>
    <mergeCell ref="E41:AD41"/>
    <mergeCell ref="E42:AD42"/>
    <mergeCell ref="C33:E33"/>
    <mergeCell ref="C34:E34"/>
    <mergeCell ref="E45:AD45"/>
    <mergeCell ref="E46:AD46"/>
    <mergeCell ref="AG44:AL44"/>
    <mergeCell ref="E43:AD43"/>
    <mergeCell ref="C16:F16"/>
    <mergeCell ref="AD29:AJ29"/>
    <mergeCell ref="I29:O29"/>
    <mergeCell ref="P29:V29"/>
    <mergeCell ref="W29:AC29"/>
    <mergeCell ref="AG42:AL42"/>
    <mergeCell ref="AG43:AL43"/>
    <mergeCell ref="E44:AD44"/>
    <mergeCell ref="G17:G18"/>
    <mergeCell ref="G29:G31"/>
    <mergeCell ref="H29:H31"/>
    <mergeCell ref="C25:F25"/>
    <mergeCell ref="AL32:AL35"/>
    <mergeCell ref="F23:F24"/>
    <mergeCell ref="G25:H25"/>
    <mergeCell ref="G26:H26"/>
    <mergeCell ref="C26:F26"/>
    <mergeCell ref="C29:E31"/>
    <mergeCell ref="F29:F31"/>
    <mergeCell ref="C23:E24"/>
    <mergeCell ref="G9:G10"/>
    <mergeCell ref="G23:G24"/>
    <mergeCell ref="C21:E22"/>
    <mergeCell ref="F21:F22"/>
    <mergeCell ref="G21:G22"/>
    <mergeCell ref="C13:E14"/>
    <mergeCell ref="B7:B14"/>
    <mergeCell ref="B17:B24"/>
    <mergeCell ref="AL7:AL14"/>
    <mergeCell ref="AL17:AL24"/>
    <mergeCell ref="C19:E20"/>
    <mergeCell ref="F19:F20"/>
    <mergeCell ref="F13:F14"/>
    <mergeCell ref="G13:G14"/>
    <mergeCell ref="C17:E18"/>
    <mergeCell ref="G16:H16"/>
    <mergeCell ref="AF49:AH50"/>
    <mergeCell ref="AI49:AL50"/>
    <mergeCell ref="E49:AD49"/>
    <mergeCell ref="AG45:AL45"/>
    <mergeCell ref="AG46:AL46"/>
    <mergeCell ref="E47:AD47"/>
    <mergeCell ref="AF47:AH48"/>
    <mergeCell ref="AI47:AL48"/>
    <mergeCell ref="E50:AD50"/>
    <mergeCell ref="E48:AD48"/>
    <mergeCell ref="B36:B39"/>
    <mergeCell ref="C36:E36"/>
    <mergeCell ref="C37:E37"/>
    <mergeCell ref="C38:E38"/>
    <mergeCell ref="C39:E39"/>
    <mergeCell ref="B32:B35"/>
    <mergeCell ref="C32:E32"/>
    <mergeCell ref="C35:E35"/>
  </mergeCells>
  <printOptions/>
  <pageMargins left="0.75" right="0.37" top="0.54" bottom="0.56" header="0.512" footer="0.512"/>
  <pageSetup fitToHeight="1" fitToWidth="1"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dimension ref="A1:AL93"/>
  <sheetViews>
    <sheetView zoomScale="70" zoomScaleNormal="70" zoomScaleSheetLayoutView="100" zoomScalePageLayoutView="0" workbookViewId="0" topLeftCell="A1">
      <selection activeCell="AO12" sqref="AO12"/>
    </sheetView>
  </sheetViews>
  <sheetFormatPr defaultColWidth="9.140625" defaultRowHeight="12"/>
  <cols>
    <col min="1" max="1" width="5.00390625" style="148" customWidth="1"/>
    <col min="2" max="2" width="15.8515625" style="148" customWidth="1"/>
    <col min="3" max="3" width="3.00390625" style="148" customWidth="1"/>
    <col min="4" max="4" width="3.421875" style="148" customWidth="1"/>
    <col min="5" max="5" width="16.7109375" style="148" customWidth="1"/>
    <col min="6" max="33" width="3.00390625" style="148" customWidth="1"/>
    <col min="34" max="34" width="10.8515625" style="148" customWidth="1"/>
    <col min="35" max="35" width="9.140625" style="148" customWidth="1"/>
    <col min="36" max="36" width="8.421875" style="148" customWidth="1"/>
    <col min="37" max="38" width="9.7109375" style="148" customWidth="1"/>
    <col min="39" max="16384" width="9.140625" style="148" customWidth="1"/>
  </cols>
  <sheetData>
    <row r="1" ht="12">
      <c r="A1" t="s">
        <v>308</v>
      </c>
    </row>
    <row r="2" spans="1:36" s="213" customFormat="1" ht="18.75" customHeight="1">
      <c r="A2" s="207" t="s">
        <v>0</v>
      </c>
      <c r="B2" s="212"/>
      <c r="C2" s="212"/>
      <c r="D2" s="212"/>
      <c r="E2" s="212"/>
      <c r="F2" s="212"/>
      <c r="J2" s="214"/>
      <c r="K2" s="214"/>
      <c r="L2" s="4" t="s">
        <v>300</v>
      </c>
      <c r="M2" s="214"/>
      <c r="Q2" s="212"/>
      <c r="R2" s="212"/>
      <c r="S2" s="212"/>
      <c r="T2" s="212"/>
      <c r="U2" s="208" t="s">
        <v>315</v>
      </c>
      <c r="V2" s="212"/>
      <c r="W2" s="212"/>
      <c r="X2" s="212"/>
      <c r="Y2" s="212"/>
      <c r="Z2" s="212"/>
      <c r="AA2" s="212"/>
      <c r="AB2" s="212"/>
      <c r="AC2" s="212"/>
      <c r="AD2" s="212"/>
      <c r="AE2" s="212"/>
      <c r="AF2" s="212"/>
      <c r="AG2" s="212"/>
      <c r="AH2" s="212"/>
      <c r="AI2" s="212"/>
      <c r="AJ2" s="212"/>
    </row>
    <row r="3" spans="1:36" s="213" customFormat="1" ht="18.75" customHeight="1">
      <c r="A3" s="209"/>
      <c r="B3" s="212"/>
      <c r="C3" s="212"/>
      <c r="D3" s="212"/>
      <c r="E3" s="212"/>
      <c r="F3" s="212"/>
      <c r="G3" s="214"/>
      <c r="H3" s="214"/>
      <c r="I3" s="214"/>
      <c r="J3" s="214"/>
      <c r="K3" s="214"/>
      <c r="L3" s="214"/>
      <c r="M3" s="214"/>
      <c r="P3" s="208"/>
      <c r="Q3" s="212"/>
      <c r="R3" s="212"/>
      <c r="S3" s="212"/>
      <c r="T3" s="212"/>
      <c r="U3" s="208" t="s">
        <v>402</v>
      </c>
      <c r="V3" s="212"/>
      <c r="W3" s="212"/>
      <c r="X3" s="212"/>
      <c r="Y3" s="212"/>
      <c r="Z3" s="212"/>
      <c r="AA3" s="212"/>
      <c r="AB3" s="212"/>
      <c r="AC3" s="212"/>
      <c r="AD3" s="212"/>
      <c r="AE3" s="212"/>
      <c r="AF3" s="212"/>
      <c r="AG3" s="212"/>
      <c r="AH3" s="212"/>
      <c r="AI3" s="212"/>
      <c r="AJ3" s="212"/>
    </row>
    <row r="4" spans="1:36" s="54" customFormat="1" ht="18.75" customHeight="1">
      <c r="A4" s="207" t="s">
        <v>3</v>
      </c>
      <c r="B4" s="207"/>
      <c r="E4" s="210" t="s">
        <v>293</v>
      </c>
      <c r="F4" s="390">
        <v>8</v>
      </c>
      <c r="G4" s="612"/>
      <c r="H4" s="211" t="s">
        <v>5</v>
      </c>
      <c r="J4" s="211"/>
      <c r="K4" s="211"/>
      <c r="M4" s="392" t="s">
        <v>294</v>
      </c>
      <c r="N4" s="393"/>
      <c r="O4" s="393"/>
      <c r="P4" s="390">
        <v>160</v>
      </c>
      <c r="Q4" s="394"/>
      <c r="R4" s="395"/>
      <c r="S4" s="207" t="s">
        <v>295</v>
      </c>
      <c r="T4" s="207"/>
      <c r="U4" s="207"/>
      <c r="V4" s="207"/>
      <c r="W4" s="207"/>
      <c r="X4" s="207"/>
      <c r="Y4" s="207"/>
      <c r="Z4" s="207"/>
      <c r="AA4" s="207"/>
      <c r="AB4" s="207"/>
      <c r="AC4" s="207"/>
      <c r="AD4" s="207"/>
      <c r="AE4" s="207"/>
      <c r="AF4" s="207"/>
      <c r="AG4" s="207"/>
      <c r="AH4" s="207"/>
      <c r="AI4" s="207"/>
      <c r="AJ4" s="207"/>
    </row>
    <row r="5" spans="1:36" s="213" customFormat="1" ht="18.75" customHeight="1">
      <c r="A5" s="209" t="s">
        <v>6</v>
      </c>
      <c r="B5" s="212"/>
      <c r="C5" s="212"/>
      <c r="D5" s="212"/>
      <c r="E5" s="212"/>
      <c r="F5" s="212"/>
      <c r="G5" s="214"/>
      <c r="H5" s="214"/>
      <c r="I5" s="214"/>
      <c r="J5" s="214"/>
      <c r="K5" s="214"/>
      <c r="L5" s="214"/>
      <c r="M5" s="214"/>
      <c r="P5" s="208"/>
      <c r="Q5" s="212"/>
      <c r="R5" s="212"/>
      <c r="S5" s="212"/>
      <c r="T5" s="212"/>
      <c r="U5" s="208"/>
      <c r="V5" s="212"/>
      <c r="W5" s="212"/>
      <c r="X5" s="212"/>
      <c r="Y5" s="212"/>
      <c r="Z5" s="212"/>
      <c r="AA5" s="212"/>
      <c r="AB5" s="212"/>
      <c r="AC5" s="212"/>
      <c r="AD5" s="212"/>
      <c r="AE5" s="212"/>
      <c r="AF5" s="212"/>
      <c r="AG5" s="212"/>
      <c r="AH5" s="212"/>
      <c r="AI5" s="212"/>
      <c r="AJ5" s="212"/>
    </row>
    <row r="6" spans="1:36" ht="18.75" customHeight="1" thickBot="1">
      <c r="A6" s="6"/>
      <c r="B6" s="7"/>
      <c r="C6" s="2"/>
      <c r="D6" s="2"/>
      <c r="E6" s="2"/>
      <c r="F6" s="2"/>
      <c r="G6" s="3"/>
      <c r="H6" s="3"/>
      <c r="I6" s="3"/>
      <c r="J6" s="3"/>
      <c r="K6" s="3"/>
      <c r="L6" s="3"/>
      <c r="M6" s="3"/>
      <c r="P6" s="5"/>
      <c r="Q6" s="2"/>
      <c r="R6" s="2"/>
      <c r="S6" s="2"/>
      <c r="T6" s="2"/>
      <c r="U6" s="5"/>
      <c r="V6" s="2"/>
      <c r="W6" s="2"/>
      <c r="X6" s="2"/>
      <c r="Y6" s="2"/>
      <c r="Z6" s="2"/>
      <c r="AA6" s="2"/>
      <c r="AB6" s="2"/>
      <c r="AC6" s="2"/>
      <c r="AD6" s="2"/>
      <c r="AE6" s="2"/>
      <c r="AF6" s="2"/>
      <c r="AG6" s="2"/>
      <c r="AH6" s="2"/>
      <c r="AI6" s="2"/>
      <c r="AJ6" s="2"/>
    </row>
    <row r="7" spans="2:37" ht="19.5" customHeight="1">
      <c r="B7" s="349" t="s">
        <v>251</v>
      </c>
      <c r="C7" s="335" t="s">
        <v>41</v>
      </c>
      <c r="D7" s="587"/>
      <c r="E7" s="405" t="s">
        <v>252</v>
      </c>
      <c r="F7" s="341" t="s">
        <v>254</v>
      </c>
      <c r="G7" s="342"/>
      <c r="H7" s="342"/>
      <c r="I7" s="342"/>
      <c r="J7" s="342"/>
      <c r="K7" s="342"/>
      <c r="L7" s="343"/>
      <c r="M7" s="344" t="s">
        <v>255</v>
      </c>
      <c r="N7" s="342"/>
      <c r="O7" s="342"/>
      <c r="P7" s="342"/>
      <c r="Q7" s="342"/>
      <c r="R7" s="342"/>
      <c r="S7" s="345"/>
      <c r="T7" s="341" t="s">
        <v>256</v>
      </c>
      <c r="U7" s="342"/>
      <c r="V7" s="342"/>
      <c r="W7" s="342"/>
      <c r="X7" s="342"/>
      <c r="Y7" s="342"/>
      <c r="Z7" s="343"/>
      <c r="AA7" s="344" t="s">
        <v>257</v>
      </c>
      <c r="AB7" s="342"/>
      <c r="AC7" s="342"/>
      <c r="AD7" s="342"/>
      <c r="AE7" s="342"/>
      <c r="AF7" s="342"/>
      <c r="AG7" s="345"/>
      <c r="AH7" s="593" t="s">
        <v>258</v>
      </c>
      <c r="AI7" s="333" t="s">
        <v>259</v>
      </c>
      <c r="AJ7" s="335" t="s">
        <v>260</v>
      </c>
      <c r="AK7" s="336"/>
    </row>
    <row r="8" spans="2:37" ht="19.5" customHeight="1">
      <c r="B8" s="356"/>
      <c r="C8" s="588"/>
      <c r="D8" s="589"/>
      <c r="E8" s="321"/>
      <c r="F8" s="153">
        <v>1</v>
      </c>
      <c r="G8" s="127">
        <v>2</v>
      </c>
      <c r="H8" s="127">
        <v>3</v>
      </c>
      <c r="I8" s="127">
        <v>4</v>
      </c>
      <c r="J8" s="127">
        <v>5</v>
      </c>
      <c r="K8" s="127">
        <v>6</v>
      </c>
      <c r="L8" s="154">
        <v>7</v>
      </c>
      <c r="M8" s="155">
        <v>8</v>
      </c>
      <c r="N8" s="127">
        <v>9</v>
      </c>
      <c r="O8" s="127">
        <v>10</v>
      </c>
      <c r="P8" s="127">
        <v>11</v>
      </c>
      <c r="Q8" s="127">
        <v>12</v>
      </c>
      <c r="R8" s="127">
        <v>13</v>
      </c>
      <c r="S8" s="156">
        <v>14</v>
      </c>
      <c r="T8" s="153">
        <v>15</v>
      </c>
      <c r="U8" s="127">
        <v>16</v>
      </c>
      <c r="V8" s="127">
        <v>17</v>
      </c>
      <c r="W8" s="127">
        <v>18</v>
      </c>
      <c r="X8" s="127">
        <v>19</v>
      </c>
      <c r="Y8" s="127">
        <v>20</v>
      </c>
      <c r="Z8" s="154">
        <v>21</v>
      </c>
      <c r="AA8" s="155">
        <v>22</v>
      </c>
      <c r="AB8" s="127">
        <v>23</v>
      </c>
      <c r="AC8" s="127">
        <v>24</v>
      </c>
      <c r="AD8" s="127">
        <v>25</v>
      </c>
      <c r="AE8" s="127">
        <v>26</v>
      </c>
      <c r="AF8" s="127">
        <v>27</v>
      </c>
      <c r="AG8" s="156">
        <v>28</v>
      </c>
      <c r="AH8" s="594"/>
      <c r="AI8" s="334"/>
      <c r="AJ8" s="337"/>
      <c r="AK8" s="338"/>
    </row>
    <row r="9" spans="2:37" ht="19.5" customHeight="1" thickBot="1">
      <c r="B9" s="353"/>
      <c r="C9" s="590"/>
      <c r="D9" s="591"/>
      <c r="E9" s="302"/>
      <c r="F9" s="157" t="s">
        <v>261</v>
      </c>
      <c r="G9" s="132" t="s">
        <v>27</v>
      </c>
      <c r="H9" s="132" t="s">
        <v>28</v>
      </c>
      <c r="I9" s="132" t="s">
        <v>29</v>
      </c>
      <c r="J9" s="132" t="s">
        <v>30</v>
      </c>
      <c r="K9" s="132" t="s">
        <v>31</v>
      </c>
      <c r="L9" s="159" t="s">
        <v>25</v>
      </c>
      <c r="M9" s="160" t="s">
        <v>26</v>
      </c>
      <c r="N9" s="132" t="s">
        <v>27</v>
      </c>
      <c r="O9" s="132" t="s">
        <v>28</v>
      </c>
      <c r="P9" s="132" t="s">
        <v>29</v>
      </c>
      <c r="Q9" s="132" t="s">
        <v>30</v>
      </c>
      <c r="R9" s="132" t="s">
        <v>31</v>
      </c>
      <c r="S9" s="159" t="s">
        <v>25</v>
      </c>
      <c r="T9" s="160" t="s">
        <v>26</v>
      </c>
      <c r="U9" s="132" t="s">
        <v>27</v>
      </c>
      <c r="V9" s="132" t="s">
        <v>28</v>
      </c>
      <c r="W9" s="132" t="s">
        <v>29</v>
      </c>
      <c r="X9" s="132" t="s">
        <v>30</v>
      </c>
      <c r="Y9" s="132" t="s">
        <v>31</v>
      </c>
      <c r="Z9" s="159" t="s">
        <v>25</v>
      </c>
      <c r="AA9" s="160" t="s">
        <v>26</v>
      </c>
      <c r="AB9" s="132" t="s">
        <v>27</v>
      </c>
      <c r="AC9" s="132" t="s">
        <v>28</v>
      </c>
      <c r="AD9" s="132" t="s">
        <v>29</v>
      </c>
      <c r="AE9" s="132" t="s">
        <v>30</v>
      </c>
      <c r="AF9" s="132" t="s">
        <v>31</v>
      </c>
      <c r="AG9" s="191" t="s">
        <v>25</v>
      </c>
      <c r="AH9" s="595"/>
      <c r="AI9" s="332"/>
      <c r="AJ9" s="339"/>
      <c r="AK9" s="340"/>
    </row>
    <row r="10" spans="2:37" ht="21" customHeight="1" thickBot="1">
      <c r="B10" s="216" t="s">
        <v>32</v>
      </c>
      <c r="C10" s="346" t="s">
        <v>316</v>
      </c>
      <c r="D10" s="336"/>
      <c r="E10" s="217" t="s">
        <v>336</v>
      </c>
      <c r="F10" s="166">
        <v>8</v>
      </c>
      <c r="G10" s="164">
        <v>8</v>
      </c>
      <c r="H10" s="164">
        <v>8</v>
      </c>
      <c r="I10" s="164">
        <v>8</v>
      </c>
      <c r="J10" s="164">
        <v>8</v>
      </c>
      <c r="K10" s="164"/>
      <c r="L10" s="165"/>
      <c r="M10" s="166">
        <v>8</v>
      </c>
      <c r="N10" s="164">
        <v>8</v>
      </c>
      <c r="O10" s="164">
        <v>8</v>
      </c>
      <c r="P10" s="164">
        <v>8</v>
      </c>
      <c r="Q10" s="167">
        <v>8</v>
      </c>
      <c r="R10" s="164"/>
      <c r="S10" s="165"/>
      <c r="T10" s="166">
        <v>8</v>
      </c>
      <c r="U10" s="164">
        <v>8</v>
      </c>
      <c r="V10" s="164">
        <v>8</v>
      </c>
      <c r="W10" s="164">
        <v>8</v>
      </c>
      <c r="X10" s="164">
        <v>8</v>
      </c>
      <c r="Y10" s="164"/>
      <c r="Z10" s="165"/>
      <c r="AA10" s="166">
        <v>8</v>
      </c>
      <c r="AB10" s="164">
        <v>8</v>
      </c>
      <c r="AC10" s="164">
        <v>8</v>
      </c>
      <c r="AD10" s="164">
        <v>8</v>
      </c>
      <c r="AE10" s="164">
        <v>8</v>
      </c>
      <c r="AF10" s="164"/>
      <c r="AG10" s="165"/>
      <c r="AH10" s="233">
        <f aca="true" t="shared" si="0" ref="AH10:AH62">SUM(F10:AG10)</f>
        <v>160</v>
      </c>
      <c r="AI10" s="169"/>
      <c r="AJ10" s="580" t="s">
        <v>399</v>
      </c>
      <c r="AK10" s="581"/>
    </row>
    <row r="11" spans="1:37" ht="18.75" customHeight="1">
      <c r="A11" s="305"/>
      <c r="B11" s="346" t="s">
        <v>310</v>
      </c>
      <c r="C11" s="311" t="s">
        <v>137</v>
      </c>
      <c r="D11" s="309"/>
      <c r="E11" s="218" t="s">
        <v>337</v>
      </c>
      <c r="F11" s="152"/>
      <c r="G11" s="182"/>
      <c r="H11" s="182"/>
      <c r="I11" s="182">
        <v>2</v>
      </c>
      <c r="J11" s="182"/>
      <c r="K11" s="182"/>
      <c r="L11" s="170"/>
      <c r="M11" s="145"/>
      <c r="N11" s="182"/>
      <c r="O11" s="182"/>
      <c r="P11" s="182">
        <v>2</v>
      </c>
      <c r="Q11" s="182"/>
      <c r="R11" s="182"/>
      <c r="S11" s="170"/>
      <c r="T11" s="145"/>
      <c r="U11" s="182"/>
      <c r="V11" s="182"/>
      <c r="W11" s="182">
        <v>2</v>
      </c>
      <c r="X11" s="182"/>
      <c r="Y11" s="182"/>
      <c r="Z11" s="170"/>
      <c r="AA11" s="145"/>
      <c r="AB11" s="182"/>
      <c r="AC11" s="182"/>
      <c r="AD11" s="182">
        <v>2</v>
      </c>
      <c r="AE11" s="182"/>
      <c r="AF11" s="182"/>
      <c r="AG11" s="144"/>
      <c r="AH11" s="183">
        <f t="shared" si="0"/>
        <v>8</v>
      </c>
      <c r="AI11" s="610"/>
      <c r="AJ11" s="596" t="s">
        <v>313</v>
      </c>
      <c r="AK11" s="597"/>
    </row>
    <row r="12" spans="1:37" ht="18.75" customHeight="1" thickBot="1">
      <c r="A12" s="305"/>
      <c r="B12" s="339"/>
      <c r="C12" s="313" t="s">
        <v>137</v>
      </c>
      <c r="D12" s="362"/>
      <c r="E12" s="228" t="s">
        <v>338</v>
      </c>
      <c r="F12" s="147">
        <v>2</v>
      </c>
      <c r="G12" s="124"/>
      <c r="H12" s="124"/>
      <c r="I12" s="124"/>
      <c r="J12" s="124"/>
      <c r="K12" s="124"/>
      <c r="L12" s="185"/>
      <c r="M12" s="147">
        <v>2</v>
      </c>
      <c r="N12" s="124"/>
      <c r="O12" s="124"/>
      <c r="P12" s="124"/>
      <c r="Q12" s="124"/>
      <c r="R12" s="124"/>
      <c r="S12" s="185"/>
      <c r="T12" s="147">
        <v>2</v>
      </c>
      <c r="U12" s="124"/>
      <c r="V12" s="124"/>
      <c r="W12" s="124"/>
      <c r="X12" s="124"/>
      <c r="Y12" s="124"/>
      <c r="Z12" s="185"/>
      <c r="AA12" s="147">
        <v>2</v>
      </c>
      <c r="AB12" s="124"/>
      <c r="AC12" s="124"/>
      <c r="AD12" s="124"/>
      <c r="AE12" s="124"/>
      <c r="AF12" s="124"/>
      <c r="AG12" s="190"/>
      <c r="AH12" s="188">
        <f t="shared" si="0"/>
        <v>8</v>
      </c>
      <c r="AI12" s="611"/>
      <c r="AJ12" s="598" t="s">
        <v>313</v>
      </c>
      <c r="AK12" s="599"/>
    </row>
    <row r="13" spans="1:37" ht="18.75" customHeight="1">
      <c r="A13" s="305"/>
      <c r="B13" s="582" t="s">
        <v>185</v>
      </c>
      <c r="C13" s="320" t="s">
        <v>389</v>
      </c>
      <c r="D13" s="338"/>
      <c r="E13" s="217" t="s">
        <v>339</v>
      </c>
      <c r="F13" s="215"/>
      <c r="G13" s="117">
        <v>8</v>
      </c>
      <c r="H13" s="117">
        <v>8</v>
      </c>
      <c r="I13" s="117">
        <v>8</v>
      </c>
      <c r="J13" s="117">
        <v>8</v>
      </c>
      <c r="K13" s="117">
        <v>8</v>
      </c>
      <c r="L13" s="200"/>
      <c r="M13" s="199"/>
      <c r="N13" s="117">
        <v>8</v>
      </c>
      <c r="O13" s="117">
        <v>8</v>
      </c>
      <c r="P13" s="117">
        <v>8</v>
      </c>
      <c r="Q13" s="117">
        <v>8</v>
      </c>
      <c r="R13" s="117">
        <v>8</v>
      </c>
      <c r="S13" s="200"/>
      <c r="T13" s="199"/>
      <c r="U13" s="117">
        <v>8</v>
      </c>
      <c r="V13" s="117">
        <v>8</v>
      </c>
      <c r="W13" s="117">
        <v>8</v>
      </c>
      <c r="X13" s="117">
        <v>8</v>
      </c>
      <c r="Y13" s="117">
        <v>8</v>
      </c>
      <c r="Z13" s="200"/>
      <c r="AA13" s="199"/>
      <c r="AB13" s="117">
        <v>8</v>
      </c>
      <c r="AC13" s="117">
        <v>8</v>
      </c>
      <c r="AD13" s="117">
        <v>8</v>
      </c>
      <c r="AE13" s="117">
        <v>8</v>
      </c>
      <c r="AF13" s="117">
        <v>8</v>
      </c>
      <c r="AG13" s="200"/>
      <c r="AH13" s="229">
        <f t="shared" si="0"/>
        <v>160</v>
      </c>
      <c r="AI13" s="347">
        <f>ROUNDDOWN(SUM(AH13:AH14)/P4,1)</f>
        <v>2</v>
      </c>
      <c r="AJ13" s="600"/>
      <c r="AK13" s="601"/>
    </row>
    <row r="14" spans="1:37" ht="18.75" customHeight="1" thickBot="1">
      <c r="A14" s="305"/>
      <c r="B14" s="592"/>
      <c r="C14" s="353" t="s">
        <v>390</v>
      </c>
      <c r="D14" s="354"/>
      <c r="E14" s="246" t="s">
        <v>340</v>
      </c>
      <c r="F14" s="157">
        <v>8</v>
      </c>
      <c r="G14" s="132">
        <v>8</v>
      </c>
      <c r="H14" s="132"/>
      <c r="I14" s="132"/>
      <c r="J14" s="132">
        <v>8</v>
      </c>
      <c r="K14" s="132">
        <v>8</v>
      </c>
      <c r="L14" s="159">
        <v>8</v>
      </c>
      <c r="M14" s="157">
        <v>8</v>
      </c>
      <c r="N14" s="132">
        <v>8</v>
      </c>
      <c r="O14" s="132"/>
      <c r="P14" s="132"/>
      <c r="Q14" s="132">
        <v>8</v>
      </c>
      <c r="R14" s="132">
        <v>8</v>
      </c>
      <c r="S14" s="159">
        <v>8</v>
      </c>
      <c r="T14" s="157">
        <v>8</v>
      </c>
      <c r="U14" s="132">
        <v>8</v>
      </c>
      <c r="V14" s="132"/>
      <c r="W14" s="132"/>
      <c r="X14" s="132">
        <v>8</v>
      </c>
      <c r="Y14" s="132">
        <v>8</v>
      </c>
      <c r="Z14" s="159">
        <v>8</v>
      </c>
      <c r="AA14" s="157">
        <v>8</v>
      </c>
      <c r="AB14" s="132">
        <v>8</v>
      </c>
      <c r="AC14" s="132"/>
      <c r="AD14" s="132"/>
      <c r="AE14" s="132">
        <v>8</v>
      </c>
      <c r="AF14" s="132">
        <v>8</v>
      </c>
      <c r="AG14" s="159">
        <v>8</v>
      </c>
      <c r="AH14" s="188">
        <f t="shared" si="0"/>
        <v>160</v>
      </c>
      <c r="AI14" s="592"/>
      <c r="AJ14" s="602"/>
      <c r="AK14" s="603"/>
    </row>
    <row r="15" spans="1:37" ht="18.75" customHeight="1" thickBot="1">
      <c r="A15" s="305"/>
      <c r="B15" s="242" t="s">
        <v>387</v>
      </c>
      <c r="C15" s="368" t="s">
        <v>246</v>
      </c>
      <c r="D15" s="340"/>
      <c r="E15" s="217" t="s">
        <v>341</v>
      </c>
      <c r="F15" s="177">
        <v>8</v>
      </c>
      <c r="G15" s="158">
        <v>8</v>
      </c>
      <c r="H15" s="158">
        <v>8</v>
      </c>
      <c r="I15" s="158"/>
      <c r="J15" s="158">
        <v>8</v>
      </c>
      <c r="K15" s="158">
        <v>8</v>
      </c>
      <c r="L15" s="180"/>
      <c r="M15" s="179">
        <v>8</v>
      </c>
      <c r="N15" s="158">
        <v>8</v>
      </c>
      <c r="O15" s="158">
        <v>8</v>
      </c>
      <c r="P15" s="158"/>
      <c r="Q15" s="158">
        <v>8</v>
      </c>
      <c r="R15" s="158">
        <v>8</v>
      </c>
      <c r="S15" s="180"/>
      <c r="T15" s="179">
        <v>8</v>
      </c>
      <c r="U15" s="158">
        <v>8</v>
      </c>
      <c r="V15" s="158">
        <v>8</v>
      </c>
      <c r="W15" s="158"/>
      <c r="X15" s="158">
        <v>8</v>
      </c>
      <c r="Y15" s="158">
        <v>8</v>
      </c>
      <c r="Z15" s="180"/>
      <c r="AA15" s="179">
        <v>8</v>
      </c>
      <c r="AB15" s="158">
        <v>8</v>
      </c>
      <c r="AC15" s="158">
        <v>8</v>
      </c>
      <c r="AD15" s="158"/>
      <c r="AE15" s="158">
        <v>8</v>
      </c>
      <c r="AF15" s="158">
        <v>8</v>
      </c>
      <c r="AG15" s="180"/>
      <c r="AH15" s="188">
        <f t="shared" si="0"/>
        <v>160</v>
      </c>
      <c r="AI15" s="243">
        <f>ROUNDDOWN(AH15/P4,1)</f>
        <v>1</v>
      </c>
      <c r="AJ15" s="570" t="s">
        <v>317</v>
      </c>
      <c r="AK15" s="571"/>
    </row>
    <row r="16" spans="1:37" ht="18.75" customHeight="1" thickBot="1">
      <c r="A16" s="305"/>
      <c r="B16" s="232" t="s">
        <v>311</v>
      </c>
      <c r="C16" s="442" t="s">
        <v>391</v>
      </c>
      <c r="D16" s="372"/>
      <c r="E16" s="217" t="s">
        <v>342</v>
      </c>
      <c r="F16" s="163">
        <v>8</v>
      </c>
      <c r="G16" s="164">
        <v>8</v>
      </c>
      <c r="H16" s="164">
        <v>8</v>
      </c>
      <c r="I16" s="164">
        <v>8</v>
      </c>
      <c r="J16" s="164"/>
      <c r="K16" s="164"/>
      <c r="L16" s="165">
        <v>8</v>
      </c>
      <c r="M16" s="166">
        <v>8</v>
      </c>
      <c r="N16" s="164">
        <v>8</v>
      </c>
      <c r="O16" s="164">
        <v>8</v>
      </c>
      <c r="P16" s="164">
        <v>8</v>
      </c>
      <c r="Q16" s="164"/>
      <c r="R16" s="164"/>
      <c r="S16" s="165">
        <v>8</v>
      </c>
      <c r="T16" s="166">
        <v>8</v>
      </c>
      <c r="U16" s="164">
        <v>8</v>
      </c>
      <c r="V16" s="164">
        <v>8</v>
      </c>
      <c r="W16" s="164">
        <v>8</v>
      </c>
      <c r="X16" s="164"/>
      <c r="Y16" s="164"/>
      <c r="Z16" s="165">
        <v>8</v>
      </c>
      <c r="AA16" s="166">
        <v>8</v>
      </c>
      <c r="AB16" s="164">
        <v>8</v>
      </c>
      <c r="AC16" s="164">
        <v>8</v>
      </c>
      <c r="AD16" s="164">
        <v>8</v>
      </c>
      <c r="AE16" s="164"/>
      <c r="AF16" s="164"/>
      <c r="AG16" s="165">
        <v>8</v>
      </c>
      <c r="AH16" s="168">
        <f t="shared" si="0"/>
        <v>160</v>
      </c>
      <c r="AI16" s="220">
        <f>ROUNDDOWN(AH16/P4,1)</f>
        <v>1</v>
      </c>
      <c r="AJ16" s="576" t="s">
        <v>314</v>
      </c>
      <c r="AK16" s="577"/>
    </row>
    <row r="17" spans="1:37" ht="18.75" customHeight="1">
      <c r="A17" s="305"/>
      <c r="B17" s="582" t="s">
        <v>312</v>
      </c>
      <c r="C17" s="349" t="s">
        <v>392</v>
      </c>
      <c r="D17" s="350"/>
      <c r="E17" s="218" t="s">
        <v>343</v>
      </c>
      <c r="F17" s="152">
        <v>8</v>
      </c>
      <c r="G17" s="182">
        <v>8</v>
      </c>
      <c r="H17" s="182"/>
      <c r="I17" s="182"/>
      <c r="J17" s="182">
        <v>8</v>
      </c>
      <c r="K17" s="182">
        <v>8</v>
      </c>
      <c r="L17" s="170">
        <v>8</v>
      </c>
      <c r="M17" s="145">
        <v>8</v>
      </c>
      <c r="N17" s="182">
        <v>8</v>
      </c>
      <c r="O17" s="182"/>
      <c r="P17" s="182"/>
      <c r="Q17" s="182">
        <v>8</v>
      </c>
      <c r="R17" s="182">
        <v>8</v>
      </c>
      <c r="S17" s="170">
        <v>8</v>
      </c>
      <c r="T17" s="145">
        <v>8</v>
      </c>
      <c r="U17" s="182">
        <v>8</v>
      </c>
      <c r="V17" s="182"/>
      <c r="W17" s="182"/>
      <c r="X17" s="182">
        <v>8</v>
      </c>
      <c r="Y17" s="182">
        <v>8</v>
      </c>
      <c r="Z17" s="170">
        <v>8</v>
      </c>
      <c r="AA17" s="145">
        <v>8</v>
      </c>
      <c r="AB17" s="182">
        <v>8</v>
      </c>
      <c r="AC17" s="182"/>
      <c r="AD17" s="182"/>
      <c r="AE17" s="182">
        <v>8</v>
      </c>
      <c r="AF17" s="182">
        <v>8</v>
      </c>
      <c r="AG17" s="170">
        <v>8</v>
      </c>
      <c r="AH17" s="183">
        <f t="shared" si="0"/>
        <v>160</v>
      </c>
      <c r="AI17" s="347">
        <f>ROUNDDOWN(SUM(AH17:AH18)/P4,1)</f>
        <v>1.5</v>
      </c>
      <c r="AJ17" s="578"/>
      <c r="AK17" s="579"/>
    </row>
    <row r="18" spans="1:37" ht="18.75" customHeight="1" thickBot="1">
      <c r="A18" s="305"/>
      <c r="B18" s="592"/>
      <c r="C18" s="339" t="s">
        <v>393</v>
      </c>
      <c r="D18" s="368"/>
      <c r="E18" s="228" t="s">
        <v>344</v>
      </c>
      <c r="F18" s="147"/>
      <c r="G18" s="124">
        <v>4</v>
      </c>
      <c r="H18" s="124">
        <v>4</v>
      </c>
      <c r="I18" s="124">
        <v>4</v>
      </c>
      <c r="J18" s="124">
        <v>4</v>
      </c>
      <c r="K18" s="124">
        <v>4</v>
      </c>
      <c r="L18" s="185"/>
      <c r="M18" s="147"/>
      <c r="N18" s="124">
        <v>4</v>
      </c>
      <c r="O18" s="124">
        <v>4</v>
      </c>
      <c r="P18" s="124">
        <v>4</v>
      </c>
      <c r="Q18" s="124">
        <v>4</v>
      </c>
      <c r="R18" s="124">
        <v>4</v>
      </c>
      <c r="S18" s="185"/>
      <c r="T18" s="147"/>
      <c r="U18" s="124">
        <v>4</v>
      </c>
      <c r="V18" s="124">
        <v>4</v>
      </c>
      <c r="W18" s="124">
        <v>4</v>
      </c>
      <c r="X18" s="124">
        <v>4</v>
      </c>
      <c r="Y18" s="124">
        <v>4</v>
      </c>
      <c r="Z18" s="185"/>
      <c r="AA18" s="147"/>
      <c r="AB18" s="124">
        <v>4</v>
      </c>
      <c r="AC18" s="124">
        <v>4</v>
      </c>
      <c r="AD18" s="124">
        <v>4</v>
      </c>
      <c r="AE18" s="124">
        <v>4</v>
      </c>
      <c r="AF18" s="124">
        <v>4</v>
      </c>
      <c r="AG18" s="185"/>
      <c r="AH18" s="174">
        <f t="shared" si="0"/>
        <v>80</v>
      </c>
      <c r="AI18" s="592"/>
      <c r="AJ18" s="602" t="s">
        <v>317</v>
      </c>
      <c r="AK18" s="603"/>
    </row>
    <row r="19" spans="1:37" ht="18.75" customHeight="1">
      <c r="A19" s="305"/>
      <c r="B19" s="346" t="s">
        <v>245</v>
      </c>
      <c r="C19" s="349" t="s">
        <v>388</v>
      </c>
      <c r="D19" s="373"/>
      <c r="E19" s="217" t="s">
        <v>345</v>
      </c>
      <c r="F19" s="145">
        <v>8</v>
      </c>
      <c r="G19" s="182">
        <v>8</v>
      </c>
      <c r="H19" s="182">
        <v>8</v>
      </c>
      <c r="I19" s="182">
        <v>8</v>
      </c>
      <c r="J19" s="182"/>
      <c r="K19" s="182"/>
      <c r="L19" s="170">
        <v>8</v>
      </c>
      <c r="M19" s="145">
        <v>8</v>
      </c>
      <c r="N19" s="182">
        <v>8</v>
      </c>
      <c r="O19" s="182">
        <v>8</v>
      </c>
      <c r="P19" s="182">
        <v>8</v>
      </c>
      <c r="Q19" s="182"/>
      <c r="R19" s="182"/>
      <c r="S19" s="170">
        <v>8</v>
      </c>
      <c r="T19" s="145">
        <v>8</v>
      </c>
      <c r="U19" s="182">
        <v>8</v>
      </c>
      <c r="V19" s="182">
        <v>8</v>
      </c>
      <c r="W19" s="182">
        <v>8</v>
      </c>
      <c r="X19" s="182"/>
      <c r="Y19" s="182"/>
      <c r="Z19" s="170">
        <v>8</v>
      </c>
      <c r="AA19" s="145">
        <v>8</v>
      </c>
      <c r="AB19" s="182">
        <v>8</v>
      </c>
      <c r="AC19" s="182">
        <v>8</v>
      </c>
      <c r="AD19" s="182">
        <v>8</v>
      </c>
      <c r="AE19" s="182"/>
      <c r="AF19" s="182"/>
      <c r="AG19" s="170">
        <v>8</v>
      </c>
      <c r="AH19" s="222">
        <f t="shared" si="0"/>
        <v>160</v>
      </c>
      <c r="AI19" s="347">
        <f>ROUNDDOWN(SUM(AH19:AH24)/P4,1)</f>
        <v>4.7</v>
      </c>
      <c r="AJ19" s="580"/>
      <c r="AK19" s="581"/>
    </row>
    <row r="20" spans="1:37" ht="18.75" customHeight="1">
      <c r="A20" s="305"/>
      <c r="B20" s="507"/>
      <c r="C20" s="312" t="s">
        <v>390</v>
      </c>
      <c r="D20" s="322"/>
      <c r="E20" s="219" t="s">
        <v>346</v>
      </c>
      <c r="F20" s="153"/>
      <c r="G20" s="127">
        <v>8</v>
      </c>
      <c r="H20" s="127"/>
      <c r="I20" s="127">
        <v>8</v>
      </c>
      <c r="J20" s="127">
        <v>8</v>
      </c>
      <c r="K20" s="127">
        <v>8</v>
      </c>
      <c r="L20" s="154">
        <v>8</v>
      </c>
      <c r="M20" s="153"/>
      <c r="N20" s="127">
        <v>8</v>
      </c>
      <c r="O20" s="127"/>
      <c r="P20" s="127">
        <v>8</v>
      </c>
      <c r="Q20" s="127">
        <v>8</v>
      </c>
      <c r="R20" s="127">
        <v>8</v>
      </c>
      <c r="S20" s="154">
        <v>8</v>
      </c>
      <c r="T20" s="153"/>
      <c r="U20" s="127">
        <v>8</v>
      </c>
      <c r="V20" s="127"/>
      <c r="W20" s="127">
        <v>8</v>
      </c>
      <c r="X20" s="127">
        <v>8</v>
      </c>
      <c r="Y20" s="127">
        <v>8</v>
      </c>
      <c r="Z20" s="154">
        <v>8</v>
      </c>
      <c r="AA20" s="153"/>
      <c r="AB20" s="127">
        <v>8</v>
      </c>
      <c r="AC20" s="127"/>
      <c r="AD20" s="127">
        <v>8</v>
      </c>
      <c r="AE20" s="127">
        <v>8</v>
      </c>
      <c r="AF20" s="127">
        <v>8</v>
      </c>
      <c r="AG20" s="154">
        <v>8</v>
      </c>
      <c r="AH20" s="176">
        <f t="shared" si="0"/>
        <v>160</v>
      </c>
      <c r="AI20" s="583"/>
      <c r="AJ20" s="568"/>
      <c r="AK20" s="569"/>
    </row>
    <row r="21" spans="1:37" ht="18.75" customHeight="1">
      <c r="A21" s="355"/>
      <c r="B21" s="507"/>
      <c r="C21" s="586" t="s">
        <v>316</v>
      </c>
      <c r="D21" s="374"/>
      <c r="E21" s="219" t="s">
        <v>341</v>
      </c>
      <c r="F21" s="171">
        <v>8</v>
      </c>
      <c r="G21" s="172">
        <v>8</v>
      </c>
      <c r="H21" s="172">
        <v>8</v>
      </c>
      <c r="I21" s="172"/>
      <c r="J21" s="172">
        <v>8</v>
      </c>
      <c r="K21" s="172">
        <v>8</v>
      </c>
      <c r="L21" s="173"/>
      <c r="M21" s="171">
        <v>8</v>
      </c>
      <c r="N21" s="172">
        <v>8</v>
      </c>
      <c r="O21" s="172">
        <v>8</v>
      </c>
      <c r="P21" s="172"/>
      <c r="Q21" s="172">
        <v>8</v>
      </c>
      <c r="R21" s="172">
        <v>8</v>
      </c>
      <c r="S21" s="173"/>
      <c r="T21" s="171">
        <v>8</v>
      </c>
      <c r="U21" s="172">
        <v>8</v>
      </c>
      <c r="V21" s="172">
        <v>8</v>
      </c>
      <c r="W21" s="172"/>
      <c r="X21" s="172">
        <v>8</v>
      </c>
      <c r="Y21" s="172">
        <v>8</v>
      </c>
      <c r="Z21" s="173"/>
      <c r="AA21" s="171">
        <v>8</v>
      </c>
      <c r="AB21" s="172">
        <v>8</v>
      </c>
      <c r="AC21" s="172">
        <v>8</v>
      </c>
      <c r="AD21" s="172"/>
      <c r="AE21" s="172">
        <v>8</v>
      </c>
      <c r="AF21" s="172">
        <v>8</v>
      </c>
      <c r="AG21" s="173"/>
      <c r="AH21" s="221">
        <f t="shared" si="0"/>
        <v>160</v>
      </c>
      <c r="AI21" s="583"/>
      <c r="AJ21" s="574" t="s">
        <v>396</v>
      </c>
      <c r="AK21" s="575"/>
    </row>
    <row r="22" spans="1:37" ht="18.75" customHeight="1">
      <c r="A22" s="355"/>
      <c r="B22" s="507"/>
      <c r="C22" s="586" t="s">
        <v>393</v>
      </c>
      <c r="D22" s="374"/>
      <c r="E22" s="219" t="s">
        <v>344</v>
      </c>
      <c r="F22" s="147"/>
      <c r="G22" s="124">
        <v>4</v>
      </c>
      <c r="H22" s="124">
        <v>4</v>
      </c>
      <c r="I22" s="124">
        <v>4</v>
      </c>
      <c r="J22" s="124">
        <v>4</v>
      </c>
      <c r="K22" s="124">
        <v>4</v>
      </c>
      <c r="L22" s="185"/>
      <c r="M22" s="147"/>
      <c r="N22" s="124">
        <v>4</v>
      </c>
      <c r="O22" s="124">
        <v>4</v>
      </c>
      <c r="P22" s="124">
        <v>4</v>
      </c>
      <c r="Q22" s="124">
        <v>4</v>
      </c>
      <c r="R22" s="124">
        <v>4</v>
      </c>
      <c r="S22" s="185"/>
      <c r="T22" s="147"/>
      <c r="U22" s="124">
        <v>4</v>
      </c>
      <c r="V22" s="124">
        <v>4</v>
      </c>
      <c r="W22" s="124">
        <v>4</v>
      </c>
      <c r="X22" s="124">
        <v>4</v>
      </c>
      <c r="Y22" s="124">
        <v>4</v>
      </c>
      <c r="Z22" s="185"/>
      <c r="AA22" s="147"/>
      <c r="AB22" s="124">
        <v>4</v>
      </c>
      <c r="AC22" s="124">
        <v>4</v>
      </c>
      <c r="AD22" s="124">
        <v>4</v>
      </c>
      <c r="AE22" s="124">
        <v>4</v>
      </c>
      <c r="AF22" s="124">
        <v>4</v>
      </c>
      <c r="AG22" s="185"/>
      <c r="AH22" s="221">
        <f t="shared" si="0"/>
        <v>80</v>
      </c>
      <c r="AI22" s="583"/>
      <c r="AJ22" s="574" t="s">
        <v>318</v>
      </c>
      <c r="AK22" s="575"/>
    </row>
    <row r="23" spans="1:37" ht="18.75" customHeight="1">
      <c r="A23" s="355"/>
      <c r="B23" s="507"/>
      <c r="C23" s="586" t="s">
        <v>394</v>
      </c>
      <c r="D23" s="374"/>
      <c r="E23" s="219" t="s">
        <v>347</v>
      </c>
      <c r="F23" s="153"/>
      <c r="G23" s="127"/>
      <c r="H23" s="127">
        <v>6</v>
      </c>
      <c r="I23" s="127">
        <v>6</v>
      </c>
      <c r="J23" s="127">
        <v>6</v>
      </c>
      <c r="K23" s="127">
        <v>6</v>
      </c>
      <c r="L23" s="154">
        <v>6</v>
      </c>
      <c r="M23" s="153"/>
      <c r="N23" s="127"/>
      <c r="O23" s="127">
        <v>6</v>
      </c>
      <c r="P23" s="127">
        <v>6</v>
      </c>
      <c r="Q23" s="127">
        <v>6</v>
      </c>
      <c r="R23" s="127">
        <v>6</v>
      </c>
      <c r="S23" s="154">
        <v>6</v>
      </c>
      <c r="T23" s="153"/>
      <c r="U23" s="127"/>
      <c r="V23" s="127">
        <v>6</v>
      </c>
      <c r="W23" s="127">
        <v>6</v>
      </c>
      <c r="X23" s="127">
        <v>6</v>
      </c>
      <c r="Y23" s="127">
        <v>6</v>
      </c>
      <c r="Z23" s="154">
        <v>6</v>
      </c>
      <c r="AA23" s="153"/>
      <c r="AB23" s="127"/>
      <c r="AC23" s="127">
        <v>6</v>
      </c>
      <c r="AD23" s="127">
        <v>6</v>
      </c>
      <c r="AE23" s="127">
        <v>6</v>
      </c>
      <c r="AF23" s="127">
        <v>6</v>
      </c>
      <c r="AG23" s="154">
        <v>6</v>
      </c>
      <c r="AH23" s="221">
        <f t="shared" si="0"/>
        <v>120</v>
      </c>
      <c r="AI23" s="583"/>
      <c r="AJ23" s="574"/>
      <c r="AK23" s="575"/>
    </row>
    <row r="24" spans="1:37" ht="18.75" customHeight="1" thickBot="1">
      <c r="A24" s="355"/>
      <c r="B24" s="509"/>
      <c r="C24" s="353" t="s">
        <v>395</v>
      </c>
      <c r="D24" s="388"/>
      <c r="E24" s="219" t="s">
        <v>348</v>
      </c>
      <c r="F24" s="179">
        <v>6</v>
      </c>
      <c r="G24" s="158"/>
      <c r="H24" s="158"/>
      <c r="I24" s="158">
        <v>6</v>
      </c>
      <c r="J24" s="158"/>
      <c r="K24" s="158"/>
      <c r="L24" s="180">
        <v>6</v>
      </c>
      <c r="M24" s="179">
        <v>6</v>
      </c>
      <c r="N24" s="158"/>
      <c r="O24" s="158"/>
      <c r="P24" s="158">
        <v>6</v>
      </c>
      <c r="Q24" s="158"/>
      <c r="R24" s="158"/>
      <c r="S24" s="180">
        <v>6</v>
      </c>
      <c r="T24" s="179">
        <v>6</v>
      </c>
      <c r="U24" s="158"/>
      <c r="V24" s="158"/>
      <c r="W24" s="158">
        <v>6</v>
      </c>
      <c r="X24" s="158"/>
      <c r="Y24" s="158"/>
      <c r="Z24" s="180">
        <v>6</v>
      </c>
      <c r="AA24" s="179">
        <v>6</v>
      </c>
      <c r="AB24" s="158"/>
      <c r="AC24" s="158"/>
      <c r="AD24" s="158">
        <v>6</v>
      </c>
      <c r="AE24" s="158"/>
      <c r="AF24" s="158"/>
      <c r="AG24" s="180">
        <v>6</v>
      </c>
      <c r="AH24" s="230">
        <f t="shared" si="0"/>
        <v>72</v>
      </c>
      <c r="AI24" s="592"/>
      <c r="AJ24" s="604"/>
      <c r="AK24" s="605"/>
    </row>
    <row r="25" spans="1:37" ht="18.75" customHeight="1">
      <c r="A25" s="305"/>
      <c r="B25" s="582" t="s">
        <v>60</v>
      </c>
      <c r="C25" s="586" t="s">
        <v>388</v>
      </c>
      <c r="D25" s="375"/>
      <c r="E25" s="217" t="s">
        <v>349</v>
      </c>
      <c r="F25" s="235">
        <v>8</v>
      </c>
      <c r="G25" s="236">
        <v>8</v>
      </c>
      <c r="H25" s="182"/>
      <c r="I25" s="182"/>
      <c r="J25" s="182">
        <v>8</v>
      </c>
      <c r="K25" s="182">
        <v>8</v>
      </c>
      <c r="L25" s="170">
        <v>8</v>
      </c>
      <c r="M25" s="235">
        <v>8</v>
      </c>
      <c r="N25" s="236">
        <v>8</v>
      </c>
      <c r="O25" s="182"/>
      <c r="P25" s="182"/>
      <c r="Q25" s="182">
        <v>8</v>
      </c>
      <c r="R25" s="182">
        <v>8</v>
      </c>
      <c r="S25" s="170">
        <v>8</v>
      </c>
      <c r="T25" s="235">
        <v>8</v>
      </c>
      <c r="U25" s="236">
        <v>8</v>
      </c>
      <c r="V25" s="182"/>
      <c r="W25" s="182"/>
      <c r="X25" s="182">
        <v>8</v>
      </c>
      <c r="Y25" s="182">
        <v>8</v>
      </c>
      <c r="Z25" s="170">
        <v>8</v>
      </c>
      <c r="AA25" s="235">
        <v>8</v>
      </c>
      <c r="AB25" s="236">
        <v>8</v>
      </c>
      <c r="AC25" s="182"/>
      <c r="AD25" s="182"/>
      <c r="AE25" s="182">
        <v>8</v>
      </c>
      <c r="AF25" s="182">
        <v>8</v>
      </c>
      <c r="AG25" s="170">
        <v>8</v>
      </c>
      <c r="AH25" s="183">
        <f t="shared" si="0"/>
        <v>160</v>
      </c>
      <c r="AI25" s="347">
        <f>ROUNDDOWN(SUM(AH25:AH62)/P4,1)</f>
        <v>35</v>
      </c>
      <c r="AJ25" s="578"/>
      <c r="AK25" s="606"/>
    </row>
    <row r="26" spans="1:37" ht="18.75" customHeight="1">
      <c r="A26" s="305"/>
      <c r="B26" s="583"/>
      <c r="C26" s="356" t="s">
        <v>390</v>
      </c>
      <c r="D26" s="357"/>
      <c r="E26" s="219" t="s">
        <v>350</v>
      </c>
      <c r="F26" s="237">
        <v>8</v>
      </c>
      <c r="G26" s="238">
        <v>8</v>
      </c>
      <c r="H26" s="172"/>
      <c r="I26" s="172"/>
      <c r="J26" s="172">
        <v>8</v>
      </c>
      <c r="K26" s="172">
        <v>8</v>
      </c>
      <c r="L26" s="173">
        <v>8</v>
      </c>
      <c r="M26" s="237">
        <v>8</v>
      </c>
      <c r="N26" s="238">
        <v>8</v>
      </c>
      <c r="O26" s="172"/>
      <c r="P26" s="172"/>
      <c r="Q26" s="172">
        <v>8</v>
      </c>
      <c r="R26" s="172">
        <v>8</v>
      </c>
      <c r="S26" s="173">
        <v>8</v>
      </c>
      <c r="T26" s="237">
        <v>8</v>
      </c>
      <c r="U26" s="238">
        <v>8</v>
      </c>
      <c r="V26" s="172"/>
      <c r="W26" s="172"/>
      <c r="X26" s="172">
        <v>8</v>
      </c>
      <c r="Y26" s="172">
        <v>8</v>
      </c>
      <c r="Z26" s="173">
        <v>8</v>
      </c>
      <c r="AA26" s="237">
        <v>8</v>
      </c>
      <c r="AB26" s="238">
        <v>8</v>
      </c>
      <c r="AC26" s="172"/>
      <c r="AD26" s="172"/>
      <c r="AE26" s="172">
        <v>8</v>
      </c>
      <c r="AF26" s="172">
        <v>8</v>
      </c>
      <c r="AG26" s="173">
        <v>8</v>
      </c>
      <c r="AH26" s="223">
        <f t="shared" si="0"/>
        <v>160</v>
      </c>
      <c r="AI26" s="584"/>
      <c r="AJ26" s="607"/>
      <c r="AK26" s="608"/>
    </row>
    <row r="27" spans="1:37" ht="18.75" customHeight="1">
      <c r="A27" s="305"/>
      <c r="B27" s="583"/>
      <c r="C27" s="356" t="s">
        <v>390</v>
      </c>
      <c r="D27" s="357"/>
      <c r="E27" s="219" t="s">
        <v>351</v>
      </c>
      <c r="F27" s="237">
        <v>8</v>
      </c>
      <c r="G27" s="238">
        <v>8</v>
      </c>
      <c r="H27" s="172"/>
      <c r="I27" s="172"/>
      <c r="J27" s="172">
        <v>8</v>
      </c>
      <c r="K27" s="172">
        <v>8</v>
      </c>
      <c r="L27" s="173">
        <v>8</v>
      </c>
      <c r="M27" s="237">
        <v>8</v>
      </c>
      <c r="N27" s="238">
        <v>8</v>
      </c>
      <c r="O27" s="172"/>
      <c r="P27" s="172"/>
      <c r="Q27" s="172">
        <v>8</v>
      </c>
      <c r="R27" s="172">
        <v>8</v>
      </c>
      <c r="S27" s="173">
        <v>8</v>
      </c>
      <c r="T27" s="237">
        <v>8</v>
      </c>
      <c r="U27" s="238">
        <v>8</v>
      </c>
      <c r="V27" s="172"/>
      <c r="W27" s="172"/>
      <c r="X27" s="172">
        <v>8</v>
      </c>
      <c r="Y27" s="172">
        <v>8</v>
      </c>
      <c r="Z27" s="173">
        <v>8</v>
      </c>
      <c r="AA27" s="237">
        <v>8</v>
      </c>
      <c r="AB27" s="238">
        <v>8</v>
      </c>
      <c r="AC27" s="172"/>
      <c r="AD27" s="172"/>
      <c r="AE27" s="172">
        <v>8</v>
      </c>
      <c r="AF27" s="172">
        <v>8</v>
      </c>
      <c r="AG27" s="173">
        <v>8</v>
      </c>
      <c r="AH27" s="223">
        <f t="shared" si="0"/>
        <v>160</v>
      </c>
      <c r="AI27" s="584"/>
      <c r="AJ27" s="568"/>
      <c r="AK27" s="569"/>
    </row>
    <row r="28" spans="1:37" ht="18.75" customHeight="1">
      <c r="A28" s="305"/>
      <c r="B28" s="583"/>
      <c r="C28" s="356" t="s">
        <v>390</v>
      </c>
      <c r="D28" s="357"/>
      <c r="E28" s="219" t="s">
        <v>352</v>
      </c>
      <c r="F28" s="237">
        <v>8</v>
      </c>
      <c r="G28" s="238">
        <v>8</v>
      </c>
      <c r="H28" s="172"/>
      <c r="I28" s="172"/>
      <c r="J28" s="172">
        <v>8</v>
      </c>
      <c r="K28" s="172">
        <v>8</v>
      </c>
      <c r="L28" s="173">
        <v>8</v>
      </c>
      <c r="M28" s="237">
        <v>8</v>
      </c>
      <c r="N28" s="238">
        <v>8</v>
      </c>
      <c r="O28" s="172"/>
      <c r="P28" s="172"/>
      <c r="Q28" s="172">
        <v>8</v>
      </c>
      <c r="R28" s="172">
        <v>8</v>
      </c>
      <c r="S28" s="173">
        <v>8</v>
      </c>
      <c r="T28" s="237">
        <v>8</v>
      </c>
      <c r="U28" s="238">
        <v>8</v>
      </c>
      <c r="V28" s="172"/>
      <c r="W28" s="172"/>
      <c r="X28" s="172">
        <v>8</v>
      </c>
      <c r="Y28" s="172">
        <v>8</v>
      </c>
      <c r="Z28" s="173">
        <v>8</v>
      </c>
      <c r="AA28" s="237">
        <v>8</v>
      </c>
      <c r="AB28" s="238">
        <v>8</v>
      </c>
      <c r="AC28" s="172"/>
      <c r="AD28" s="172"/>
      <c r="AE28" s="172">
        <v>8</v>
      </c>
      <c r="AF28" s="172">
        <v>8</v>
      </c>
      <c r="AG28" s="173">
        <v>8</v>
      </c>
      <c r="AH28" s="223">
        <f t="shared" si="0"/>
        <v>160</v>
      </c>
      <c r="AI28" s="584"/>
      <c r="AJ28" s="568"/>
      <c r="AK28" s="569"/>
    </row>
    <row r="29" spans="1:37" ht="18.75" customHeight="1">
      <c r="A29" s="305"/>
      <c r="B29" s="583"/>
      <c r="C29" s="356" t="s">
        <v>390</v>
      </c>
      <c r="D29" s="357"/>
      <c r="E29" s="219" t="s">
        <v>353</v>
      </c>
      <c r="F29" s="189">
        <v>8</v>
      </c>
      <c r="G29" s="238">
        <v>8</v>
      </c>
      <c r="H29" s="238">
        <v>8</v>
      </c>
      <c r="I29" s="172"/>
      <c r="J29" s="172"/>
      <c r="K29" s="172">
        <v>8</v>
      </c>
      <c r="L29" s="173">
        <v>8</v>
      </c>
      <c r="M29" s="189">
        <v>8</v>
      </c>
      <c r="N29" s="238">
        <v>8</v>
      </c>
      <c r="O29" s="238">
        <v>8</v>
      </c>
      <c r="P29" s="172"/>
      <c r="Q29" s="172"/>
      <c r="R29" s="172">
        <v>8</v>
      </c>
      <c r="S29" s="173">
        <v>8</v>
      </c>
      <c r="T29" s="189">
        <v>8</v>
      </c>
      <c r="U29" s="238">
        <v>8</v>
      </c>
      <c r="V29" s="238">
        <v>8</v>
      </c>
      <c r="W29" s="172"/>
      <c r="X29" s="172"/>
      <c r="Y29" s="172">
        <v>8</v>
      </c>
      <c r="Z29" s="173">
        <v>8</v>
      </c>
      <c r="AA29" s="189">
        <v>8</v>
      </c>
      <c r="AB29" s="238">
        <v>8</v>
      </c>
      <c r="AC29" s="238">
        <v>8</v>
      </c>
      <c r="AD29" s="172"/>
      <c r="AE29" s="172"/>
      <c r="AF29" s="172">
        <v>8</v>
      </c>
      <c r="AG29" s="173">
        <v>8</v>
      </c>
      <c r="AH29" s="221">
        <f t="shared" si="0"/>
        <v>160</v>
      </c>
      <c r="AI29" s="584"/>
      <c r="AJ29" s="600"/>
      <c r="AK29" s="609"/>
    </row>
    <row r="30" spans="1:37" ht="18.75" customHeight="1">
      <c r="A30" s="305"/>
      <c r="B30" s="583"/>
      <c r="C30" s="356" t="s">
        <v>390</v>
      </c>
      <c r="D30" s="357"/>
      <c r="E30" s="219" t="s">
        <v>354</v>
      </c>
      <c r="F30" s="189">
        <v>8</v>
      </c>
      <c r="G30" s="238">
        <v>8</v>
      </c>
      <c r="H30" s="238">
        <v>8</v>
      </c>
      <c r="I30" s="172"/>
      <c r="J30" s="172"/>
      <c r="K30" s="172">
        <v>8</v>
      </c>
      <c r="L30" s="173">
        <v>8</v>
      </c>
      <c r="M30" s="189">
        <v>8</v>
      </c>
      <c r="N30" s="238">
        <v>8</v>
      </c>
      <c r="O30" s="238">
        <v>8</v>
      </c>
      <c r="P30" s="172"/>
      <c r="Q30" s="172"/>
      <c r="R30" s="172">
        <v>8</v>
      </c>
      <c r="S30" s="173">
        <v>8</v>
      </c>
      <c r="T30" s="189">
        <v>8</v>
      </c>
      <c r="U30" s="238">
        <v>8</v>
      </c>
      <c r="V30" s="238">
        <v>8</v>
      </c>
      <c r="W30" s="172"/>
      <c r="X30" s="172"/>
      <c r="Y30" s="172">
        <v>8</v>
      </c>
      <c r="Z30" s="173">
        <v>8</v>
      </c>
      <c r="AA30" s="189">
        <v>8</v>
      </c>
      <c r="AB30" s="238">
        <v>8</v>
      </c>
      <c r="AC30" s="238">
        <v>8</v>
      </c>
      <c r="AD30" s="172"/>
      <c r="AE30" s="172"/>
      <c r="AF30" s="172">
        <v>8</v>
      </c>
      <c r="AG30" s="173">
        <v>8</v>
      </c>
      <c r="AH30" s="223">
        <f t="shared" si="0"/>
        <v>160</v>
      </c>
      <c r="AI30" s="584"/>
      <c r="AJ30" s="568"/>
      <c r="AK30" s="569"/>
    </row>
    <row r="31" spans="1:37" ht="18.75" customHeight="1">
      <c r="A31" s="305"/>
      <c r="B31" s="583"/>
      <c r="C31" s="356" t="s">
        <v>390</v>
      </c>
      <c r="D31" s="357"/>
      <c r="E31" s="219" t="s">
        <v>355</v>
      </c>
      <c r="F31" s="189">
        <v>8</v>
      </c>
      <c r="G31" s="238">
        <v>8</v>
      </c>
      <c r="H31" s="238">
        <v>8</v>
      </c>
      <c r="I31" s="172"/>
      <c r="J31" s="172"/>
      <c r="K31" s="172">
        <v>8</v>
      </c>
      <c r="L31" s="173">
        <v>8</v>
      </c>
      <c r="M31" s="189">
        <v>8</v>
      </c>
      <c r="N31" s="238">
        <v>8</v>
      </c>
      <c r="O31" s="238">
        <v>8</v>
      </c>
      <c r="P31" s="172"/>
      <c r="Q31" s="172"/>
      <c r="R31" s="172">
        <v>8</v>
      </c>
      <c r="S31" s="173">
        <v>8</v>
      </c>
      <c r="T31" s="189">
        <v>8</v>
      </c>
      <c r="U31" s="238">
        <v>8</v>
      </c>
      <c r="V31" s="238">
        <v>8</v>
      </c>
      <c r="W31" s="172"/>
      <c r="X31" s="172"/>
      <c r="Y31" s="172">
        <v>8</v>
      </c>
      <c r="Z31" s="173">
        <v>8</v>
      </c>
      <c r="AA31" s="189">
        <v>8</v>
      </c>
      <c r="AB31" s="238">
        <v>8</v>
      </c>
      <c r="AC31" s="238">
        <v>8</v>
      </c>
      <c r="AD31" s="172"/>
      <c r="AE31" s="172"/>
      <c r="AF31" s="172">
        <v>8</v>
      </c>
      <c r="AG31" s="173">
        <v>8</v>
      </c>
      <c r="AH31" s="223">
        <f t="shared" si="0"/>
        <v>160</v>
      </c>
      <c r="AI31" s="584"/>
      <c r="AJ31" s="607"/>
      <c r="AK31" s="608"/>
    </row>
    <row r="32" spans="1:37" ht="18.75" customHeight="1">
      <c r="A32" s="305"/>
      <c r="B32" s="583"/>
      <c r="C32" s="356" t="s">
        <v>390</v>
      </c>
      <c r="D32" s="357"/>
      <c r="E32" s="219" t="s">
        <v>356</v>
      </c>
      <c r="F32" s="189">
        <v>8</v>
      </c>
      <c r="G32" s="238">
        <v>8</v>
      </c>
      <c r="H32" s="238">
        <v>8</v>
      </c>
      <c r="I32" s="172"/>
      <c r="J32" s="172"/>
      <c r="K32" s="172">
        <v>8</v>
      </c>
      <c r="L32" s="173">
        <v>8</v>
      </c>
      <c r="M32" s="189">
        <v>8</v>
      </c>
      <c r="N32" s="238">
        <v>8</v>
      </c>
      <c r="O32" s="238">
        <v>8</v>
      </c>
      <c r="P32" s="172"/>
      <c r="Q32" s="172"/>
      <c r="R32" s="172">
        <v>8</v>
      </c>
      <c r="S32" s="173">
        <v>8</v>
      </c>
      <c r="T32" s="189">
        <v>8</v>
      </c>
      <c r="U32" s="238">
        <v>8</v>
      </c>
      <c r="V32" s="238">
        <v>8</v>
      </c>
      <c r="W32" s="172"/>
      <c r="X32" s="172"/>
      <c r="Y32" s="172">
        <v>8</v>
      </c>
      <c r="Z32" s="173">
        <v>8</v>
      </c>
      <c r="AA32" s="189">
        <v>8</v>
      </c>
      <c r="AB32" s="238">
        <v>8</v>
      </c>
      <c r="AC32" s="238">
        <v>8</v>
      </c>
      <c r="AD32" s="172"/>
      <c r="AE32" s="172"/>
      <c r="AF32" s="172">
        <v>8</v>
      </c>
      <c r="AG32" s="173">
        <v>8</v>
      </c>
      <c r="AH32" s="223">
        <f t="shared" si="0"/>
        <v>160</v>
      </c>
      <c r="AI32" s="584"/>
      <c r="AJ32" s="568"/>
      <c r="AK32" s="569"/>
    </row>
    <row r="33" spans="1:37" ht="18.75" customHeight="1">
      <c r="A33" s="305"/>
      <c r="B33" s="583"/>
      <c r="C33" s="356" t="s">
        <v>390</v>
      </c>
      <c r="D33" s="357"/>
      <c r="E33" s="219" t="s">
        <v>357</v>
      </c>
      <c r="F33" s="153">
        <v>8</v>
      </c>
      <c r="G33" s="127">
        <v>8</v>
      </c>
      <c r="H33" s="239">
        <v>8</v>
      </c>
      <c r="I33" s="239">
        <v>8</v>
      </c>
      <c r="J33" s="127"/>
      <c r="K33" s="127"/>
      <c r="L33" s="154">
        <v>8</v>
      </c>
      <c r="M33" s="153">
        <v>8</v>
      </c>
      <c r="N33" s="127">
        <v>8</v>
      </c>
      <c r="O33" s="239">
        <v>8</v>
      </c>
      <c r="P33" s="239">
        <v>8</v>
      </c>
      <c r="Q33" s="127"/>
      <c r="R33" s="127"/>
      <c r="S33" s="154">
        <v>8</v>
      </c>
      <c r="T33" s="153">
        <v>8</v>
      </c>
      <c r="U33" s="127">
        <v>8</v>
      </c>
      <c r="V33" s="239">
        <v>8</v>
      </c>
      <c r="W33" s="239">
        <v>8</v>
      </c>
      <c r="X33" s="127"/>
      <c r="Y33" s="127"/>
      <c r="Z33" s="154">
        <v>8</v>
      </c>
      <c r="AA33" s="153">
        <v>8</v>
      </c>
      <c r="AB33" s="127">
        <v>8</v>
      </c>
      <c r="AC33" s="239">
        <v>8</v>
      </c>
      <c r="AD33" s="239">
        <v>8</v>
      </c>
      <c r="AE33" s="127"/>
      <c r="AF33" s="127"/>
      <c r="AG33" s="154">
        <v>8</v>
      </c>
      <c r="AH33" s="223">
        <f t="shared" si="0"/>
        <v>160</v>
      </c>
      <c r="AI33" s="584"/>
      <c r="AJ33" s="568"/>
      <c r="AK33" s="569"/>
    </row>
    <row r="34" spans="1:37" ht="18.75" customHeight="1">
      <c r="A34" s="305"/>
      <c r="B34" s="583"/>
      <c r="C34" s="356" t="s">
        <v>390</v>
      </c>
      <c r="D34" s="357"/>
      <c r="E34" s="219" t="s">
        <v>358</v>
      </c>
      <c r="F34" s="153">
        <v>8</v>
      </c>
      <c r="G34" s="127">
        <v>8</v>
      </c>
      <c r="H34" s="239">
        <v>8</v>
      </c>
      <c r="I34" s="239">
        <v>8</v>
      </c>
      <c r="J34" s="127"/>
      <c r="K34" s="127"/>
      <c r="L34" s="154">
        <v>8</v>
      </c>
      <c r="M34" s="153">
        <v>8</v>
      </c>
      <c r="N34" s="127">
        <v>8</v>
      </c>
      <c r="O34" s="239">
        <v>8</v>
      </c>
      <c r="P34" s="239">
        <v>8</v>
      </c>
      <c r="Q34" s="127"/>
      <c r="R34" s="127"/>
      <c r="S34" s="154">
        <v>8</v>
      </c>
      <c r="T34" s="153">
        <v>8</v>
      </c>
      <c r="U34" s="127">
        <v>8</v>
      </c>
      <c r="V34" s="239">
        <v>8</v>
      </c>
      <c r="W34" s="239">
        <v>8</v>
      </c>
      <c r="X34" s="127"/>
      <c r="Y34" s="127"/>
      <c r="Z34" s="154">
        <v>8</v>
      </c>
      <c r="AA34" s="153">
        <v>8</v>
      </c>
      <c r="AB34" s="127">
        <v>8</v>
      </c>
      <c r="AC34" s="239">
        <v>8</v>
      </c>
      <c r="AD34" s="239">
        <v>8</v>
      </c>
      <c r="AE34" s="127"/>
      <c r="AF34" s="127"/>
      <c r="AG34" s="154">
        <v>8</v>
      </c>
      <c r="AH34" s="221">
        <f t="shared" si="0"/>
        <v>160</v>
      </c>
      <c r="AI34" s="584"/>
      <c r="AJ34" s="600"/>
      <c r="AK34" s="609"/>
    </row>
    <row r="35" spans="1:37" ht="18.75" customHeight="1">
      <c r="A35" s="305"/>
      <c r="B35" s="583"/>
      <c r="C35" s="356" t="s">
        <v>390</v>
      </c>
      <c r="D35" s="357"/>
      <c r="E35" s="219" t="s">
        <v>359</v>
      </c>
      <c r="F35" s="153">
        <v>8</v>
      </c>
      <c r="G35" s="127">
        <v>8</v>
      </c>
      <c r="H35" s="239">
        <v>8</v>
      </c>
      <c r="I35" s="239">
        <v>8</v>
      </c>
      <c r="J35" s="127"/>
      <c r="K35" s="127"/>
      <c r="L35" s="154">
        <v>8</v>
      </c>
      <c r="M35" s="153">
        <v>8</v>
      </c>
      <c r="N35" s="127">
        <v>8</v>
      </c>
      <c r="O35" s="239">
        <v>8</v>
      </c>
      <c r="P35" s="239">
        <v>8</v>
      </c>
      <c r="Q35" s="127"/>
      <c r="R35" s="127"/>
      <c r="S35" s="154">
        <v>8</v>
      </c>
      <c r="T35" s="153">
        <v>8</v>
      </c>
      <c r="U35" s="127">
        <v>8</v>
      </c>
      <c r="V35" s="239">
        <v>8</v>
      </c>
      <c r="W35" s="239">
        <v>8</v>
      </c>
      <c r="X35" s="127"/>
      <c r="Y35" s="127"/>
      <c r="Z35" s="154">
        <v>8</v>
      </c>
      <c r="AA35" s="153">
        <v>8</v>
      </c>
      <c r="AB35" s="127">
        <v>8</v>
      </c>
      <c r="AC35" s="239">
        <v>8</v>
      </c>
      <c r="AD35" s="239">
        <v>8</v>
      </c>
      <c r="AE35" s="127"/>
      <c r="AF35" s="127"/>
      <c r="AG35" s="154">
        <v>8</v>
      </c>
      <c r="AH35" s="223">
        <f t="shared" si="0"/>
        <v>160</v>
      </c>
      <c r="AI35" s="584"/>
      <c r="AJ35" s="568"/>
      <c r="AK35" s="569"/>
    </row>
    <row r="36" spans="1:37" ht="18.75" customHeight="1">
      <c r="A36" s="305"/>
      <c r="B36" s="583"/>
      <c r="C36" s="356" t="s">
        <v>390</v>
      </c>
      <c r="D36" s="357"/>
      <c r="E36" s="219" t="s">
        <v>360</v>
      </c>
      <c r="F36" s="153">
        <v>8</v>
      </c>
      <c r="G36" s="127">
        <v>8</v>
      </c>
      <c r="H36" s="239">
        <v>8</v>
      </c>
      <c r="I36" s="239">
        <v>8</v>
      </c>
      <c r="J36" s="127"/>
      <c r="K36" s="127"/>
      <c r="L36" s="154">
        <v>8</v>
      </c>
      <c r="M36" s="153">
        <v>8</v>
      </c>
      <c r="N36" s="127">
        <v>8</v>
      </c>
      <c r="O36" s="239">
        <v>8</v>
      </c>
      <c r="P36" s="239">
        <v>8</v>
      </c>
      <c r="Q36" s="127"/>
      <c r="R36" s="127"/>
      <c r="S36" s="154">
        <v>8</v>
      </c>
      <c r="T36" s="153">
        <v>8</v>
      </c>
      <c r="U36" s="127">
        <v>8</v>
      </c>
      <c r="V36" s="239">
        <v>8</v>
      </c>
      <c r="W36" s="239">
        <v>8</v>
      </c>
      <c r="X36" s="127"/>
      <c r="Y36" s="127"/>
      <c r="Z36" s="154">
        <v>8</v>
      </c>
      <c r="AA36" s="153">
        <v>8</v>
      </c>
      <c r="AB36" s="127">
        <v>8</v>
      </c>
      <c r="AC36" s="239">
        <v>8</v>
      </c>
      <c r="AD36" s="239">
        <v>8</v>
      </c>
      <c r="AE36" s="127"/>
      <c r="AF36" s="127"/>
      <c r="AG36" s="154">
        <v>8</v>
      </c>
      <c r="AH36" s="231">
        <f t="shared" si="0"/>
        <v>160</v>
      </c>
      <c r="AI36" s="584"/>
      <c r="AJ36" s="568"/>
      <c r="AK36" s="569"/>
    </row>
    <row r="37" spans="2:37" ht="18.75" customHeight="1">
      <c r="B37" s="584"/>
      <c r="C37" s="356" t="s">
        <v>390</v>
      </c>
      <c r="D37" s="357"/>
      <c r="E37" s="219" t="s">
        <v>361</v>
      </c>
      <c r="F37" s="153">
        <v>8</v>
      </c>
      <c r="G37" s="127">
        <v>8</v>
      </c>
      <c r="H37" s="127">
        <v>8</v>
      </c>
      <c r="I37" s="239">
        <v>8</v>
      </c>
      <c r="J37" s="239">
        <v>8</v>
      </c>
      <c r="K37" s="127"/>
      <c r="L37" s="154"/>
      <c r="M37" s="153">
        <v>8</v>
      </c>
      <c r="N37" s="127">
        <v>8</v>
      </c>
      <c r="O37" s="127">
        <v>8</v>
      </c>
      <c r="P37" s="239">
        <v>8</v>
      </c>
      <c r="Q37" s="239">
        <v>8</v>
      </c>
      <c r="R37" s="127"/>
      <c r="S37" s="154"/>
      <c r="T37" s="153">
        <v>8</v>
      </c>
      <c r="U37" s="127">
        <v>8</v>
      </c>
      <c r="V37" s="127">
        <v>8</v>
      </c>
      <c r="W37" s="239">
        <v>8</v>
      </c>
      <c r="X37" s="239">
        <v>8</v>
      </c>
      <c r="Y37" s="127"/>
      <c r="Z37" s="154"/>
      <c r="AA37" s="153">
        <v>8</v>
      </c>
      <c r="AB37" s="127">
        <v>8</v>
      </c>
      <c r="AC37" s="127">
        <v>8</v>
      </c>
      <c r="AD37" s="239">
        <v>8</v>
      </c>
      <c r="AE37" s="239">
        <v>8</v>
      </c>
      <c r="AF37" s="127"/>
      <c r="AG37" s="154"/>
      <c r="AH37" s="231">
        <f t="shared" si="0"/>
        <v>160</v>
      </c>
      <c r="AI37" s="584"/>
      <c r="AJ37" s="568"/>
      <c r="AK37" s="569"/>
    </row>
    <row r="38" spans="2:37" ht="18.75" customHeight="1">
      <c r="B38" s="584"/>
      <c r="C38" s="356" t="s">
        <v>390</v>
      </c>
      <c r="D38" s="357"/>
      <c r="E38" s="219" t="s">
        <v>362</v>
      </c>
      <c r="F38" s="153">
        <v>8</v>
      </c>
      <c r="G38" s="127">
        <v>8</v>
      </c>
      <c r="H38" s="127">
        <v>8</v>
      </c>
      <c r="I38" s="239">
        <v>8</v>
      </c>
      <c r="J38" s="239">
        <v>8</v>
      </c>
      <c r="K38" s="127"/>
      <c r="L38" s="154"/>
      <c r="M38" s="153">
        <v>8</v>
      </c>
      <c r="N38" s="127">
        <v>8</v>
      </c>
      <c r="O38" s="127">
        <v>8</v>
      </c>
      <c r="P38" s="239">
        <v>8</v>
      </c>
      <c r="Q38" s="239">
        <v>8</v>
      </c>
      <c r="R38" s="127"/>
      <c r="S38" s="154"/>
      <c r="T38" s="153">
        <v>8</v>
      </c>
      <c r="U38" s="127">
        <v>8</v>
      </c>
      <c r="V38" s="127">
        <v>8</v>
      </c>
      <c r="W38" s="239">
        <v>8</v>
      </c>
      <c r="X38" s="239">
        <v>8</v>
      </c>
      <c r="Y38" s="127"/>
      <c r="Z38" s="154"/>
      <c r="AA38" s="153">
        <v>8</v>
      </c>
      <c r="AB38" s="127">
        <v>8</v>
      </c>
      <c r="AC38" s="127">
        <v>8</v>
      </c>
      <c r="AD38" s="239">
        <v>8</v>
      </c>
      <c r="AE38" s="239">
        <v>8</v>
      </c>
      <c r="AF38" s="127"/>
      <c r="AG38" s="154"/>
      <c r="AH38" s="231">
        <f t="shared" si="0"/>
        <v>160</v>
      </c>
      <c r="AI38" s="584"/>
      <c r="AJ38" s="568"/>
      <c r="AK38" s="569"/>
    </row>
    <row r="39" spans="2:37" ht="18.75" customHeight="1">
      <c r="B39" s="584"/>
      <c r="C39" s="356" t="s">
        <v>390</v>
      </c>
      <c r="D39" s="357"/>
      <c r="E39" s="219" t="s">
        <v>363</v>
      </c>
      <c r="F39" s="153">
        <v>8</v>
      </c>
      <c r="G39" s="127">
        <v>8</v>
      </c>
      <c r="H39" s="127">
        <v>8</v>
      </c>
      <c r="I39" s="239">
        <v>8</v>
      </c>
      <c r="J39" s="239">
        <v>8</v>
      </c>
      <c r="K39" s="127"/>
      <c r="L39" s="154"/>
      <c r="M39" s="153">
        <v>8</v>
      </c>
      <c r="N39" s="127">
        <v>8</v>
      </c>
      <c r="O39" s="127">
        <v>8</v>
      </c>
      <c r="P39" s="239">
        <v>8</v>
      </c>
      <c r="Q39" s="239">
        <v>8</v>
      </c>
      <c r="R39" s="127"/>
      <c r="S39" s="154"/>
      <c r="T39" s="153">
        <v>8</v>
      </c>
      <c r="U39" s="127">
        <v>8</v>
      </c>
      <c r="V39" s="127">
        <v>8</v>
      </c>
      <c r="W39" s="239">
        <v>8</v>
      </c>
      <c r="X39" s="239">
        <v>8</v>
      </c>
      <c r="Y39" s="127"/>
      <c r="Z39" s="154"/>
      <c r="AA39" s="153">
        <v>8</v>
      </c>
      <c r="AB39" s="127">
        <v>8</v>
      </c>
      <c r="AC39" s="127">
        <v>8</v>
      </c>
      <c r="AD39" s="239">
        <v>8</v>
      </c>
      <c r="AE39" s="239">
        <v>8</v>
      </c>
      <c r="AF39" s="127"/>
      <c r="AG39" s="154"/>
      <c r="AH39" s="231">
        <f t="shared" si="0"/>
        <v>160</v>
      </c>
      <c r="AI39" s="584"/>
      <c r="AJ39" s="568"/>
      <c r="AK39" s="569"/>
    </row>
    <row r="40" spans="2:37" ht="18.75" customHeight="1">
      <c r="B40" s="584"/>
      <c r="C40" s="356" t="s">
        <v>390</v>
      </c>
      <c r="D40" s="357"/>
      <c r="E40" s="219" t="s">
        <v>364</v>
      </c>
      <c r="F40" s="153">
        <v>8</v>
      </c>
      <c r="G40" s="127">
        <v>8</v>
      </c>
      <c r="H40" s="127">
        <v>8</v>
      </c>
      <c r="I40" s="239">
        <v>8</v>
      </c>
      <c r="J40" s="239">
        <v>8</v>
      </c>
      <c r="K40" s="127"/>
      <c r="L40" s="154"/>
      <c r="M40" s="153">
        <v>8</v>
      </c>
      <c r="N40" s="127">
        <v>8</v>
      </c>
      <c r="O40" s="127">
        <v>8</v>
      </c>
      <c r="P40" s="239">
        <v>8</v>
      </c>
      <c r="Q40" s="239">
        <v>8</v>
      </c>
      <c r="R40" s="127"/>
      <c r="S40" s="154"/>
      <c r="T40" s="153">
        <v>8</v>
      </c>
      <c r="U40" s="127">
        <v>8</v>
      </c>
      <c r="V40" s="127">
        <v>8</v>
      </c>
      <c r="W40" s="239">
        <v>8</v>
      </c>
      <c r="X40" s="239">
        <v>8</v>
      </c>
      <c r="Y40" s="127"/>
      <c r="Z40" s="154"/>
      <c r="AA40" s="153">
        <v>8</v>
      </c>
      <c r="AB40" s="127">
        <v>8</v>
      </c>
      <c r="AC40" s="127">
        <v>8</v>
      </c>
      <c r="AD40" s="239">
        <v>8</v>
      </c>
      <c r="AE40" s="239">
        <v>8</v>
      </c>
      <c r="AF40" s="127"/>
      <c r="AG40" s="154"/>
      <c r="AH40" s="231">
        <f t="shared" si="0"/>
        <v>160</v>
      </c>
      <c r="AI40" s="584"/>
      <c r="AJ40" s="568"/>
      <c r="AK40" s="569"/>
    </row>
    <row r="41" spans="2:37" ht="18.75" customHeight="1">
      <c r="B41" s="584"/>
      <c r="C41" s="356" t="s">
        <v>390</v>
      </c>
      <c r="D41" s="357"/>
      <c r="E41" s="219" t="s">
        <v>365</v>
      </c>
      <c r="F41" s="153"/>
      <c r="G41" s="127">
        <v>8</v>
      </c>
      <c r="H41" s="127">
        <v>8</v>
      </c>
      <c r="I41" s="127">
        <v>8</v>
      </c>
      <c r="J41" s="239">
        <v>8</v>
      </c>
      <c r="K41" s="239">
        <v>8</v>
      </c>
      <c r="L41" s="154"/>
      <c r="M41" s="153"/>
      <c r="N41" s="127">
        <v>8</v>
      </c>
      <c r="O41" s="127">
        <v>8</v>
      </c>
      <c r="P41" s="127">
        <v>8</v>
      </c>
      <c r="Q41" s="239">
        <v>8</v>
      </c>
      <c r="R41" s="239">
        <v>8</v>
      </c>
      <c r="S41" s="154"/>
      <c r="T41" s="153"/>
      <c r="U41" s="127">
        <v>8</v>
      </c>
      <c r="V41" s="127">
        <v>8</v>
      </c>
      <c r="W41" s="127">
        <v>8</v>
      </c>
      <c r="X41" s="239">
        <v>8</v>
      </c>
      <c r="Y41" s="239">
        <v>8</v>
      </c>
      <c r="Z41" s="154"/>
      <c r="AA41" s="153"/>
      <c r="AB41" s="127">
        <v>8</v>
      </c>
      <c r="AC41" s="127">
        <v>8</v>
      </c>
      <c r="AD41" s="127">
        <v>8</v>
      </c>
      <c r="AE41" s="239">
        <v>8</v>
      </c>
      <c r="AF41" s="239">
        <v>8</v>
      </c>
      <c r="AG41" s="154"/>
      <c r="AH41" s="231">
        <f t="shared" si="0"/>
        <v>160</v>
      </c>
      <c r="AI41" s="584"/>
      <c r="AJ41" s="568"/>
      <c r="AK41" s="569"/>
    </row>
    <row r="42" spans="1:37" ht="18.75" customHeight="1">
      <c r="A42" s="227"/>
      <c r="B42" s="584"/>
      <c r="C42" s="356" t="s">
        <v>390</v>
      </c>
      <c r="D42" s="357"/>
      <c r="E42" s="219" t="s">
        <v>366</v>
      </c>
      <c r="F42" s="153"/>
      <c r="G42" s="127">
        <v>8</v>
      </c>
      <c r="H42" s="127">
        <v>8</v>
      </c>
      <c r="I42" s="127">
        <v>8</v>
      </c>
      <c r="J42" s="239">
        <v>8</v>
      </c>
      <c r="K42" s="239">
        <v>8</v>
      </c>
      <c r="L42" s="154"/>
      <c r="M42" s="153"/>
      <c r="N42" s="127">
        <v>8</v>
      </c>
      <c r="O42" s="127">
        <v>8</v>
      </c>
      <c r="P42" s="127">
        <v>8</v>
      </c>
      <c r="Q42" s="239">
        <v>8</v>
      </c>
      <c r="R42" s="239">
        <v>8</v>
      </c>
      <c r="S42" s="154"/>
      <c r="T42" s="153"/>
      <c r="U42" s="127">
        <v>8</v>
      </c>
      <c r="V42" s="127">
        <v>8</v>
      </c>
      <c r="W42" s="127">
        <v>8</v>
      </c>
      <c r="X42" s="239">
        <v>8</v>
      </c>
      <c r="Y42" s="239">
        <v>8</v>
      </c>
      <c r="Z42" s="154"/>
      <c r="AA42" s="153"/>
      <c r="AB42" s="127">
        <v>8</v>
      </c>
      <c r="AC42" s="127">
        <v>8</v>
      </c>
      <c r="AD42" s="127">
        <v>8</v>
      </c>
      <c r="AE42" s="239">
        <v>8</v>
      </c>
      <c r="AF42" s="239">
        <v>8</v>
      </c>
      <c r="AG42" s="154"/>
      <c r="AH42" s="231">
        <f t="shared" si="0"/>
        <v>160</v>
      </c>
      <c r="AI42" s="584"/>
      <c r="AJ42" s="568"/>
      <c r="AK42" s="569"/>
    </row>
    <row r="43" spans="1:37" ht="18.75" customHeight="1">
      <c r="A43" s="305"/>
      <c r="B43" s="584"/>
      <c r="C43" s="356" t="s">
        <v>390</v>
      </c>
      <c r="D43" s="357"/>
      <c r="E43" s="219" t="s">
        <v>367</v>
      </c>
      <c r="F43" s="153"/>
      <c r="G43" s="127">
        <v>8</v>
      </c>
      <c r="H43" s="127">
        <v>8</v>
      </c>
      <c r="I43" s="127">
        <v>8</v>
      </c>
      <c r="J43" s="239">
        <v>8</v>
      </c>
      <c r="K43" s="239">
        <v>8</v>
      </c>
      <c r="L43" s="154"/>
      <c r="M43" s="153"/>
      <c r="N43" s="127">
        <v>8</v>
      </c>
      <c r="O43" s="127">
        <v>8</v>
      </c>
      <c r="P43" s="127">
        <v>8</v>
      </c>
      <c r="Q43" s="239">
        <v>8</v>
      </c>
      <c r="R43" s="239">
        <v>8</v>
      </c>
      <c r="S43" s="154"/>
      <c r="T43" s="153"/>
      <c r="U43" s="127">
        <v>8</v>
      </c>
      <c r="V43" s="127">
        <v>8</v>
      </c>
      <c r="W43" s="127">
        <v>8</v>
      </c>
      <c r="X43" s="239">
        <v>8</v>
      </c>
      <c r="Y43" s="239">
        <v>8</v>
      </c>
      <c r="Z43" s="154"/>
      <c r="AA43" s="153"/>
      <c r="AB43" s="127">
        <v>8</v>
      </c>
      <c r="AC43" s="127">
        <v>8</v>
      </c>
      <c r="AD43" s="127">
        <v>8</v>
      </c>
      <c r="AE43" s="239">
        <v>8</v>
      </c>
      <c r="AF43" s="239">
        <v>8</v>
      </c>
      <c r="AG43" s="154"/>
      <c r="AH43" s="231">
        <f t="shared" si="0"/>
        <v>160</v>
      </c>
      <c r="AI43" s="584"/>
      <c r="AJ43" s="568"/>
      <c r="AK43" s="569"/>
    </row>
    <row r="44" spans="1:37" ht="18.75" customHeight="1">
      <c r="A44" s="305"/>
      <c r="B44" s="584"/>
      <c r="C44" s="356" t="s">
        <v>390</v>
      </c>
      <c r="D44" s="357"/>
      <c r="E44" s="219" t="s">
        <v>368</v>
      </c>
      <c r="F44" s="153"/>
      <c r="G44" s="127">
        <v>8</v>
      </c>
      <c r="H44" s="127">
        <v>8</v>
      </c>
      <c r="I44" s="127">
        <v>8</v>
      </c>
      <c r="J44" s="239">
        <v>8</v>
      </c>
      <c r="K44" s="239">
        <v>8</v>
      </c>
      <c r="L44" s="154"/>
      <c r="M44" s="153"/>
      <c r="N44" s="127">
        <v>8</v>
      </c>
      <c r="O44" s="127">
        <v>8</v>
      </c>
      <c r="P44" s="127">
        <v>8</v>
      </c>
      <c r="Q44" s="239">
        <v>8</v>
      </c>
      <c r="R44" s="239">
        <v>8</v>
      </c>
      <c r="S44" s="154"/>
      <c r="T44" s="153"/>
      <c r="U44" s="127">
        <v>8</v>
      </c>
      <c r="V44" s="127">
        <v>8</v>
      </c>
      <c r="W44" s="127">
        <v>8</v>
      </c>
      <c r="X44" s="239">
        <v>8</v>
      </c>
      <c r="Y44" s="239">
        <v>8</v>
      </c>
      <c r="Z44" s="154"/>
      <c r="AA44" s="153"/>
      <c r="AB44" s="127">
        <v>8</v>
      </c>
      <c r="AC44" s="127">
        <v>8</v>
      </c>
      <c r="AD44" s="127">
        <v>8</v>
      </c>
      <c r="AE44" s="239">
        <v>8</v>
      </c>
      <c r="AF44" s="239">
        <v>8</v>
      </c>
      <c r="AG44" s="154"/>
      <c r="AH44" s="231">
        <f t="shared" si="0"/>
        <v>160</v>
      </c>
      <c r="AI44" s="584"/>
      <c r="AJ44" s="568"/>
      <c r="AK44" s="569"/>
    </row>
    <row r="45" spans="1:37" ht="18.75" customHeight="1">
      <c r="A45" s="305"/>
      <c r="B45" s="584"/>
      <c r="C45" s="356" t="s">
        <v>390</v>
      </c>
      <c r="D45" s="357"/>
      <c r="E45" s="219" t="s">
        <v>369</v>
      </c>
      <c r="F45" s="153"/>
      <c r="G45" s="127"/>
      <c r="H45" s="127">
        <v>8</v>
      </c>
      <c r="I45" s="127">
        <v>8</v>
      </c>
      <c r="J45" s="127">
        <v>8</v>
      </c>
      <c r="K45" s="239">
        <v>8</v>
      </c>
      <c r="L45" s="240">
        <v>8</v>
      </c>
      <c r="M45" s="153"/>
      <c r="N45" s="127"/>
      <c r="O45" s="127">
        <v>8</v>
      </c>
      <c r="P45" s="127">
        <v>8</v>
      </c>
      <c r="Q45" s="127">
        <v>8</v>
      </c>
      <c r="R45" s="239">
        <v>8</v>
      </c>
      <c r="S45" s="240">
        <v>8</v>
      </c>
      <c r="T45" s="153"/>
      <c r="U45" s="127"/>
      <c r="V45" s="127">
        <v>8</v>
      </c>
      <c r="W45" s="127">
        <v>8</v>
      </c>
      <c r="X45" s="127">
        <v>8</v>
      </c>
      <c r="Y45" s="239">
        <v>8</v>
      </c>
      <c r="Z45" s="240">
        <v>8</v>
      </c>
      <c r="AA45" s="153"/>
      <c r="AB45" s="127"/>
      <c r="AC45" s="127">
        <v>8</v>
      </c>
      <c r="AD45" s="127">
        <v>8</v>
      </c>
      <c r="AE45" s="127">
        <v>8</v>
      </c>
      <c r="AF45" s="239">
        <v>8</v>
      </c>
      <c r="AG45" s="240">
        <v>8</v>
      </c>
      <c r="AH45" s="231">
        <f t="shared" si="0"/>
        <v>160</v>
      </c>
      <c r="AI45" s="584"/>
      <c r="AJ45" s="568"/>
      <c r="AK45" s="569"/>
    </row>
    <row r="46" spans="1:37" ht="18.75" customHeight="1">
      <c r="A46" s="305"/>
      <c r="B46" s="584"/>
      <c r="C46" s="356" t="s">
        <v>390</v>
      </c>
      <c r="D46" s="357"/>
      <c r="E46" s="219" t="s">
        <v>370</v>
      </c>
      <c r="F46" s="153"/>
      <c r="G46" s="127"/>
      <c r="H46" s="127">
        <v>8</v>
      </c>
      <c r="I46" s="127">
        <v>8</v>
      </c>
      <c r="J46" s="127">
        <v>8</v>
      </c>
      <c r="K46" s="239">
        <v>8</v>
      </c>
      <c r="L46" s="240">
        <v>8</v>
      </c>
      <c r="M46" s="153"/>
      <c r="N46" s="127"/>
      <c r="O46" s="127">
        <v>8</v>
      </c>
      <c r="P46" s="127">
        <v>8</v>
      </c>
      <c r="Q46" s="127">
        <v>8</v>
      </c>
      <c r="R46" s="239">
        <v>8</v>
      </c>
      <c r="S46" s="240">
        <v>8</v>
      </c>
      <c r="T46" s="153"/>
      <c r="U46" s="127"/>
      <c r="V46" s="127">
        <v>8</v>
      </c>
      <c r="W46" s="127">
        <v>8</v>
      </c>
      <c r="X46" s="127">
        <v>8</v>
      </c>
      <c r="Y46" s="239">
        <v>8</v>
      </c>
      <c r="Z46" s="240">
        <v>8</v>
      </c>
      <c r="AA46" s="153"/>
      <c r="AB46" s="127"/>
      <c r="AC46" s="127">
        <v>8</v>
      </c>
      <c r="AD46" s="127">
        <v>8</v>
      </c>
      <c r="AE46" s="127">
        <v>8</v>
      </c>
      <c r="AF46" s="239">
        <v>8</v>
      </c>
      <c r="AG46" s="240">
        <v>8</v>
      </c>
      <c r="AH46" s="231">
        <f t="shared" si="0"/>
        <v>160</v>
      </c>
      <c r="AI46" s="584"/>
      <c r="AJ46" s="568"/>
      <c r="AK46" s="569"/>
    </row>
    <row r="47" spans="1:37" ht="18.75" customHeight="1">
      <c r="A47" s="305"/>
      <c r="B47" s="584"/>
      <c r="C47" s="356" t="s">
        <v>390</v>
      </c>
      <c r="D47" s="357"/>
      <c r="E47" s="219" t="s">
        <v>371</v>
      </c>
      <c r="F47" s="153"/>
      <c r="G47" s="127"/>
      <c r="H47" s="127">
        <v>8</v>
      </c>
      <c r="I47" s="127">
        <v>8</v>
      </c>
      <c r="J47" s="127">
        <v>8</v>
      </c>
      <c r="K47" s="239">
        <v>8</v>
      </c>
      <c r="L47" s="240">
        <v>8</v>
      </c>
      <c r="M47" s="153"/>
      <c r="N47" s="127"/>
      <c r="O47" s="127">
        <v>8</v>
      </c>
      <c r="P47" s="127">
        <v>8</v>
      </c>
      <c r="Q47" s="127">
        <v>8</v>
      </c>
      <c r="R47" s="239">
        <v>8</v>
      </c>
      <c r="S47" s="240">
        <v>8</v>
      </c>
      <c r="T47" s="153"/>
      <c r="U47" s="127"/>
      <c r="V47" s="127">
        <v>8</v>
      </c>
      <c r="W47" s="127">
        <v>8</v>
      </c>
      <c r="X47" s="127">
        <v>8</v>
      </c>
      <c r="Y47" s="239">
        <v>8</v>
      </c>
      <c r="Z47" s="240">
        <v>8</v>
      </c>
      <c r="AA47" s="153"/>
      <c r="AB47" s="127"/>
      <c r="AC47" s="127">
        <v>8</v>
      </c>
      <c r="AD47" s="127">
        <v>8</v>
      </c>
      <c r="AE47" s="127">
        <v>8</v>
      </c>
      <c r="AF47" s="239">
        <v>8</v>
      </c>
      <c r="AG47" s="240">
        <v>8</v>
      </c>
      <c r="AH47" s="231">
        <f t="shared" si="0"/>
        <v>160</v>
      </c>
      <c r="AI47" s="584"/>
      <c r="AJ47" s="568"/>
      <c r="AK47" s="569"/>
    </row>
    <row r="48" spans="1:37" ht="18.75" customHeight="1">
      <c r="A48" s="305"/>
      <c r="B48" s="584"/>
      <c r="C48" s="356" t="s">
        <v>390</v>
      </c>
      <c r="D48" s="357"/>
      <c r="E48" s="219" t="s">
        <v>372</v>
      </c>
      <c r="F48" s="153"/>
      <c r="G48" s="127"/>
      <c r="H48" s="127">
        <v>8</v>
      </c>
      <c r="I48" s="127">
        <v>8</v>
      </c>
      <c r="J48" s="127">
        <v>8</v>
      </c>
      <c r="K48" s="239">
        <v>8</v>
      </c>
      <c r="L48" s="240">
        <v>8</v>
      </c>
      <c r="M48" s="153"/>
      <c r="N48" s="127"/>
      <c r="O48" s="127">
        <v>8</v>
      </c>
      <c r="P48" s="127">
        <v>8</v>
      </c>
      <c r="Q48" s="127">
        <v>8</v>
      </c>
      <c r="R48" s="239">
        <v>8</v>
      </c>
      <c r="S48" s="240">
        <v>8</v>
      </c>
      <c r="T48" s="153"/>
      <c r="U48" s="127"/>
      <c r="V48" s="127">
        <v>8</v>
      </c>
      <c r="W48" s="127">
        <v>8</v>
      </c>
      <c r="X48" s="127">
        <v>8</v>
      </c>
      <c r="Y48" s="239">
        <v>8</v>
      </c>
      <c r="Z48" s="240">
        <v>8</v>
      </c>
      <c r="AA48" s="153"/>
      <c r="AB48" s="127"/>
      <c r="AC48" s="127">
        <v>8</v>
      </c>
      <c r="AD48" s="127">
        <v>8</v>
      </c>
      <c r="AE48" s="127">
        <v>8</v>
      </c>
      <c r="AF48" s="239">
        <v>8</v>
      </c>
      <c r="AG48" s="240">
        <v>8</v>
      </c>
      <c r="AH48" s="231">
        <f t="shared" si="0"/>
        <v>160</v>
      </c>
      <c r="AI48" s="584"/>
      <c r="AJ48" s="568"/>
      <c r="AK48" s="569"/>
    </row>
    <row r="49" spans="1:37" ht="18.75" customHeight="1">
      <c r="A49" s="305"/>
      <c r="B49" s="584"/>
      <c r="C49" s="356" t="s">
        <v>390</v>
      </c>
      <c r="D49" s="357"/>
      <c r="E49" s="219" t="s">
        <v>373</v>
      </c>
      <c r="F49" s="241">
        <v>8</v>
      </c>
      <c r="G49" s="127"/>
      <c r="H49" s="127"/>
      <c r="I49" s="127">
        <v>8</v>
      </c>
      <c r="J49" s="127">
        <v>8</v>
      </c>
      <c r="K49" s="127">
        <v>8</v>
      </c>
      <c r="L49" s="240">
        <v>8</v>
      </c>
      <c r="M49" s="241">
        <v>8</v>
      </c>
      <c r="N49" s="127"/>
      <c r="O49" s="127"/>
      <c r="P49" s="127">
        <v>8</v>
      </c>
      <c r="Q49" s="127">
        <v>8</v>
      </c>
      <c r="R49" s="127">
        <v>8</v>
      </c>
      <c r="S49" s="240">
        <v>8</v>
      </c>
      <c r="T49" s="241">
        <v>8</v>
      </c>
      <c r="U49" s="127"/>
      <c r="V49" s="127"/>
      <c r="W49" s="127">
        <v>8</v>
      </c>
      <c r="X49" s="127">
        <v>8</v>
      </c>
      <c r="Y49" s="127">
        <v>8</v>
      </c>
      <c r="Z49" s="240">
        <v>8</v>
      </c>
      <c r="AA49" s="241">
        <v>8</v>
      </c>
      <c r="AB49" s="127"/>
      <c r="AC49" s="127"/>
      <c r="AD49" s="127">
        <v>8</v>
      </c>
      <c r="AE49" s="127">
        <v>8</v>
      </c>
      <c r="AF49" s="127">
        <v>8</v>
      </c>
      <c r="AG49" s="240">
        <v>8</v>
      </c>
      <c r="AH49" s="231">
        <f t="shared" si="0"/>
        <v>160</v>
      </c>
      <c r="AI49" s="584"/>
      <c r="AJ49" s="568"/>
      <c r="AK49" s="569"/>
    </row>
    <row r="50" spans="1:37" ht="18.75" customHeight="1">
      <c r="A50" s="305"/>
      <c r="B50" s="584"/>
      <c r="C50" s="356" t="s">
        <v>390</v>
      </c>
      <c r="D50" s="357"/>
      <c r="E50" s="219" t="s">
        <v>374</v>
      </c>
      <c r="F50" s="241">
        <v>8</v>
      </c>
      <c r="G50" s="127"/>
      <c r="H50" s="127"/>
      <c r="I50" s="127">
        <v>8</v>
      </c>
      <c r="J50" s="127">
        <v>8</v>
      </c>
      <c r="K50" s="127">
        <v>8</v>
      </c>
      <c r="L50" s="240">
        <v>8</v>
      </c>
      <c r="M50" s="241">
        <v>8</v>
      </c>
      <c r="N50" s="127"/>
      <c r="O50" s="127"/>
      <c r="P50" s="127">
        <v>8</v>
      </c>
      <c r="Q50" s="127">
        <v>8</v>
      </c>
      <c r="R50" s="127">
        <v>8</v>
      </c>
      <c r="S50" s="240">
        <v>8</v>
      </c>
      <c r="T50" s="241">
        <v>8</v>
      </c>
      <c r="U50" s="127"/>
      <c r="V50" s="127"/>
      <c r="W50" s="127">
        <v>8</v>
      </c>
      <c r="X50" s="127">
        <v>8</v>
      </c>
      <c r="Y50" s="127">
        <v>8</v>
      </c>
      <c r="Z50" s="240">
        <v>8</v>
      </c>
      <c r="AA50" s="241">
        <v>8</v>
      </c>
      <c r="AB50" s="127"/>
      <c r="AC50" s="127"/>
      <c r="AD50" s="127">
        <v>8</v>
      </c>
      <c r="AE50" s="127">
        <v>8</v>
      </c>
      <c r="AF50" s="127">
        <v>8</v>
      </c>
      <c r="AG50" s="240">
        <v>8</v>
      </c>
      <c r="AH50" s="231">
        <f t="shared" si="0"/>
        <v>160</v>
      </c>
      <c r="AI50" s="584"/>
      <c r="AJ50" s="568"/>
      <c r="AK50" s="569"/>
    </row>
    <row r="51" spans="1:37" ht="18.75" customHeight="1">
      <c r="A51" s="305"/>
      <c r="B51" s="584"/>
      <c r="C51" s="356" t="s">
        <v>390</v>
      </c>
      <c r="D51" s="357"/>
      <c r="E51" s="219" t="s">
        <v>375</v>
      </c>
      <c r="F51" s="241">
        <v>8</v>
      </c>
      <c r="G51" s="127"/>
      <c r="H51" s="127"/>
      <c r="I51" s="127">
        <v>8</v>
      </c>
      <c r="J51" s="127">
        <v>8</v>
      </c>
      <c r="K51" s="127">
        <v>8</v>
      </c>
      <c r="L51" s="240">
        <v>8</v>
      </c>
      <c r="M51" s="241">
        <v>8</v>
      </c>
      <c r="N51" s="127"/>
      <c r="O51" s="127"/>
      <c r="P51" s="127">
        <v>8</v>
      </c>
      <c r="Q51" s="127">
        <v>8</v>
      </c>
      <c r="R51" s="127">
        <v>8</v>
      </c>
      <c r="S51" s="240">
        <v>8</v>
      </c>
      <c r="T51" s="241">
        <v>8</v>
      </c>
      <c r="U51" s="127"/>
      <c r="V51" s="127"/>
      <c r="W51" s="127">
        <v>8</v>
      </c>
      <c r="X51" s="127">
        <v>8</v>
      </c>
      <c r="Y51" s="127">
        <v>8</v>
      </c>
      <c r="Z51" s="240">
        <v>8</v>
      </c>
      <c r="AA51" s="241">
        <v>8</v>
      </c>
      <c r="AB51" s="127"/>
      <c r="AC51" s="127"/>
      <c r="AD51" s="127">
        <v>8</v>
      </c>
      <c r="AE51" s="127">
        <v>8</v>
      </c>
      <c r="AF51" s="127">
        <v>8</v>
      </c>
      <c r="AG51" s="240">
        <v>8</v>
      </c>
      <c r="AH51" s="231">
        <f t="shared" si="0"/>
        <v>160</v>
      </c>
      <c r="AI51" s="584"/>
      <c r="AJ51" s="568"/>
      <c r="AK51" s="569"/>
    </row>
    <row r="52" spans="1:37" ht="18.75" customHeight="1">
      <c r="A52" s="305"/>
      <c r="B52" s="584"/>
      <c r="C52" s="356" t="s">
        <v>390</v>
      </c>
      <c r="D52" s="357"/>
      <c r="E52" s="219" t="s">
        <v>376</v>
      </c>
      <c r="F52" s="241">
        <v>8</v>
      </c>
      <c r="G52" s="127"/>
      <c r="H52" s="127"/>
      <c r="I52" s="127">
        <v>8</v>
      </c>
      <c r="J52" s="127">
        <v>8</v>
      </c>
      <c r="K52" s="127">
        <v>8</v>
      </c>
      <c r="L52" s="240">
        <v>8</v>
      </c>
      <c r="M52" s="241">
        <v>8</v>
      </c>
      <c r="N52" s="127"/>
      <c r="O52" s="127"/>
      <c r="P52" s="127">
        <v>8</v>
      </c>
      <c r="Q52" s="127">
        <v>8</v>
      </c>
      <c r="R52" s="127">
        <v>8</v>
      </c>
      <c r="S52" s="240">
        <v>8</v>
      </c>
      <c r="T52" s="241">
        <v>8</v>
      </c>
      <c r="U52" s="127"/>
      <c r="V52" s="127"/>
      <c r="W52" s="127">
        <v>8</v>
      </c>
      <c r="X52" s="127">
        <v>8</v>
      </c>
      <c r="Y52" s="127">
        <v>8</v>
      </c>
      <c r="Z52" s="240">
        <v>8</v>
      </c>
      <c r="AA52" s="241">
        <v>8</v>
      </c>
      <c r="AB52" s="127"/>
      <c r="AC52" s="127"/>
      <c r="AD52" s="127">
        <v>8</v>
      </c>
      <c r="AE52" s="127">
        <v>8</v>
      </c>
      <c r="AF52" s="127">
        <v>8</v>
      </c>
      <c r="AG52" s="240">
        <v>8</v>
      </c>
      <c r="AH52" s="231">
        <f t="shared" si="0"/>
        <v>160</v>
      </c>
      <c r="AI52" s="584"/>
      <c r="AJ52" s="568"/>
      <c r="AK52" s="569"/>
    </row>
    <row r="53" spans="1:37" ht="18.75" customHeight="1">
      <c r="A53" s="305"/>
      <c r="B53" s="584"/>
      <c r="C53" s="356" t="s">
        <v>395</v>
      </c>
      <c r="D53" s="357"/>
      <c r="E53" s="219" t="s">
        <v>377</v>
      </c>
      <c r="F53" s="153"/>
      <c r="G53" s="127">
        <v>8</v>
      </c>
      <c r="H53" s="127">
        <v>8</v>
      </c>
      <c r="I53" s="127"/>
      <c r="J53" s="127">
        <v>8</v>
      </c>
      <c r="K53" s="127">
        <v>8</v>
      </c>
      <c r="L53" s="154"/>
      <c r="M53" s="153"/>
      <c r="N53" s="127">
        <v>8</v>
      </c>
      <c r="O53" s="127">
        <v>8</v>
      </c>
      <c r="P53" s="127"/>
      <c r="Q53" s="127">
        <v>8</v>
      </c>
      <c r="R53" s="127">
        <v>8</v>
      </c>
      <c r="S53" s="154"/>
      <c r="T53" s="153"/>
      <c r="U53" s="127">
        <v>8</v>
      </c>
      <c r="V53" s="127">
        <v>8</v>
      </c>
      <c r="W53" s="127"/>
      <c r="X53" s="127">
        <v>8</v>
      </c>
      <c r="Y53" s="127">
        <v>8</v>
      </c>
      <c r="Z53" s="154"/>
      <c r="AA53" s="153"/>
      <c r="AB53" s="127">
        <v>8</v>
      </c>
      <c r="AC53" s="127">
        <v>8</v>
      </c>
      <c r="AD53" s="127"/>
      <c r="AE53" s="127">
        <v>8</v>
      </c>
      <c r="AF53" s="127">
        <v>8</v>
      </c>
      <c r="AG53" s="156"/>
      <c r="AH53" s="231">
        <f t="shared" si="0"/>
        <v>128</v>
      </c>
      <c r="AI53" s="584"/>
      <c r="AJ53" s="568"/>
      <c r="AK53" s="569"/>
    </row>
    <row r="54" spans="1:37" ht="18.75" customHeight="1">
      <c r="A54" s="305"/>
      <c r="B54" s="584"/>
      <c r="C54" s="356" t="s">
        <v>395</v>
      </c>
      <c r="D54" s="357"/>
      <c r="E54" s="219" t="s">
        <v>378</v>
      </c>
      <c r="F54" s="153">
        <v>8</v>
      </c>
      <c r="G54" s="127"/>
      <c r="H54" s="127">
        <v>8</v>
      </c>
      <c r="I54" s="127">
        <v>8</v>
      </c>
      <c r="J54" s="127">
        <v>8</v>
      </c>
      <c r="K54" s="127"/>
      <c r="L54" s="154"/>
      <c r="M54" s="153">
        <v>8</v>
      </c>
      <c r="N54" s="127"/>
      <c r="O54" s="127">
        <v>8</v>
      </c>
      <c r="P54" s="127">
        <v>8</v>
      </c>
      <c r="Q54" s="127">
        <v>8</v>
      </c>
      <c r="R54" s="127"/>
      <c r="S54" s="154"/>
      <c r="T54" s="153">
        <v>8</v>
      </c>
      <c r="U54" s="127"/>
      <c r="V54" s="127">
        <v>8</v>
      </c>
      <c r="W54" s="127">
        <v>8</v>
      </c>
      <c r="X54" s="127">
        <v>8</v>
      </c>
      <c r="Y54" s="127"/>
      <c r="Z54" s="154"/>
      <c r="AA54" s="153">
        <v>8</v>
      </c>
      <c r="AB54" s="127"/>
      <c r="AC54" s="127">
        <v>8</v>
      </c>
      <c r="AD54" s="127">
        <v>8</v>
      </c>
      <c r="AE54" s="127">
        <v>8</v>
      </c>
      <c r="AF54" s="127"/>
      <c r="AG54" s="156"/>
      <c r="AH54" s="231">
        <f t="shared" si="0"/>
        <v>128</v>
      </c>
      <c r="AI54" s="584"/>
      <c r="AJ54" s="568"/>
      <c r="AK54" s="569"/>
    </row>
    <row r="55" spans="1:37" ht="18.75" customHeight="1">
      <c r="A55" s="305"/>
      <c r="B55" s="584"/>
      <c r="C55" s="356" t="s">
        <v>395</v>
      </c>
      <c r="D55" s="357"/>
      <c r="E55" s="219" t="s">
        <v>379</v>
      </c>
      <c r="F55" s="153"/>
      <c r="G55" s="127">
        <v>8</v>
      </c>
      <c r="H55" s="127"/>
      <c r="I55" s="127">
        <v>8</v>
      </c>
      <c r="J55" s="127">
        <v>8</v>
      </c>
      <c r="K55" s="127"/>
      <c r="L55" s="154">
        <v>8</v>
      </c>
      <c r="M55" s="153"/>
      <c r="N55" s="127">
        <v>8</v>
      </c>
      <c r="O55" s="127"/>
      <c r="P55" s="127">
        <v>8</v>
      </c>
      <c r="Q55" s="127">
        <v>8</v>
      </c>
      <c r="R55" s="127"/>
      <c r="S55" s="154">
        <v>8</v>
      </c>
      <c r="T55" s="153"/>
      <c r="U55" s="127">
        <v>8</v>
      </c>
      <c r="V55" s="127"/>
      <c r="W55" s="127">
        <v>8</v>
      </c>
      <c r="X55" s="127">
        <v>8</v>
      </c>
      <c r="Y55" s="127"/>
      <c r="Z55" s="154">
        <v>8</v>
      </c>
      <c r="AA55" s="153"/>
      <c r="AB55" s="127">
        <v>8</v>
      </c>
      <c r="AC55" s="127"/>
      <c r="AD55" s="127">
        <v>8</v>
      </c>
      <c r="AE55" s="127">
        <v>8</v>
      </c>
      <c r="AF55" s="127"/>
      <c r="AG55" s="156">
        <v>8</v>
      </c>
      <c r="AH55" s="231">
        <f t="shared" si="0"/>
        <v>128</v>
      </c>
      <c r="AI55" s="584"/>
      <c r="AJ55" s="568"/>
      <c r="AK55" s="569"/>
    </row>
    <row r="56" spans="1:37" ht="18.75" customHeight="1">
      <c r="A56" s="305"/>
      <c r="B56" s="584"/>
      <c r="C56" s="356" t="s">
        <v>395</v>
      </c>
      <c r="D56" s="357"/>
      <c r="E56" s="219" t="s">
        <v>380</v>
      </c>
      <c r="F56" s="153">
        <v>8</v>
      </c>
      <c r="G56" s="127"/>
      <c r="H56" s="127">
        <v>8</v>
      </c>
      <c r="I56" s="127"/>
      <c r="J56" s="127">
        <v>8</v>
      </c>
      <c r="K56" s="127"/>
      <c r="L56" s="154">
        <v>8</v>
      </c>
      <c r="M56" s="153">
        <v>8</v>
      </c>
      <c r="N56" s="127"/>
      <c r="O56" s="127">
        <v>8</v>
      </c>
      <c r="P56" s="127"/>
      <c r="Q56" s="127">
        <v>8</v>
      </c>
      <c r="R56" s="127"/>
      <c r="S56" s="154">
        <v>8</v>
      </c>
      <c r="T56" s="153">
        <v>8</v>
      </c>
      <c r="U56" s="127"/>
      <c r="V56" s="127">
        <v>8</v>
      </c>
      <c r="W56" s="127"/>
      <c r="X56" s="127">
        <v>8</v>
      </c>
      <c r="Y56" s="127"/>
      <c r="Z56" s="154">
        <v>8</v>
      </c>
      <c r="AA56" s="153">
        <v>8</v>
      </c>
      <c r="AB56" s="127"/>
      <c r="AC56" s="127">
        <v>8</v>
      </c>
      <c r="AD56" s="127"/>
      <c r="AE56" s="127">
        <v>8</v>
      </c>
      <c r="AF56" s="127"/>
      <c r="AG56" s="156">
        <v>8</v>
      </c>
      <c r="AH56" s="231">
        <f t="shared" si="0"/>
        <v>128</v>
      </c>
      <c r="AI56" s="584"/>
      <c r="AJ56" s="568"/>
      <c r="AK56" s="569"/>
    </row>
    <row r="57" spans="1:37" ht="18.75" customHeight="1">
      <c r="A57" s="305"/>
      <c r="B57" s="584"/>
      <c r="C57" s="356" t="s">
        <v>395</v>
      </c>
      <c r="D57" s="357"/>
      <c r="E57" s="219" t="s">
        <v>381</v>
      </c>
      <c r="F57" s="153">
        <v>8</v>
      </c>
      <c r="G57" s="127">
        <v>8</v>
      </c>
      <c r="H57" s="127"/>
      <c r="I57" s="127">
        <v>8</v>
      </c>
      <c r="J57" s="127"/>
      <c r="K57" s="127">
        <v>8</v>
      </c>
      <c r="L57" s="154"/>
      <c r="M57" s="153">
        <v>8</v>
      </c>
      <c r="N57" s="127">
        <v>8</v>
      </c>
      <c r="O57" s="127"/>
      <c r="P57" s="127">
        <v>8</v>
      </c>
      <c r="Q57" s="127"/>
      <c r="R57" s="127">
        <v>8</v>
      </c>
      <c r="S57" s="154"/>
      <c r="T57" s="153">
        <v>8</v>
      </c>
      <c r="U57" s="127">
        <v>8</v>
      </c>
      <c r="V57" s="127"/>
      <c r="W57" s="127">
        <v>8</v>
      </c>
      <c r="X57" s="127"/>
      <c r="Y57" s="127">
        <v>8</v>
      </c>
      <c r="Z57" s="154"/>
      <c r="AA57" s="153">
        <v>8</v>
      </c>
      <c r="AB57" s="127">
        <v>8</v>
      </c>
      <c r="AC57" s="127"/>
      <c r="AD57" s="127">
        <v>8</v>
      </c>
      <c r="AE57" s="127"/>
      <c r="AF57" s="127">
        <v>8</v>
      </c>
      <c r="AG57" s="156"/>
      <c r="AH57" s="231">
        <f t="shared" si="0"/>
        <v>128</v>
      </c>
      <c r="AI57" s="584"/>
      <c r="AJ57" s="568"/>
      <c r="AK57" s="569"/>
    </row>
    <row r="58" spans="1:37" ht="18.75" customHeight="1">
      <c r="A58" s="305"/>
      <c r="B58" s="584"/>
      <c r="C58" s="356" t="s">
        <v>395</v>
      </c>
      <c r="D58" s="357"/>
      <c r="E58" s="219" t="s">
        <v>382</v>
      </c>
      <c r="F58" s="153">
        <v>8</v>
      </c>
      <c r="G58" s="127"/>
      <c r="H58" s="127">
        <v>8</v>
      </c>
      <c r="I58" s="127"/>
      <c r="J58" s="127"/>
      <c r="K58" s="127">
        <v>8</v>
      </c>
      <c r="L58" s="154">
        <v>8</v>
      </c>
      <c r="M58" s="153">
        <v>8</v>
      </c>
      <c r="N58" s="127"/>
      <c r="O58" s="127">
        <v>8</v>
      </c>
      <c r="P58" s="127"/>
      <c r="Q58" s="127"/>
      <c r="R58" s="127">
        <v>8</v>
      </c>
      <c r="S58" s="154">
        <v>8</v>
      </c>
      <c r="T58" s="153">
        <v>8</v>
      </c>
      <c r="U58" s="127"/>
      <c r="V58" s="127">
        <v>8</v>
      </c>
      <c r="W58" s="127"/>
      <c r="X58" s="127"/>
      <c r="Y58" s="127">
        <v>8</v>
      </c>
      <c r="Z58" s="154">
        <v>8</v>
      </c>
      <c r="AA58" s="153">
        <v>8</v>
      </c>
      <c r="AB58" s="127"/>
      <c r="AC58" s="127">
        <v>8</v>
      </c>
      <c r="AD58" s="127"/>
      <c r="AE58" s="127"/>
      <c r="AF58" s="127">
        <v>8</v>
      </c>
      <c r="AG58" s="156">
        <v>8</v>
      </c>
      <c r="AH58" s="231">
        <f t="shared" si="0"/>
        <v>128</v>
      </c>
      <c r="AI58" s="584"/>
      <c r="AJ58" s="568"/>
      <c r="AK58" s="569"/>
    </row>
    <row r="59" spans="2:37" ht="18.75" customHeight="1">
      <c r="B59" s="584"/>
      <c r="C59" s="356" t="s">
        <v>395</v>
      </c>
      <c r="D59" s="357"/>
      <c r="E59" s="219" t="s">
        <v>383</v>
      </c>
      <c r="F59" s="153"/>
      <c r="G59" s="127"/>
      <c r="H59" s="127"/>
      <c r="I59" s="127">
        <v>8</v>
      </c>
      <c r="J59" s="127"/>
      <c r="K59" s="127">
        <v>8</v>
      </c>
      <c r="L59" s="154">
        <v>8</v>
      </c>
      <c r="M59" s="153"/>
      <c r="N59" s="127"/>
      <c r="O59" s="127"/>
      <c r="P59" s="127">
        <v>8</v>
      </c>
      <c r="Q59" s="127"/>
      <c r="R59" s="127">
        <v>8</v>
      </c>
      <c r="S59" s="154">
        <v>8</v>
      </c>
      <c r="T59" s="153"/>
      <c r="U59" s="127"/>
      <c r="V59" s="127"/>
      <c r="W59" s="127">
        <v>8</v>
      </c>
      <c r="X59" s="127"/>
      <c r="Y59" s="127">
        <v>8</v>
      </c>
      <c r="Z59" s="154">
        <v>8</v>
      </c>
      <c r="AA59" s="153"/>
      <c r="AB59" s="127"/>
      <c r="AC59" s="127"/>
      <c r="AD59" s="127">
        <v>8</v>
      </c>
      <c r="AE59" s="127"/>
      <c r="AF59" s="127">
        <v>8</v>
      </c>
      <c r="AG59" s="156">
        <v>8</v>
      </c>
      <c r="AH59" s="231">
        <f t="shared" si="0"/>
        <v>96</v>
      </c>
      <c r="AI59" s="584"/>
      <c r="AJ59" s="568"/>
      <c r="AK59" s="569"/>
    </row>
    <row r="60" spans="2:37" ht="18.75" customHeight="1">
      <c r="B60" s="584"/>
      <c r="C60" s="356" t="s">
        <v>395</v>
      </c>
      <c r="D60" s="357"/>
      <c r="E60" s="219" t="s">
        <v>384</v>
      </c>
      <c r="F60" s="153">
        <v>8</v>
      </c>
      <c r="G60" s="127">
        <v>8</v>
      </c>
      <c r="H60" s="127"/>
      <c r="I60" s="127"/>
      <c r="J60" s="127">
        <v>8</v>
      </c>
      <c r="K60" s="127"/>
      <c r="L60" s="154"/>
      <c r="M60" s="153">
        <v>8</v>
      </c>
      <c r="N60" s="127">
        <v>8</v>
      </c>
      <c r="O60" s="127"/>
      <c r="P60" s="127"/>
      <c r="Q60" s="127">
        <v>8</v>
      </c>
      <c r="R60" s="127"/>
      <c r="S60" s="154"/>
      <c r="T60" s="153">
        <v>8</v>
      </c>
      <c r="U60" s="127">
        <v>8</v>
      </c>
      <c r="V60" s="127"/>
      <c r="W60" s="127"/>
      <c r="X60" s="127">
        <v>8</v>
      </c>
      <c r="Y60" s="127"/>
      <c r="Z60" s="154"/>
      <c r="AA60" s="153">
        <v>8</v>
      </c>
      <c r="AB60" s="127">
        <v>8</v>
      </c>
      <c r="AC60" s="127"/>
      <c r="AD60" s="127"/>
      <c r="AE60" s="127">
        <v>8</v>
      </c>
      <c r="AF60" s="127"/>
      <c r="AG60" s="156"/>
      <c r="AH60" s="231">
        <f t="shared" si="0"/>
        <v>96</v>
      </c>
      <c r="AI60" s="584"/>
      <c r="AJ60" s="568"/>
      <c r="AK60" s="569"/>
    </row>
    <row r="61" spans="2:37" ht="18.75" customHeight="1">
      <c r="B61" s="584"/>
      <c r="C61" s="356" t="s">
        <v>395</v>
      </c>
      <c r="D61" s="357"/>
      <c r="E61" s="219" t="s">
        <v>385</v>
      </c>
      <c r="F61" s="153"/>
      <c r="G61" s="127">
        <v>8</v>
      </c>
      <c r="H61" s="127">
        <v>8</v>
      </c>
      <c r="I61" s="127"/>
      <c r="J61" s="127"/>
      <c r="K61" s="127">
        <v>8</v>
      </c>
      <c r="L61" s="154"/>
      <c r="M61" s="153"/>
      <c r="N61" s="127">
        <v>8</v>
      </c>
      <c r="O61" s="127">
        <v>8</v>
      </c>
      <c r="P61" s="127"/>
      <c r="Q61" s="127"/>
      <c r="R61" s="127">
        <v>8</v>
      </c>
      <c r="S61" s="154"/>
      <c r="T61" s="153"/>
      <c r="U61" s="127">
        <v>8</v>
      </c>
      <c r="V61" s="127">
        <v>8</v>
      </c>
      <c r="W61" s="127"/>
      <c r="X61" s="127"/>
      <c r="Y61" s="127">
        <v>8</v>
      </c>
      <c r="Z61" s="154"/>
      <c r="AA61" s="153"/>
      <c r="AB61" s="127">
        <v>8</v>
      </c>
      <c r="AC61" s="127">
        <v>8</v>
      </c>
      <c r="AD61" s="127"/>
      <c r="AE61" s="127"/>
      <c r="AF61" s="127">
        <v>8</v>
      </c>
      <c r="AG61" s="156"/>
      <c r="AH61" s="231">
        <f t="shared" si="0"/>
        <v>96</v>
      </c>
      <c r="AI61" s="584"/>
      <c r="AJ61" s="568"/>
      <c r="AK61" s="569"/>
    </row>
    <row r="62" spans="2:37" ht="19.5" customHeight="1" thickBot="1">
      <c r="B62" s="585"/>
      <c r="C62" s="339" t="s">
        <v>395</v>
      </c>
      <c r="D62" s="340"/>
      <c r="E62" s="246" t="s">
        <v>386</v>
      </c>
      <c r="F62" s="157"/>
      <c r="G62" s="132"/>
      <c r="H62" s="132"/>
      <c r="I62" s="132">
        <v>8</v>
      </c>
      <c r="J62" s="132"/>
      <c r="K62" s="132"/>
      <c r="L62" s="159">
        <v>8</v>
      </c>
      <c r="M62" s="157"/>
      <c r="N62" s="132"/>
      <c r="O62" s="132"/>
      <c r="P62" s="132">
        <v>8</v>
      </c>
      <c r="Q62" s="132"/>
      <c r="R62" s="132"/>
      <c r="S62" s="159">
        <v>8</v>
      </c>
      <c r="T62" s="157"/>
      <c r="U62" s="132"/>
      <c r="V62" s="132"/>
      <c r="W62" s="132">
        <v>8</v>
      </c>
      <c r="X62" s="132"/>
      <c r="Y62" s="132"/>
      <c r="Z62" s="159">
        <v>8</v>
      </c>
      <c r="AA62" s="157"/>
      <c r="AB62" s="132"/>
      <c r="AC62" s="132"/>
      <c r="AD62" s="132">
        <v>8</v>
      </c>
      <c r="AE62" s="132"/>
      <c r="AF62" s="132"/>
      <c r="AG62" s="191">
        <v>8</v>
      </c>
      <c r="AH62" s="188">
        <f t="shared" si="0"/>
        <v>64</v>
      </c>
      <c r="AI62" s="585"/>
      <c r="AJ62" s="604"/>
      <c r="AK62" s="605"/>
    </row>
    <row r="63" spans="2:37" ht="12">
      <c r="B63" s="224"/>
      <c r="C63" s="224"/>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146"/>
      <c r="AJ63" s="146"/>
      <c r="AK63" s="146"/>
    </row>
    <row r="64" spans="2:37" ht="12" customHeight="1">
      <c r="B64" s="224"/>
      <c r="C64" s="224"/>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146"/>
      <c r="AJ64" s="146"/>
      <c r="AK64" s="146"/>
    </row>
    <row r="65" spans="2:37" ht="12">
      <c r="B65" s="204" t="s">
        <v>282</v>
      </c>
      <c r="C65" s="205">
        <v>1</v>
      </c>
      <c r="D65" s="205" t="s">
        <v>283</v>
      </c>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146"/>
      <c r="AJ65" s="146"/>
      <c r="AK65" s="146"/>
    </row>
    <row r="66" spans="2:37" ht="12" customHeight="1">
      <c r="B66" s="205"/>
      <c r="C66" s="205">
        <v>2</v>
      </c>
      <c r="D66" s="389" t="s">
        <v>397</v>
      </c>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row>
    <row r="67" spans="2:37" ht="12">
      <c r="B67" s="205"/>
      <c r="C67" s="205"/>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row>
    <row r="68" spans="2:37" ht="12" customHeight="1">
      <c r="B68" s="205"/>
      <c r="C68" s="205">
        <v>3</v>
      </c>
      <c r="D68" s="389" t="s">
        <v>291</v>
      </c>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row>
    <row r="69" spans="2:37" ht="12">
      <c r="B69" s="205"/>
      <c r="C69" s="205"/>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row>
    <row r="70" spans="2:37" ht="12" customHeight="1">
      <c r="B70" s="205"/>
      <c r="C70" s="205">
        <v>4</v>
      </c>
      <c r="D70" s="389" t="s">
        <v>285</v>
      </c>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row>
    <row r="71" spans="2:36" ht="12">
      <c r="B71" s="205"/>
      <c r="C71" s="205">
        <v>6</v>
      </c>
      <c r="D71" s="205" t="s">
        <v>286</v>
      </c>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2:36" ht="12">
      <c r="B72" s="205"/>
      <c r="C72" s="205">
        <v>7</v>
      </c>
      <c r="D72" s="205" t="s">
        <v>288</v>
      </c>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row>
    <row r="73" spans="2:37" ht="12">
      <c r="B73" s="205"/>
      <c r="C73" s="205">
        <v>8</v>
      </c>
      <c r="D73" s="572" t="s">
        <v>398</v>
      </c>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row>
    <row r="74" spans="2:37" ht="12">
      <c r="B74" s="205"/>
      <c r="C74" s="205"/>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row>
    <row r="75" spans="2:37" ht="12">
      <c r="B75" s="205"/>
      <c r="C75" s="205"/>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row>
    <row r="83" spans="3:38" ht="12">
      <c r="C83" s="20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102"/>
    </row>
    <row r="84" spans="3:38" ht="12">
      <c r="C84" s="224"/>
      <c r="D84" s="224"/>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row>
    <row r="85" spans="3:38" ht="12">
      <c r="C85" s="224"/>
      <c r="D85" s="224"/>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row>
    <row r="86" spans="3:38" ht="12">
      <c r="C86" s="224"/>
      <c r="D86" s="224"/>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row>
    <row r="87" spans="3:38" ht="12">
      <c r="C87" s="224"/>
      <c r="D87" s="224"/>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row>
    <row r="88" spans="3:38" ht="12">
      <c r="C88" s="224"/>
      <c r="D88" s="224"/>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row>
    <row r="89" spans="3:38" ht="12">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102"/>
    </row>
    <row r="90" spans="3:38" ht="12">
      <c r="C90" s="224"/>
      <c r="D90" s="224"/>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102"/>
    </row>
    <row r="91" spans="3:38" ht="12">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02"/>
    </row>
    <row r="92" spans="3:38" ht="12">
      <c r="C92" s="224"/>
      <c r="D92" s="224"/>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row>
    <row r="93" spans="3:38" ht="12">
      <c r="C93" s="224"/>
      <c r="D93" s="224"/>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row>
  </sheetData>
  <sheetProtection/>
  <mergeCells count="140">
    <mergeCell ref="C60:D60"/>
    <mergeCell ref="C61:D61"/>
    <mergeCell ref="C62:D62"/>
    <mergeCell ref="M4:O4"/>
    <mergeCell ref="C10:D10"/>
    <mergeCell ref="C41:D41"/>
    <mergeCell ref="C28:D28"/>
    <mergeCell ref="C26:D26"/>
    <mergeCell ref="C22:D22"/>
    <mergeCell ref="C36:D36"/>
    <mergeCell ref="P4:R4"/>
    <mergeCell ref="A56:A58"/>
    <mergeCell ref="C56:D56"/>
    <mergeCell ref="C58:D58"/>
    <mergeCell ref="C57:D57"/>
    <mergeCell ref="A53:A55"/>
    <mergeCell ref="C53:D53"/>
    <mergeCell ref="C54:D54"/>
    <mergeCell ref="C23:D23"/>
    <mergeCell ref="F4:G4"/>
    <mergeCell ref="A49:A52"/>
    <mergeCell ref="C49:D49"/>
    <mergeCell ref="C50:D50"/>
    <mergeCell ref="C46:D46"/>
    <mergeCell ref="A43:A48"/>
    <mergeCell ref="C43:D43"/>
    <mergeCell ref="C45:D45"/>
    <mergeCell ref="C47:D47"/>
    <mergeCell ref="C48:D48"/>
    <mergeCell ref="AJ58:AK58"/>
    <mergeCell ref="AJ59:AK59"/>
    <mergeCell ref="B19:B24"/>
    <mergeCell ref="C51:D51"/>
    <mergeCell ref="C52:D52"/>
    <mergeCell ref="C39:D39"/>
    <mergeCell ref="C40:D40"/>
    <mergeCell ref="AJ34:AK34"/>
    <mergeCell ref="C35:D35"/>
    <mergeCell ref="AJ35:AK35"/>
    <mergeCell ref="AI11:AI12"/>
    <mergeCell ref="AJ55:AK55"/>
    <mergeCell ref="C42:D42"/>
    <mergeCell ref="AJ56:AK56"/>
    <mergeCell ref="C44:D44"/>
    <mergeCell ref="AI19:AI24"/>
    <mergeCell ref="C55:D55"/>
    <mergeCell ref="AJ22:AK22"/>
    <mergeCell ref="AJ51:AK51"/>
    <mergeCell ref="AJ52:AK52"/>
    <mergeCell ref="AJ36:AK36"/>
    <mergeCell ref="AJ49:AK49"/>
    <mergeCell ref="AJ45:AK45"/>
    <mergeCell ref="AJ46:AK46"/>
    <mergeCell ref="AJ47:AK47"/>
    <mergeCell ref="AJ48:AK48"/>
    <mergeCell ref="AJ39:AK39"/>
    <mergeCell ref="AJ40:AK40"/>
    <mergeCell ref="AJ42:AK42"/>
    <mergeCell ref="AJ43:AK43"/>
    <mergeCell ref="AJ50:AK50"/>
    <mergeCell ref="D70:AK70"/>
    <mergeCell ref="AJ54:AK54"/>
    <mergeCell ref="AJ60:AK60"/>
    <mergeCell ref="C59:D59"/>
    <mergeCell ref="D68:AK69"/>
    <mergeCell ref="AJ53:AK53"/>
    <mergeCell ref="AJ61:AK61"/>
    <mergeCell ref="AJ62:AK62"/>
    <mergeCell ref="AJ57:AK57"/>
    <mergeCell ref="AJ32:AK32"/>
    <mergeCell ref="C33:D33"/>
    <mergeCell ref="AJ33:AK33"/>
    <mergeCell ref="AJ29:AK29"/>
    <mergeCell ref="C30:D30"/>
    <mergeCell ref="AJ30:AK30"/>
    <mergeCell ref="C31:D31"/>
    <mergeCell ref="AJ31:AK31"/>
    <mergeCell ref="AJ27:AK27"/>
    <mergeCell ref="AI17:AI18"/>
    <mergeCell ref="AJ18:AK18"/>
    <mergeCell ref="AJ20:AK20"/>
    <mergeCell ref="AJ21:AK21"/>
    <mergeCell ref="AJ28:AK28"/>
    <mergeCell ref="C24:D24"/>
    <mergeCell ref="AJ24:AK24"/>
    <mergeCell ref="C25:D25"/>
    <mergeCell ref="AJ25:AK25"/>
    <mergeCell ref="AI25:AI62"/>
    <mergeCell ref="AJ37:AK37"/>
    <mergeCell ref="AJ38:AK38"/>
    <mergeCell ref="AJ26:AK26"/>
    <mergeCell ref="C27:D27"/>
    <mergeCell ref="AJ41:AK41"/>
    <mergeCell ref="AJ10:AK10"/>
    <mergeCell ref="A11:A20"/>
    <mergeCell ref="C11:D11"/>
    <mergeCell ref="AJ11:AK11"/>
    <mergeCell ref="C13:D13"/>
    <mergeCell ref="AJ12:AK12"/>
    <mergeCell ref="C16:D16"/>
    <mergeCell ref="AI13:AI14"/>
    <mergeCell ref="AJ13:AK14"/>
    <mergeCell ref="C15:D15"/>
    <mergeCell ref="AH7:AH9"/>
    <mergeCell ref="AI7:AI9"/>
    <mergeCell ref="AJ7:AK9"/>
    <mergeCell ref="F7:L7"/>
    <mergeCell ref="M7:S7"/>
    <mergeCell ref="T7:Z7"/>
    <mergeCell ref="AA7:AG7"/>
    <mergeCell ref="B7:B9"/>
    <mergeCell ref="C7:D9"/>
    <mergeCell ref="E7:E9"/>
    <mergeCell ref="C20:D20"/>
    <mergeCell ref="B13:B14"/>
    <mergeCell ref="C14:D14"/>
    <mergeCell ref="B11:B12"/>
    <mergeCell ref="C12:D12"/>
    <mergeCell ref="B17:B18"/>
    <mergeCell ref="C18:D18"/>
    <mergeCell ref="A29:A33"/>
    <mergeCell ref="C29:D29"/>
    <mergeCell ref="C37:D37"/>
    <mergeCell ref="C38:D38"/>
    <mergeCell ref="C32:D32"/>
    <mergeCell ref="A34:A36"/>
    <mergeCell ref="C34:D34"/>
    <mergeCell ref="B25:B62"/>
    <mergeCell ref="A21:A28"/>
    <mergeCell ref="C21:D21"/>
    <mergeCell ref="AJ44:AK44"/>
    <mergeCell ref="AJ15:AK15"/>
    <mergeCell ref="D66:AK66"/>
    <mergeCell ref="D73:AK74"/>
    <mergeCell ref="AJ23:AK23"/>
    <mergeCell ref="AJ16:AK16"/>
    <mergeCell ref="C17:D17"/>
    <mergeCell ref="AJ17:AK17"/>
    <mergeCell ref="C19:D19"/>
    <mergeCell ref="AJ19:AK19"/>
  </mergeCells>
  <printOptions horizontalCentered="1"/>
  <pageMargins left="0.3937007874015748" right="0.3937007874015748" top="0.5905511811023623" bottom="0.3937007874015748" header="0.5118110236220472" footer="0.2362204724409449"/>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J17" sqref="J17"/>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105</v>
      </c>
    </row>
    <row r="2" spans="1:37" ht="18.75" customHeight="1">
      <c r="A2" s="1" t="s">
        <v>0</v>
      </c>
      <c r="B2" s="2"/>
      <c r="C2" s="2"/>
      <c r="D2" s="2"/>
      <c r="E2" s="2"/>
      <c r="F2" s="2"/>
      <c r="G2" s="2"/>
      <c r="K2" s="3"/>
      <c r="L2" s="3"/>
      <c r="M2" s="4" t="s">
        <v>300</v>
      </c>
      <c r="N2" s="3"/>
      <c r="R2" s="2"/>
      <c r="S2" s="2"/>
      <c r="T2" s="2"/>
      <c r="U2" s="2"/>
      <c r="V2" s="5" t="s">
        <v>118</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121</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32</v>
      </c>
      <c r="B10" s="48" t="s">
        <v>122</v>
      </c>
      <c r="C10" s="36" t="s">
        <v>111</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39"/>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96"/>
      <c r="AH11" s="39"/>
      <c r="AI11" s="2"/>
      <c r="AJ11" s="2"/>
      <c r="AK11" s="2"/>
    </row>
    <row r="12" spans="1:37" ht="18" customHeight="1">
      <c r="A12" s="46" t="s">
        <v>59</v>
      </c>
      <c r="B12" s="21" t="s">
        <v>123</v>
      </c>
      <c r="C12" s="40" t="s">
        <v>112</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0">
        <v>4.2</v>
      </c>
      <c r="AH12" s="39"/>
      <c r="AI12" s="2"/>
      <c r="AJ12" s="2"/>
      <c r="AK12" s="2"/>
    </row>
    <row r="13" spans="1:37" ht="18" customHeight="1">
      <c r="A13" s="46" t="s">
        <v>61</v>
      </c>
      <c r="B13" s="21" t="s">
        <v>124</v>
      </c>
      <c r="C13" s="40" t="s">
        <v>113</v>
      </c>
      <c r="D13" s="21"/>
      <c r="E13" s="48">
        <v>8</v>
      </c>
      <c r="F13" s="48">
        <v>8</v>
      </c>
      <c r="G13" s="48">
        <v>8</v>
      </c>
      <c r="H13" s="48">
        <v>8</v>
      </c>
      <c r="I13" s="48">
        <v>8</v>
      </c>
      <c r="J13" s="21"/>
      <c r="K13" s="22"/>
      <c r="L13" s="48">
        <v>8</v>
      </c>
      <c r="M13" s="48">
        <v>8</v>
      </c>
      <c r="N13" s="48">
        <v>8</v>
      </c>
      <c r="O13" s="48">
        <v>8</v>
      </c>
      <c r="P13" s="48">
        <v>8</v>
      </c>
      <c r="Q13" s="21"/>
      <c r="R13" s="22"/>
      <c r="S13" s="48">
        <v>8</v>
      </c>
      <c r="T13" s="48">
        <v>8</v>
      </c>
      <c r="U13" s="48">
        <v>8</v>
      </c>
      <c r="V13" s="48">
        <v>8</v>
      </c>
      <c r="W13" s="48">
        <v>8</v>
      </c>
      <c r="X13" s="21"/>
      <c r="Y13" s="22"/>
      <c r="Z13" s="48">
        <v>8</v>
      </c>
      <c r="AA13" s="48">
        <v>8</v>
      </c>
      <c r="AB13" s="48">
        <v>8</v>
      </c>
      <c r="AC13" s="48">
        <v>8</v>
      </c>
      <c r="AD13" s="48">
        <v>8</v>
      </c>
      <c r="AE13" s="21"/>
      <c r="AF13" s="41">
        <v>160</v>
      </c>
      <c r="AG13" s="291"/>
      <c r="AH13" s="39"/>
      <c r="AI13" s="2"/>
      <c r="AJ13" s="2"/>
      <c r="AK13" s="2"/>
    </row>
    <row r="14" spans="1:37" ht="18" customHeight="1">
      <c r="A14" s="46" t="s">
        <v>61</v>
      </c>
      <c r="B14" s="21" t="s">
        <v>125</v>
      </c>
      <c r="C14" s="40" t="s">
        <v>111</v>
      </c>
      <c r="D14" s="2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41">
        <v>80</v>
      </c>
      <c r="AG14" s="291"/>
      <c r="AH14" s="39"/>
      <c r="AI14" s="2"/>
      <c r="AJ14" s="2"/>
      <c r="AK14" s="2"/>
    </row>
    <row r="15" spans="1:37" ht="18" customHeight="1">
      <c r="A15" s="46" t="s">
        <v>61</v>
      </c>
      <c r="B15" s="21" t="s">
        <v>89</v>
      </c>
      <c r="C15" s="40" t="s">
        <v>116</v>
      </c>
      <c r="D15" s="21"/>
      <c r="E15" s="21">
        <v>6</v>
      </c>
      <c r="F15" s="21">
        <v>6</v>
      </c>
      <c r="G15" s="21">
        <v>6</v>
      </c>
      <c r="H15" s="21">
        <v>6</v>
      </c>
      <c r="I15" s="21">
        <v>6</v>
      </c>
      <c r="J15" s="21"/>
      <c r="K15" s="22"/>
      <c r="L15" s="21">
        <v>6</v>
      </c>
      <c r="M15" s="21">
        <v>6</v>
      </c>
      <c r="N15" s="21">
        <v>6</v>
      </c>
      <c r="O15" s="21">
        <v>6</v>
      </c>
      <c r="P15" s="21">
        <v>6</v>
      </c>
      <c r="Q15" s="21"/>
      <c r="R15" s="22"/>
      <c r="S15" s="21">
        <v>6</v>
      </c>
      <c r="T15" s="21">
        <v>6</v>
      </c>
      <c r="U15" s="21">
        <v>6</v>
      </c>
      <c r="V15" s="21">
        <v>6</v>
      </c>
      <c r="W15" s="21">
        <v>6</v>
      </c>
      <c r="X15" s="21"/>
      <c r="Y15" s="22"/>
      <c r="Z15" s="21">
        <v>6</v>
      </c>
      <c r="AA15" s="21">
        <v>6</v>
      </c>
      <c r="AB15" s="21">
        <v>6</v>
      </c>
      <c r="AC15" s="21">
        <v>6</v>
      </c>
      <c r="AD15" s="21">
        <v>6</v>
      </c>
      <c r="AE15" s="21"/>
      <c r="AF15" s="41">
        <v>120</v>
      </c>
      <c r="AG15" s="291"/>
      <c r="AH15" s="39"/>
      <c r="AI15" s="2"/>
      <c r="AJ15" s="2"/>
      <c r="AK15" s="2"/>
    </row>
    <row r="16" spans="1:37" ht="18" customHeight="1">
      <c r="A16" s="46" t="s">
        <v>61</v>
      </c>
      <c r="B16" s="21" t="s">
        <v>89</v>
      </c>
      <c r="C16" s="40" t="s">
        <v>115</v>
      </c>
      <c r="D16" s="21"/>
      <c r="E16" s="21">
        <v>8</v>
      </c>
      <c r="F16" s="21"/>
      <c r="G16" s="21">
        <v>8</v>
      </c>
      <c r="H16" s="21"/>
      <c r="I16" s="21">
        <v>8</v>
      </c>
      <c r="J16" s="21"/>
      <c r="K16" s="22"/>
      <c r="L16" s="21">
        <v>8</v>
      </c>
      <c r="M16" s="21"/>
      <c r="N16" s="21">
        <v>8</v>
      </c>
      <c r="O16" s="21"/>
      <c r="P16" s="21">
        <v>8</v>
      </c>
      <c r="Q16" s="21"/>
      <c r="R16" s="22"/>
      <c r="S16" s="21">
        <v>8</v>
      </c>
      <c r="T16" s="21"/>
      <c r="U16" s="21">
        <v>8</v>
      </c>
      <c r="V16" s="21"/>
      <c r="W16" s="21">
        <v>8</v>
      </c>
      <c r="X16" s="21"/>
      <c r="Y16" s="22"/>
      <c r="Z16" s="21">
        <v>8</v>
      </c>
      <c r="AA16" s="21"/>
      <c r="AB16" s="21">
        <v>8</v>
      </c>
      <c r="AC16" s="21"/>
      <c r="AD16" s="21">
        <v>8</v>
      </c>
      <c r="AE16" s="21"/>
      <c r="AF16" s="41">
        <v>96</v>
      </c>
      <c r="AG16" s="291"/>
      <c r="AH16" s="39"/>
      <c r="AI16" s="2"/>
      <c r="AJ16" s="2"/>
      <c r="AK16" s="2"/>
    </row>
    <row r="17" spans="1:37" ht="18" customHeight="1">
      <c r="A17" s="46" t="s">
        <v>61</v>
      </c>
      <c r="B17" s="21" t="s">
        <v>90</v>
      </c>
      <c r="C17" s="40" t="s">
        <v>117</v>
      </c>
      <c r="D17" s="21"/>
      <c r="E17" s="21"/>
      <c r="F17" s="21">
        <v>8</v>
      </c>
      <c r="G17" s="21"/>
      <c r="H17" s="21">
        <v>8</v>
      </c>
      <c r="I17" s="21"/>
      <c r="J17" s="21"/>
      <c r="K17" s="22"/>
      <c r="L17" s="21"/>
      <c r="M17" s="21">
        <v>8</v>
      </c>
      <c r="N17" s="21"/>
      <c r="O17" s="21">
        <v>8</v>
      </c>
      <c r="P17" s="21"/>
      <c r="Q17" s="21"/>
      <c r="R17" s="22"/>
      <c r="S17" s="21"/>
      <c r="T17" s="21">
        <v>8</v>
      </c>
      <c r="U17" s="21"/>
      <c r="V17" s="21">
        <v>8</v>
      </c>
      <c r="W17" s="21"/>
      <c r="X17" s="21"/>
      <c r="Y17" s="22"/>
      <c r="Z17" s="21"/>
      <c r="AA17" s="21">
        <v>8</v>
      </c>
      <c r="AB17" s="21"/>
      <c r="AC17" s="21">
        <v>8</v>
      </c>
      <c r="AD17" s="21"/>
      <c r="AE17" s="21"/>
      <c r="AF17" s="41">
        <v>64</v>
      </c>
      <c r="AG17" s="292"/>
      <c r="AH17" s="39" t="s">
        <v>119</v>
      </c>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t="s">
        <v>34</v>
      </c>
      <c r="B19" s="21" t="s">
        <v>126</v>
      </c>
      <c r="C19" s="40" t="s">
        <v>114</v>
      </c>
      <c r="D19" s="21"/>
      <c r="E19" s="21">
        <v>6</v>
      </c>
      <c r="F19" s="21">
        <v>6</v>
      </c>
      <c r="G19" s="21">
        <v>6</v>
      </c>
      <c r="H19" s="21">
        <v>6</v>
      </c>
      <c r="I19" s="21">
        <v>6</v>
      </c>
      <c r="J19" s="21"/>
      <c r="K19" s="22"/>
      <c r="L19" s="21">
        <v>6</v>
      </c>
      <c r="M19" s="21">
        <v>6</v>
      </c>
      <c r="N19" s="21">
        <v>6</v>
      </c>
      <c r="O19" s="21">
        <v>6</v>
      </c>
      <c r="P19" s="21">
        <v>6</v>
      </c>
      <c r="Q19" s="21"/>
      <c r="R19" s="22"/>
      <c r="S19" s="21">
        <v>6</v>
      </c>
      <c r="T19" s="21">
        <v>6</v>
      </c>
      <c r="U19" s="21">
        <v>6</v>
      </c>
      <c r="V19" s="21">
        <v>6</v>
      </c>
      <c r="W19" s="21">
        <v>6</v>
      </c>
      <c r="X19" s="21"/>
      <c r="Y19" s="22"/>
      <c r="Z19" s="21">
        <v>6</v>
      </c>
      <c r="AA19" s="21">
        <v>6</v>
      </c>
      <c r="AB19" s="21">
        <v>6</v>
      </c>
      <c r="AC19" s="21">
        <v>6</v>
      </c>
      <c r="AD19" s="21">
        <v>6</v>
      </c>
      <c r="AE19" s="21"/>
      <c r="AF19" s="41">
        <v>120</v>
      </c>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106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92</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107</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108</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3" t="s">
        <v>188</v>
      </c>
      <c r="B28" s="287" t="s">
        <v>109</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3" t="s">
        <v>189</v>
      </c>
      <c r="B29" s="287" t="s">
        <v>110</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97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2:AG17"/>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P13" sqref="P13"/>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91</v>
      </c>
    </row>
    <row r="2" spans="1:37" ht="18.75" customHeight="1">
      <c r="A2" s="1" t="s">
        <v>0</v>
      </c>
      <c r="B2" s="2"/>
      <c r="C2" s="2"/>
      <c r="D2" s="2"/>
      <c r="E2" s="2"/>
      <c r="F2" s="2"/>
      <c r="G2" s="2"/>
      <c r="K2" s="3"/>
      <c r="L2" s="3"/>
      <c r="M2" s="4" t="s">
        <v>300</v>
      </c>
      <c r="N2" s="3"/>
      <c r="R2" s="2"/>
      <c r="S2" s="2"/>
      <c r="T2" s="2"/>
      <c r="U2" s="2"/>
      <c r="V2" s="5" t="s">
        <v>229</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230</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32</v>
      </c>
      <c r="B10" s="48" t="s">
        <v>218</v>
      </c>
      <c r="C10" s="36" t="s">
        <v>111</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50">
        <v>160</v>
      </c>
      <c r="AG10" s="141"/>
      <c r="AH10" s="39" t="s">
        <v>226</v>
      </c>
      <c r="AI10" s="2"/>
      <c r="AJ10" s="2"/>
      <c r="AK10" s="2"/>
    </row>
    <row r="11" spans="1:37" ht="18" customHeight="1">
      <c r="A11" s="46" t="s">
        <v>215</v>
      </c>
      <c r="B11" s="21" t="s">
        <v>219</v>
      </c>
      <c r="C11" s="40" t="s">
        <v>112</v>
      </c>
      <c r="D11" s="21"/>
      <c r="E11" s="48">
        <v>8</v>
      </c>
      <c r="F11" s="48">
        <v>8</v>
      </c>
      <c r="G11" s="48">
        <v>8</v>
      </c>
      <c r="H11" s="48">
        <v>8</v>
      </c>
      <c r="I11" s="48">
        <v>8</v>
      </c>
      <c r="J11" s="21"/>
      <c r="K11" s="22"/>
      <c r="L11" s="48">
        <v>8</v>
      </c>
      <c r="M11" s="48">
        <v>8</v>
      </c>
      <c r="N11" s="48">
        <v>8</v>
      </c>
      <c r="O11" s="48">
        <v>8</v>
      </c>
      <c r="P11" s="48">
        <v>8</v>
      </c>
      <c r="Q11" s="21"/>
      <c r="R11" s="22"/>
      <c r="S11" s="48">
        <v>8</v>
      </c>
      <c r="T11" s="48">
        <v>8</v>
      </c>
      <c r="U11" s="48">
        <v>8</v>
      </c>
      <c r="V11" s="48">
        <v>8</v>
      </c>
      <c r="W11" s="48">
        <v>8</v>
      </c>
      <c r="X11" s="21"/>
      <c r="Y11" s="22"/>
      <c r="Z11" s="48">
        <v>8</v>
      </c>
      <c r="AA11" s="48">
        <v>8</v>
      </c>
      <c r="AB11" s="48">
        <v>8</v>
      </c>
      <c r="AC11" s="48">
        <v>8</v>
      </c>
      <c r="AD11" s="48">
        <v>8</v>
      </c>
      <c r="AE11" s="21"/>
      <c r="AF11" s="41">
        <v>160</v>
      </c>
      <c r="AG11" s="290">
        <v>2.5</v>
      </c>
      <c r="AH11" s="39"/>
      <c r="AI11" s="2"/>
      <c r="AJ11" s="2"/>
      <c r="AK11" s="2"/>
    </row>
    <row r="12" spans="1:37" ht="18" customHeight="1">
      <c r="A12" s="46" t="s">
        <v>215</v>
      </c>
      <c r="B12" s="21" t="s">
        <v>219</v>
      </c>
      <c r="C12" s="40" t="s">
        <v>113</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1"/>
      <c r="AH12" s="39"/>
      <c r="AI12" s="2"/>
      <c r="AJ12" s="2"/>
      <c r="AK12" s="2"/>
    </row>
    <row r="13" spans="1:37" ht="18" customHeight="1">
      <c r="A13" s="46" t="s">
        <v>215</v>
      </c>
      <c r="B13" s="21" t="s">
        <v>220</v>
      </c>
      <c r="C13" s="40" t="s">
        <v>114</v>
      </c>
      <c r="D13" s="2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41">
        <v>80</v>
      </c>
      <c r="AG13" s="292"/>
      <c r="AH13" s="142" t="s">
        <v>217</v>
      </c>
      <c r="AI13" s="2"/>
      <c r="AJ13" s="2"/>
      <c r="AK13" s="2"/>
    </row>
    <row r="14" spans="1:37" ht="18" customHeight="1">
      <c r="A14" s="46" t="s">
        <v>60</v>
      </c>
      <c r="B14" s="21" t="s">
        <v>199</v>
      </c>
      <c r="C14" s="47" t="s">
        <v>128</v>
      </c>
      <c r="D14" s="21"/>
      <c r="E14" s="48">
        <v>8</v>
      </c>
      <c r="F14" s="48">
        <v>8</v>
      </c>
      <c r="G14" s="48">
        <v>8</v>
      </c>
      <c r="H14" s="48">
        <v>8</v>
      </c>
      <c r="I14" s="48">
        <v>8</v>
      </c>
      <c r="J14" s="21"/>
      <c r="K14" s="22"/>
      <c r="L14" s="48">
        <v>8</v>
      </c>
      <c r="M14" s="48">
        <v>8</v>
      </c>
      <c r="N14" s="48">
        <v>8</v>
      </c>
      <c r="O14" s="48">
        <v>8</v>
      </c>
      <c r="P14" s="48">
        <v>8</v>
      </c>
      <c r="Q14" s="21"/>
      <c r="R14" s="22"/>
      <c r="S14" s="48">
        <v>8</v>
      </c>
      <c r="T14" s="48">
        <v>8</v>
      </c>
      <c r="U14" s="48">
        <v>8</v>
      </c>
      <c r="V14" s="48">
        <v>8</v>
      </c>
      <c r="W14" s="48">
        <v>8</v>
      </c>
      <c r="X14" s="21"/>
      <c r="Y14" s="22"/>
      <c r="Z14" s="48">
        <v>8</v>
      </c>
      <c r="AA14" s="48">
        <v>8</v>
      </c>
      <c r="AB14" s="48">
        <v>8</v>
      </c>
      <c r="AC14" s="48">
        <v>8</v>
      </c>
      <c r="AD14" s="48">
        <v>8</v>
      </c>
      <c r="AE14" s="21"/>
      <c r="AF14" s="41">
        <v>160</v>
      </c>
      <c r="AG14" s="290">
        <v>5</v>
      </c>
      <c r="AH14" s="39"/>
      <c r="AI14" s="2"/>
      <c r="AJ14" s="2"/>
      <c r="AK14" s="2"/>
    </row>
    <row r="15" spans="1:37" ht="18" customHeight="1">
      <c r="A15" s="46" t="s">
        <v>60</v>
      </c>
      <c r="B15" s="21" t="s">
        <v>199</v>
      </c>
      <c r="C15" s="47" t="s">
        <v>130</v>
      </c>
      <c r="D15" s="21"/>
      <c r="E15" s="48">
        <v>8</v>
      </c>
      <c r="F15" s="48">
        <v>8</v>
      </c>
      <c r="G15" s="48">
        <v>8</v>
      </c>
      <c r="H15" s="48">
        <v>8</v>
      </c>
      <c r="I15" s="48">
        <v>8</v>
      </c>
      <c r="J15" s="21"/>
      <c r="K15" s="22"/>
      <c r="L15" s="48">
        <v>8</v>
      </c>
      <c r="M15" s="48">
        <v>8</v>
      </c>
      <c r="N15" s="48">
        <v>8</v>
      </c>
      <c r="O15" s="48">
        <v>8</v>
      </c>
      <c r="P15" s="48">
        <v>8</v>
      </c>
      <c r="Q15" s="21"/>
      <c r="R15" s="22"/>
      <c r="S15" s="48">
        <v>8</v>
      </c>
      <c r="T15" s="48">
        <v>8</v>
      </c>
      <c r="U15" s="48">
        <v>8</v>
      </c>
      <c r="V15" s="48">
        <v>8</v>
      </c>
      <c r="W15" s="48">
        <v>8</v>
      </c>
      <c r="X15" s="21"/>
      <c r="Y15" s="22"/>
      <c r="Z15" s="48">
        <v>8</v>
      </c>
      <c r="AA15" s="48">
        <v>8</v>
      </c>
      <c r="AB15" s="48">
        <v>8</v>
      </c>
      <c r="AC15" s="48">
        <v>8</v>
      </c>
      <c r="AD15" s="48">
        <v>8</v>
      </c>
      <c r="AE15" s="21"/>
      <c r="AF15" s="41">
        <v>160</v>
      </c>
      <c r="AG15" s="291"/>
      <c r="AH15" s="39"/>
      <c r="AI15" s="2"/>
      <c r="AJ15" s="2"/>
      <c r="AK15" s="2"/>
    </row>
    <row r="16" spans="1:37" ht="18" customHeight="1">
      <c r="A16" s="46" t="s">
        <v>60</v>
      </c>
      <c r="B16" s="21" t="s">
        <v>199</v>
      </c>
      <c r="C16" s="40" t="s">
        <v>129</v>
      </c>
      <c r="D16" s="21"/>
      <c r="E16" s="48">
        <v>8</v>
      </c>
      <c r="F16" s="48">
        <v>8</v>
      </c>
      <c r="G16" s="48">
        <v>8</v>
      </c>
      <c r="H16" s="48">
        <v>8</v>
      </c>
      <c r="I16" s="48">
        <v>8</v>
      </c>
      <c r="J16" s="21"/>
      <c r="K16" s="22"/>
      <c r="L16" s="48">
        <v>8</v>
      </c>
      <c r="M16" s="48">
        <v>8</v>
      </c>
      <c r="N16" s="48">
        <v>8</v>
      </c>
      <c r="O16" s="48">
        <v>8</v>
      </c>
      <c r="P16" s="48">
        <v>8</v>
      </c>
      <c r="Q16" s="21"/>
      <c r="R16" s="22"/>
      <c r="S16" s="48">
        <v>8</v>
      </c>
      <c r="T16" s="48">
        <v>8</v>
      </c>
      <c r="U16" s="48">
        <v>8</v>
      </c>
      <c r="V16" s="48">
        <v>8</v>
      </c>
      <c r="W16" s="48">
        <v>8</v>
      </c>
      <c r="X16" s="21"/>
      <c r="Y16" s="22"/>
      <c r="Z16" s="48">
        <v>8</v>
      </c>
      <c r="AA16" s="48">
        <v>8</v>
      </c>
      <c r="AB16" s="48">
        <v>8</v>
      </c>
      <c r="AC16" s="48">
        <v>8</v>
      </c>
      <c r="AD16" s="48">
        <v>8</v>
      </c>
      <c r="AE16" s="21"/>
      <c r="AF16" s="41">
        <v>160</v>
      </c>
      <c r="AG16" s="291"/>
      <c r="AH16" s="142"/>
      <c r="AI16" s="2"/>
      <c r="AJ16" s="2"/>
      <c r="AK16" s="2"/>
    </row>
    <row r="17" spans="1:37" ht="18" customHeight="1">
      <c r="A17" s="46" t="s">
        <v>60</v>
      </c>
      <c r="B17" s="21" t="s">
        <v>199</v>
      </c>
      <c r="C17" s="47" t="s">
        <v>131</v>
      </c>
      <c r="D17" s="21"/>
      <c r="E17" s="48">
        <v>8</v>
      </c>
      <c r="F17" s="48">
        <v>8</v>
      </c>
      <c r="G17" s="48">
        <v>8</v>
      </c>
      <c r="H17" s="48">
        <v>8</v>
      </c>
      <c r="I17" s="48">
        <v>8</v>
      </c>
      <c r="J17" s="21"/>
      <c r="K17" s="22"/>
      <c r="L17" s="48">
        <v>8</v>
      </c>
      <c r="M17" s="48">
        <v>8</v>
      </c>
      <c r="N17" s="48">
        <v>8</v>
      </c>
      <c r="O17" s="48">
        <v>8</v>
      </c>
      <c r="P17" s="48">
        <v>8</v>
      </c>
      <c r="Q17" s="21"/>
      <c r="R17" s="22"/>
      <c r="S17" s="48">
        <v>8</v>
      </c>
      <c r="T17" s="48">
        <v>8</v>
      </c>
      <c r="U17" s="48">
        <v>8</v>
      </c>
      <c r="V17" s="48">
        <v>8</v>
      </c>
      <c r="W17" s="48">
        <v>8</v>
      </c>
      <c r="X17" s="21"/>
      <c r="Y17" s="22"/>
      <c r="Z17" s="48">
        <v>8</v>
      </c>
      <c r="AA17" s="48">
        <v>8</v>
      </c>
      <c r="AB17" s="48">
        <v>8</v>
      </c>
      <c r="AC17" s="48">
        <v>8</v>
      </c>
      <c r="AD17" s="48">
        <v>8</v>
      </c>
      <c r="AE17" s="21"/>
      <c r="AF17" s="41">
        <v>160</v>
      </c>
      <c r="AG17" s="293"/>
      <c r="AH17" s="39"/>
      <c r="AI17" s="2"/>
      <c r="AJ17" s="2"/>
      <c r="AK17" s="2"/>
    </row>
    <row r="18" spans="1:37" ht="18" customHeight="1">
      <c r="A18" s="46" t="s">
        <v>60</v>
      </c>
      <c r="B18" s="21" t="s">
        <v>225</v>
      </c>
      <c r="C18" s="47" t="s">
        <v>227</v>
      </c>
      <c r="D18" s="21"/>
      <c r="E18" s="21">
        <v>4</v>
      </c>
      <c r="F18" s="21">
        <v>4</v>
      </c>
      <c r="G18" s="21">
        <v>4</v>
      </c>
      <c r="H18" s="21">
        <v>4</v>
      </c>
      <c r="I18" s="21">
        <v>4</v>
      </c>
      <c r="J18" s="21"/>
      <c r="K18" s="22"/>
      <c r="L18" s="21">
        <v>4</v>
      </c>
      <c r="M18" s="21">
        <v>4</v>
      </c>
      <c r="N18" s="21">
        <v>4</v>
      </c>
      <c r="O18" s="21">
        <v>4</v>
      </c>
      <c r="P18" s="21">
        <v>4</v>
      </c>
      <c r="Q18" s="21"/>
      <c r="R18" s="22"/>
      <c r="S18" s="21">
        <v>4</v>
      </c>
      <c r="T18" s="21">
        <v>4</v>
      </c>
      <c r="U18" s="21">
        <v>4</v>
      </c>
      <c r="V18" s="21">
        <v>4</v>
      </c>
      <c r="W18" s="21">
        <v>4</v>
      </c>
      <c r="X18" s="21"/>
      <c r="Y18" s="22"/>
      <c r="Z18" s="21">
        <v>4</v>
      </c>
      <c r="AA18" s="21">
        <v>4</v>
      </c>
      <c r="AB18" s="21">
        <v>4</v>
      </c>
      <c r="AC18" s="21">
        <v>4</v>
      </c>
      <c r="AD18" s="21">
        <v>4</v>
      </c>
      <c r="AE18" s="21"/>
      <c r="AF18" s="41">
        <v>80</v>
      </c>
      <c r="AG18" s="293"/>
      <c r="AH18" s="39"/>
      <c r="AI18" s="2"/>
      <c r="AJ18" s="2"/>
      <c r="AK18" s="2"/>
    </row>
    <row r="19" spans="1:37" ht="18" customHeight="1">
      <c r="A19" s="46" t="s">
        <v>60</v>
      </c>
      <c r="B19" s="21" t="s">
        <v>225</v>
      </c>
      <c r="C19" s="40" t="s">
        <v>228</v>
      </c>
      <c r="D19" s="21"/>
      <c r="E19" s="21">
        <v>4</v>
      </c>
      <c r="F19" s="21">
        <v>4</v>
      </c>
      <c r="G19" s="21">
        <v>4</v>
      </c>
      <c r="H19" s="21">
        <v>4</v>
      </c>
      <c r="I19" s="21">
        <v>4</v>
      </c>
      <c r="J19" s="21"/>
      <c r="K19" s="22"/>
      <c r="L19" s="21">
        <v>4</v>
      </c>
      <c r="M19" s="21">
        <v>4</v>
      </c>
      <c r="N19" s="21">
        <v>4</v>
      </c>
      <c r="O19" s="21">
        <v>4</v>
      </c>
      <c r="P19" s="21">
        <v>4</v>
      </c>
      <c r="Q19" s="21"/>
      <c r="R19" s="22"/>
      <c r="S19" s="21">
        <v>4</v>
      </c>
      <c r="T19" s="21">
        <v>4</v>
      </c>
      <c r="U19" s="21">
        <v>4</v>
      </c>
      <c r="V19" s="21">
        <v>4</v>
      </c>
      <c r="W19" s="21">
        <v>4</v>
      </c>
      <c r="X19" s="21"/>
      <c r="Y19" s="22"/>
      <c r="Z19" s="21">
        <v>4</v>
      </c>
      <c r="AA19" s="21">
        <v>4</v>
      </c>
      <c r="AB19" s="21">
        <v>4</v>
      </c>
      <c r="AC19" s="21">
        <v>4</v>
      </c>
      <c r="AD19" s="21">
        <v>4</v>
      </c>
      <c r="AE19" s="21"/>
      <c r="AF19" s="41">
        <v>80</v>
      </c>
      <c r="AG19" s="294"/>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221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222</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223</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224</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203</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204</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188</v>
      </c>
      <c r="B28" s="287" t="s">
        <v>205</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189</v>
      </c>
      <c r="B29" s="287" t="s">
        <v>194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195</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7">
    <mergeCell ref="AG11:AG13"/>
    <mergeCell ref="AG14:AG19"/>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C14" sqref="C14"/>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211</v>
      </c>
    </row>
    <row r="2" spans="1:37" ht="18.75" customHeight="1">
      <c r="A2" s="1" t="s">
        <v>0</v>
      </c>
      <c r="B2" s="2"/>
      <c r="C2" s="2"/>
      <c r="D2" s="2"/>
      <c r="E2" s="2"/>
      <c r="F2" s="2"/>
      <c r="G2" s="2"/>
      <c r="K2" s="3"/>
      <c r="L2" s="3"/>
      <c r="M2" s="4" t="s">
        <v>300</v>
      </c>
      <c r="N2" s="3"/>
      <c r="R2" s="2"/>
      <c r="S2" s="2"/>
      <c r="T2" s="2"/>
      <c r="U2" s="2"/>
      <c r="V2" s="5" t="s">
        <v>212</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213</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214</v>
      </c>
      <c r="B10" s="48" t="s">
        <v>202</v>
      </c>
      <c r="C10" s="36" t="s">
        <v>111</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50">
        <v>160</v>
      </c>
      <c r="AG10" s="295">
        <v>5.2</v>
      </c>
      <c r="AH10" s="39"/>
      <c r="AI10" s="2"/>
      <c r="AJ10" s="2"/>
      <c r="AK10" s="2"/>
    </row>
    <row r="11" spans="1:37" ht="18" customHeight="1">
      <c r="A11" s="46" t="s">
        <v>215</v>
      </c>
      <c r="B11" s="21" t="s">
        <v>123</v>
      </c>
      <c r="C11" s="40" t="s">
        <v>112</v>
      </c>
      <c r="D11" s="21"/>
      <c r="E11" s="48">
        <v>8</v>
      </c>
      <c r="F11" s="48">
        <v>8</v>
      </c>
      <c r="G11" s="48">
        <v>8</v>
      </c>
      <c r="H11" s="48">
        <v>8</v>
      </c>
      <c r="I11" s="48">
        <v>8</v>
      </c>
      <c r="J11" s="21"/>
      <c r="K11" s="22"/>
      <c r="L11" s="48">
        <v>8</v>
      </c>
      <c r="M11" s="48">
        <v>8</v>
      </c>
      <c r="N11" s="48">
        <v>8</v>
      </c>
      <c r="O11" s="48">
        <v>8</v>
      </c>
      <c r="P11" s="48">
        <v>8</v>
      </c>
      <c r="Q11" s="21"/>
      <c r="R11" s="22"/>
      <c r="S11" s="48">
        <v>8</v>
      </c>
      <c r="T11" s="48">
        <v>8</v>
      </c>
      <c r="U11" s="48">
        <v>8</v>
      </c>
      <c r="V11" s="48">
        <v>8</v>
      </c>
      <c r="W11" s="48">
        <v>8</v>
      </c>
      <c r="X11" s="21"/>
      <c r="Y11" s="22"/>
      <c r="Z11" s="48">
        <v>8</v>
      </c>
      <c r="AA11" s="48">
        <v>8</v>
      </c>
      <c r="AB11" s="48">
        <v>8</v>
      </c>
      <c r="AC11" s="48">
        <v>8</v>
      </c>
      <c r="AD11" s="48">
        <v>8</v>
      </c>
      <c r="AE11" s="21"/>
      <c r="AF11" s="41">
        <v>160</v>
      </c>
      <c r="AG11" s="293"/>
      <c r="AH11" s="39"/>
      <c r="AI11" s="2"/>
      <c r="AJ11" s="2"/>
      <c r="AK11" s="2"/>
    </row>
    <row r="12" spans="1:37" ht="18" customHeight="1">
      <c r="A12" s="46" t="s">
        <v>215</v>
      </c>
      <c r="B12" s="21" t="s">
        <v>124</v>
      </c>
      <c r="C12" s="40" t="s">
        <v>113</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3"/>
      <c r="AH12" s="39"/>
      <c r="AI12" s="2"/>
      <c r="AJ12" s="2"/>
      <c r="AK12" s="2"/>
    </row>
    <row r="13" spans="1:37" ht="18" customHeight="1">
      <c r="A13" s="46" t="s">
        <v>215</v>
      </c>
      <c r="B13" s="21" t="s">
        <v>125</v>
      </c>
      <c r="C13" s="40" t="s">
        <v>129</v>
      </c>
      <c r="D13" s="2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41">
        <v>80</v>
      </c>
      <c r="AG13" s="293"/>
      <c r="AH13" s="142" t="s">
        <v>217</v>
      </c>
      <c r="AI13" s="2"/>
      <c r="AJ13" s="2"/>
      <c r="AK13" s="2"/>
    </row>
    <row r="14" spans="1:37" ht="18" customHeight="1">
      <c r="A14" s="46" t="s">
        <v>216</v>
      </c>
      <c r="B14" s="21" t="s">
        <v>89</v>
      </c>
      <c r="C14" s="40" t="s">
        <v>116</v>
      </c>
      <c r="D14" s="21"/>
      <c r="E14" s="21">
        <v>6</v>
      </c>
      <c r="F14" s="21">
        <v>6</v>
      </c>
      <c r="G14" s="21">
        <v>6</v>
      </c>
      <c r="H14" s="21">
        <v>6</v>
      </c>
      <c r="I14" s="21">
        <v>6</v>
      </c>
      <c r="J14" s="21"/>
      <c r="K14" s="22"/>
      <c r="L14" s="21">
        <v>6</v>
      </c>
      <c r="M14" s="21">
        <v>6</v>
      </c>
      <c r="N14" s="21">
        <v>6</v>
      </c>
      <c r="O14" s="21">
        <v>6</v>
      </c>
      <c r="P14" s="21">
        <v>6</v>
      </c>
      <c r="Q14" s="21"/>
      <c r="R14" s="22"/>
      <c r="S14" s="21">
        <v>6</v>
      </c>
      <c r="T14" s="21">
        <v>6</v>
      </c>
      <c r="U14" s="21">
        <v>6</v>
      </c>
      <c r="V14" s="21">
        <v>6</v>
      </c>
      <c r="W14" s="21">
        <v>6</v>
      </c>
      <c r="X14" s="21"/>
      <c r="Y14" s="22"/>
      <c r="Z14" s="21">
        <v>6</v>
      </c>
      <c r="AA14" s="21">
        <v>6</v>
      </c>
      <c r="AB14" s="21">
        <v>6</v>
      </c>
      <c r="AC14" s="21">
        <v>6</v>
      </c>
      <c r="AD14" s="21">
        <v>6</v>
      </c>
      <c r="AE14" s="21"/>
      <c r="AF14" s="41">
        <v>120</v>
      </c>
      <c r="AG14" s="293"/>
      <c r="AH14" s="39"/>
      <c r="AI14" s="2"/>
      <c r="AJ14" s="2"/>
      <c r="AK14" s="2"/>
    </row>
    <row r="15" spans="1:37" ht="18" customHeight="1">
      <c r="A15" s="46" t="s">
        <v>216</v>
      </c>
      <c r="B15" s="21" t="s">
        <v>89</v>
      </c>
      <c r="C15" s="40" t="s">
        <v>115</v>
      </c>
      <c r="D15" s="21"/>
      <c r="E15" s="21">
        <v>8</v>
      </c>
      <c r="F15" s="21"/>
      <c r="G15" s="21">
        <v>8</v>
      </c>
      <c r="H15" s="21"/>
      <c r="I15" s="21">
        <v>8</v>
      </c>
      <c r="J15" s="21"/>
      <c r="K15" s="22"/>
      <c r="L15" s="21">
        <v>8</v>
      </c>
      <c r="M15" s="21"/>
      <c r="N15" s="21">
        <v>8</v>
      </c>
      <c r="O15" s="21"/>
      <c r="P15" s="21">
        <v>8</v>
      </c>
      <c r="Q15" s="21"/>
      <c r="R15" s="22"/>
      <c r="S15" s="21">
        <v>8</v>
      </c>
      <c r="T15" s="21"/>
      <c r="U15" s="21">
        <v>8</v>
      </c>
      <c r="V15" s="21"/>
      <c r="W15" s="21">
        <v>8</v>
      </c>
      <c r="X15" s="21"/>
      <c r="Y15" s="22"/>
      <c r="Z15" s="21">
        <v>8</v>
      </c>
      <c r="AA15" s="21"/>
      <c r="AB15" s="21">
        <v>8</v>
      </c>
      <c r="AC15" s="21"/>
      <c r="AD15" s="21">
        <v>8</v>
      </c>
      <c r="AE15" s="21"/>
      <c r="AF15" s="41">
        <v>96</v>
      </c>
      <c r="AG15" s="293"/>
      <c r="AH15" s="39"/>
      <c r="AI15" s="2"/>
      <c r="AJ15" s="2"/>
      <c r="AK15" s="2"/>
    </row>
    <row r="16" spans="1:37" ht="18" customHeight="1">
      <c r="A16" s="46" t="s">
        <v>216</v>
      </c>
      <c r="B16" s="21" t="s">
        <v>90</v>
      </c>
      <c r="C16" s="40" t="s">
        <v>117</v>
      </c>
      <c r="D16" s="21"/>
      <c r="E16" s="21"/>
      <c r="F16" s="21">
        <v>8</v>
      </c>
      <c r="G16" s="21"/>
      <c r="H16" s="21">
        <v>8</v>
      </c>
      <c r="I16" s="21"/>
      <c r="J16" s="21"/>
      <c r="K16" s="22"/>
      <c r="L16" s="21"/>
      <c r="M16" s="21">
        <v>8</v>
      </c>
      <c r="N16" s="21"/>
      <c r="O16" s="21">
        <v>8</v>
      </c>
      <c r="P16" s="21"/>
      <c r="Q16" s="21"/>
      <c r="R16" s="22"/>
      <c r="S16" s="21"/>
      <c r="T16" s="21">
        <v>8</v>
      </c>
      <c r="U16" s="21"/>
      <c r="V16" s="21">
        <v>8</v>
      </c>
      <c r="W16" s="21"/>
      <c r="X16" s="21"/>
      <c r="Y16" s="22"/>
      <c r="Z16" s="21"/>
      <c r="AA16" s="21">
        <v>8</v>
      </c>
      <c r="AB16" s="21"/>
      <c r="AC16" s="21">
        <v>8</v>
      </c>
      <c r="AD16" s="21"/>
      <c r="AE16" s="21"/>
      <c r="AF16" s="41">
        <v>64</v>
      </c>
      <c r="AG16" s="294"/>
      <c r="AH16" s="142" t="s">
        <v>217</v>
      </c>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106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92</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203</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204</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188</v>
      </c>
      <c r="B28" s="287" t="s">
        <v>205</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189</v>
      </c>
      <c r="B29" s="287" t="s">
        <v>194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195</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0:AG16"/>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C14" sqref="C14"/>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91</v>
      </c>
    </row>
    <row r="2" spans="1:37" ht="18.75" customHeight="1">
      <c r="A2" s="1" t="s">
        <v>0</v>
      </c>
      <c r="B2" s="2"/>
      <c r="C2" s="2"/>
      <c r="D2" s="2"/>
      <c r="E2" s="2"/>
      <c r="F2" s="2"/>
      <c r="G2" s="2"/>
      <c r="K2" s="3"/>
      <c r="L2" s="3"/>
      <c r="M2" s="4" t="s">
        <v>300</v>
      </c>
      <c r="N2" s="3"/>
      <c r="R2" s="2"/>
      <c r="S2" s="2"/>
      <c r="T2" s="2"/>
      <c r="U2" s="2"/>
      <c r="V2" s="5" t="s">
        <v>231</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232</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49" t="s">
        <v>233</v>
      </c>
      <c r="B10" s="48" t="s">
        <v>234</v>
      </c>
      <c r="C10" s="36" t="s">
        <v>111</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50">
        <v>160</v>
      </c>
      <c r="AG10" s="141"/>
      <c r="AH10" s="39"/>
      <c r="AI10" s="2"/>
      <c r="AJ10" s="2"/>
      <c r="AK10" s="2"/>
    </row>
    <row r="11" spans="1:37" ht="18" customHeight="1">
      <c r="A11" s="46" t="s">
        <v>235</v>
      </c>
      <c r="B11" s="21" t="s">
        <v>219</v>
      </c>
      <c r="C11" s="40" t="s">
        <v>112</v>
      </c>
      <c r="D11" s="21"/>
      <c r="E11" s="48">
        <v>8</v>
      </c>
      <c r="F11" s="48">
        <v>8</v>
      </c>
      <c r="G11" s="48">
        <v>8</v>
      </c>
      <c r="H11" s="48">
        <v>8</v>
      </c>
      <c r="I11" s="48">
        <v>8</v>
      </c>
      <c r="J11" s="21"/>
      <c r="K11" s="22"/>
      <c r="L11" s="48">
        <v>8</v>
      </c>
      <c r="M11" s="48">
        <v>8</v>
      </c>
      <c r="N11" s="48">
        <v>8</v>
      </c>
      <c r="O11" s="48">
        <v>8</v>
      </c>
      <c r="P11" s="48">
        <v>8</v>
      </c>
      <c r="Q11" s="21"/>
      <c r="R11" s="22"/>
      <c r="S11" s="48">
        <v>8</v>
      </c>
      <c r="T11" s="48">
        <v>8</v>
      </c>
      <c r="U11" s="48">
        <v>8</v>
      </c>
      <c r="V11" s="48">
        <v>8</v>
      </c>
      <c r="W11" s="48">
        <v>8</v>
      </c>
      <c r="X11" s="21"/>
      <c r="Y11" s="22"/>
      <c r="Z11" s="48">
        <v>8</v>
      </c>
      <c r="AA11" s="48">
        <v>8</v>
      </c>
      <c r="AB11" s="48">
        <v>8</v>
      </c>
      <c r="AC11" s="48">
        <v>8</v>
      </c>
      <c r="AD11" s="48">
        <v>8</v>
      </c>
      <c r="AE11" s="21"/>
      <c r="AF11" s="41">
        <v>160</v>
      </c>
      <c r="AG11" s="296">
        <v>2.5</v>
      </c>
      <c r="AH11" s="39"/>
      <c r="AI11" s="2"/>
      <c r="AJ11" s="2"/>
      <c r="AK11" s="2"/>
    </row>
    <row r="12" spans="1:37" ht="18" customHeight="1">
      <c r="A12" s="46" t="s">
        <v>235</v>
      </c>
      <c r="B12" s="21" t="s">
        <v>219</v>
      </c>
      <c r="C12" s="40" t="s">
        <v>113</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7"/>
      <c r="AH12" s="39"/>
      <c r="AI12" s="2"/>
      <c r="AJ12" s="2"/>
      <c r="AK12" s="2"/>
    </row>
    <row r="13" spans="1:37" ht="18" customHeight="1">
      <c r="A13" s="46" t="s">
        <v>235</v>
      </c>
      <c r="B13" s="21" t="s">
        <v>220</v>
      </c>
      <c r="C13" s="40" t="s">
        <v>553</v>
      </c>
      <c r="D13" s="2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41">
        <v>80</v>
      </c>
      <c r="AG13" s="298"/>
      <c r="AH13" s="142" t="s">
        <v>236</v>
      </c>
      <c r="AI13" s="2"/>
      <c r="AJ13" s="2"/>
      <c r="AK13" s="2"/>
    </row>
    <row r="14" spans="1:37" ht="18" customHeight="1">
      <c r="A14" s="46" t="s">
        <v>237</v>
      </c>
      <c r="B14" s="21" t="s">
        <v>199</v>
      </c>
      <c r="C14" s="40" t="s">
        <v>116</v>
      </c>
      <c r="D14" s="21"/>
      <c r="E14" s="48">
        <v>8</v>
      </c>
      <c r="F14" s="48">
        <v>8</v>
      </c>
      <c r="G14" s="48">
        <v>8</v>
      </c>
      <c r="H14" s="48">
        <v>8</v>
      </c>
      <c r="I14" s="48">
        <v>8</v>
      </c>
      <c r="J14" s="21"/>
      <c r="K14" s="22"/>
      <c r="L14" s="48">
        <v>8</v>
      </c>
      <c r="M14" s="48">
        <v>8</v>
      </c>
      <c r="N14" s="48">
        <v>8</v>
      </c>
      <c r="O14" s="48">
        <v>8</v>
      </c>
      <c r="P14" s="48">
        <v>8</v>
      </c>
      <c r="Q14" s="21"/>
      <c r="R14" s="22"/>
      <c r="S14" s="48">
        <v>8</v>
      </c>
      <c r="T14" s="48">
        <v>8</v>
      </c>
      <c r="U14" s="48">
        <v>8</v>
      </c>
      <c r="V14" s="48">
        <v>8</v>
      </c>
      <c r="W14" s="48">
        <v>8</v>
      </c>
      <c r="X14" s="21"/>
      <c r="Y14" s="22"/>
      <c r="Z14" s="48">
        <v>8</v>
      </c>
      <c r="AA14" s="48">
        <v>8</v>
      </c>
      <c r="AB14" s="48">
        <v>8</v>
      </c>
      <c r="AC14" s="48">
        <v>8</v>
      </c>
      <c r="AD14" s="48">
        <v>8</v>
      </c>
      <c r="AE14" s="21"/>
      <c r="AF14" s="41">
        <v>160</v>
      </c>
      <c r="AG14" s="296">
        <v>1.5</v>
      </c>
      <c r="AH14" s="39"/>
      <c r="AI14" s="2"/>
      <c r="AJ14" s="2"/>
      <c r="AK14" s="2"/>
    </row>
    <row r="15" spans="1:37" ht="18" customHeight="1">
      <c r="A15" s="46" t="s">
        <v>237</v>
      </c>
      <c r="B15" s="21" t="s">
        <v>238</v>
      </c>
      <c r="C15" s="40" t="s">
        <v>115</v>
      </c>
      <c r="D15" s="21"/>
      <c r="E15" s="48">
        <v>4</v>
      </c>
      <c r="F15" s="48">
        <v>4</v>
      </c>
      <c r="G15" s="48">
        <v>4</v>
      </c>
      <c r="H15" s="48">
        <v>4</v>
      </c>
      <c r="I15" s="48">
        <v>4</v>
      </c>
      <c r="J15" s="21"/>
      <c r="K15" s="22"/>
      <c r="L15" s="48">
        <v>4</v>
      </c>
      <c r="M15" s="48">
        <v>4</v>
      </c>
      <c r="N15" s="48">
        <v>4</v>
      </c>
      <c r="O15" s="48">
        <v>4</v>
      </c>
      <c r="P15" s="48">
        <v>4</v>
      </c>
      <c r="Q15" s="21"/>
      <c r="R15" s="22"/>
      <c r="S15" s="48">
        <v>4</v>
      </c>
      <c r="T15" s="48">
        <v>4</v>
      </c>
      <c r="U15" s="48">
        <v>4</v>
      </c>
      <c r="V15" s="48">
        <v>4</v>
      </c>
      <c r="W15" s="48">
        <v>4</v>
      </c>
      <c r="X15" s="21"/>
      <c r="Y15" s="22"/>
      <c r="Z15" s="48">
        <v>4</v>
      </c>
      <c r="AA15" s="48">
        <v>4</v>
      </c>
      <c r="AB15" s="48">
        <v>4</v>
      </c>
      <c r="AC15" s="48">
        <v>4</v>
      </c>
      <c r="AD15" s="48">
        <v>4</v>
      </c>
      <c r="AE15" s="21"/>
      <c r="AF15" s="41">
        <v>80</v>
      </c>
      <c r="AG15" s="298"/>
      <c r="AH15" s="142" t="s">
        <v>236</v>
      </c>
      <c r="AI15" s="2"/>
      <c r="AJ15" s="2"/>
      <c r="AK15" s="2"/>
    </row>
    <row r="16" spans="1:37" ht="18" customHeight="1">
      <c r="A16" s="46" t="s">
        <v>239</v>
      </c>
      <c r="B16" s="21" t="s">
        <v>238</v>
      </c>
      <c r="C16" s="40" t="s">
        <v>117</v>
      </c>
      <c r="D16" s="21"/>
      <c r="E16" s="48">
        <v>4</v>
      </c>
      <c r="F16" s="48">
        <v>4</v>
      </c>
      <c r="G16" s="48">
        <v>4</v>
      </c>
      <c r="H16" s="48">
        <v>4</v>
      </c>
      <c r="I16" s="48">
        <v>4</v>
      </c>
      <c r="J16" s="21"/>
      <c r="K16" s="22"/>
      <c r="L16" s="48">
        <v>4</v>
      </c>
      <c r="M16" s="48">
        <v>4</v>
      </c>
      <c r="N16" s="48">
        <v>4</v>
      </c>
      <c r="O16" s="48">
        <v>4</v>
      </c>
      <c r="P16" s="48">
        <v>4</v>
      </c>
      <c r="Q16" s="21"/>
      <c r="R16" s="22"/>
      <c r="S16" s="48">
        <v>4</v>
      </c>
      <c r="T16" s="48">
        <v>4</v>
      </c>
      <c r="U16" s="48">
        <v>4</v>
      </c>
      <c r="V16" s="48">
        <v>4</v>
      </c>
      <c r="W16" s="48">
        <v>4</v>
      </c>
      <c r="X16" s="21"/>
      <c r="Y16" s="22"/>
      <c r="Z16" s="48">
        <v>4</v>
      </c>
      <c r="AA16" s="48">
        <v>4</v>
      </c>
      <c r="AB16" s="48">
        <v>4</v>
      </c>
      <c r="AC16" s="48">
        <v>4</v>
      </c>
      <c r="AD16" s="48">
        <v>4</v>
      </c>
      <c r="AE16" s="21"/>
      <c r="AF16" s="41">
        <v>80</v>
      </c>
      <c r="AG16" s="96">
        <v>0.5</v>
      </c>
      <c r="AH16" s="142" t="s">
        <v>236</v>
      </c>
      <c r="AI16" s="2"/>
      <c r="AJ16" s="2"/>
      <c r="AK16" s="2"/>
    </row>
    <row r="17" spans="1:37" ht="18" customHeight="1">
      <c r="A17" s="22"/>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39"/>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22"/>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221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222</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223</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224</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203</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204</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188</v>
      </c>
      <c r="B28" s="287" t="s">
        <v>205</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189</v>
      </c>
      <c r="B29" s="287" t="s">
        <v>194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195</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7">
    <mergeCell ref="AG11:AG13"/>
    <mergeCell ref="AG14:AG15"/>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6.xml><?xml version="1.0" encoding="utf-8"?>
<worksheet xmlns="http://schemas.openxmlformats.org/spreadsheetml/2006/main" xmlns:r="http://schemas.openxmlformats.org/officeDocument/2006/relationships">
  <dimension ref="A1:AK41"/>
  <sheetViews>
    <sheetView zoomScaleSheetLayoutView="100" zoomScalePageLayoutView="0" workbookViewId="0" topLeftCell="A1">
      <selection activeCell="C17" sqref="C17"/>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132</v>
      </c>
    </row>
    <row r="2" spans="1:37" ht="18.75" customHeight="1">
      <c r="A2" s="1" t="s">
        <v>0</v>
      </c>
      <c r="B2" s="2"/>
      <c r="C2" s="2"/>
      <c r="D2" s="2"/>
      <c r="E2" s="2"/>
      <c r="F2" s="2"/>
      <c r="G2" s="2"/>
      <c r="K2" s="3"/>
      <c r="L2" s="3"/>
      <c r="M2" s="4" t="s">
        <v>300</v>
      </c>
      <c r="N2" s="3"/>
      <c r="R2" s="2"/>
      <c r="S2" s="2"/>
      <c r="T2" s="2"/>
      <c r="U2" s="2"/>
      <c r="V2" s="5" t="s">
        <v>209</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210</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32</v>
      </c>
      <c r="B10" s="48" t="s">
        <v>133</v>
      </c>
      <c r="C10" s="36" t="s">
        <v>111</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142" t="s">
        <v>400</v>
      </c>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142"/>
      <c r="AI11" s="2"/>
      <c r="AJ11" s="2"/>
      <c r="AK11" s="2"/>
    </row>
    <row r="12" spans="1:37" ht="18" customHeight="1">
      <c r="A12" s="49" t="s">
        <v>84</v>
      </c>
      <c r="B12" s="48"/>
      <c r="C12" s="47"/>
      <c r="D12" s="53"/>
      <c r="E12" s="48"/>
      <c r="F12" s="48"/>
      <c r="G12" s="48"/>
      <c r="H12" s="48"/>
      <c r="I12" s="48"/>
      <c r="J12" s="48"/>
      <c r="K12" s="49"/>
      <c r="L12" s="48"/>
      <c r="M12" s="48"/>
      <c r="N12" s="48"/>
      <c r="O12" s="48"/>
      <c r="P12" s="48"/>
      <c r="Q12" s="48"/>
      <c r="R12" s="49"/>
      <c r="S12" s="48"/>
      <c r="T12" s="48"/>
      <c r="U12" s="48"/>
      <c r="V12" s="48"/>
      <c r="W12" s="48"/>
      <c r="X12" s="48"/>
      <c r="Y12" s="49"/>
      <c r="Z12" s="48"/>
      <c r="AA12" s="48"/>
      <c r="AB12" s="48"/>
      <c r="AC12" s="48"/>
      <c r="AD12" s="48"/>
      <c r="AE12" s="48"/>
      <c r="AF12" s="94"/>
      <c r="AG12" s="109"/>
      <c r="AH12" s="142"/>
      <c r="AI12" s="2"/>
      <c r="AJ12" s="2"/>
      <c r="AK12" s="2"/>
    </row>
    <row r="13" spans="1:37" ht="18" customHeight="1">
      <c r="A13" s="46" t="s">
        <v>85</v>
      </c>
      <c r="B13" s="21" t="s">
        <v>134</v>
      </c>
      <c r="C13" s="40" t="s">
        <v>112</v>
      </c>
      <c r="D13" s="53"/>
      <c r="E13" s="48">
        <v>8</v>
      </c>
      <c r="F13" s="48">
        <v>8</v>
      </c>
      <c r="G13" s="48">
        <v>8</v>
      </c>
      <c r="H13" s="48">
        <v>8</v>
      </c>
      <c r="I13" s="48">
        <v>8</v>
      </c>
      <c r="J13" s="48"/>
      <c r="K13" s="49"/>
      <c r="L13" s="48">
        <v>8</v>
      </c>
      <c r="M13" s="48">
        <v>8</v>
      </c>
      <c r="N13" s="48">
        <v>8</v>
      </c>
      <c r="O13" s="48">
        <v>8</v>
      </c>
      <c r="P13" s="48">
        <v>8</v>
      </c>
      <c r="Q13" s="48"/>
      <c r="R13" s="49"/>
      <c r="S13" s="48">
        <v>8</v>
      </c>
      <c r="T13" s="48">
        <v>8</v>
      </c>
      <c r="U13" s="48">
        <v>8</v>
      </c>
      <c r="V13" s="48">
        <v>8</v>
      </c>
      <c r="W13" s="48">
        <v>8</v>
      </c>
      <c r="X13" s="48"/>
      <c r="Y13" s="49"/>
      <c r="Z13" s="48">
        <v>8</v>
      </c>
      <c r="AA13" s="48">
        <v>8</v>
      </c>
      <c r="AB13" s="48">
        <v>8</v>
      </c>
      <c r="AC13" s="48">
        <v>8</v>
      </c>
      <c r="AD13" s="48">
        <v>8</v>
      </c>
      <c r="AE13" s="48"/>
      <c r="AF13" s="94">
        <v>160</v>
      </c>
      <c r="AG13" s="109"/>
      <c r="AH13" s="142"/>
      <c r="AI13" s="2"/>
      <c r="AJ13" s="2"/>
      <c r="AK13" s="2"/>
    </row>
    <row r="14" spans="1:37" ht="18" customHeight="1">
      <c r="A14" s="46" t="s">
        <v>86</v>
      </c>
      <c r="B14" s="21" t="s">
        <v>135</v>
      </c>
      <c r="C14" s="40" t="s">
        <v>113</v>
      </c>
      <c r="D14" s="51"/>
      <c r="E14" s="21">
        <v>5</v>
      </c>
      <c r="F14" s="21">
        <v>5</v>
      </c>
      <c r="G14" s="21">
        <v>5</v>
      </c>
      <c r="H14" s="21">
        <v>5</v>
      </c>
      <c r="I14" s="21">
        <v>5</v>
      </c>
      <c r="J14" s="21"/>
      <c r="K14" s="22"/>
      <c r="L14" s="21">
        <v>5</v>
      </c>
      <c r="M14" s="21">
        <v>5</v>
      </c>
      <c r="N14" s="21">
        <v>5</v>
      </c>
      <c r="O14" s="21">
        <v>5</v>
      </c>
      <c r="P14" s="21">
        <v>5</v>
      </c>
      <c r="Q14" s="21"/>
      <c r="R14" s="22"/>
      <c r="S14" s="21">
        <v>5</v>
      </c>
      <c r="T14" s="21">
        <v>5</v>
      </c>
      <c r="U14" s="21">
        <v>5</v>
      </c>
      <c r="V14" s="21">
        <v>5</v>
      </c>
      <c r="W14" s="21">
        <v>5</v>
      </c>
      <c r="X14" s="21"/>
      <c r="Y14" s="22"/>
      <c r="Z14" s="21">
        <v>5</v>
      </c>
      <c r="AA14" s="21">
        <v>5</v>
      </c>
      <c r="AB14" s="21">
        <v>5</v>
      </c>
      <c r="AC14" s="21">
        <v>5</v>
      </c>
      <c r="AD14" s="21">
        <v>5</v>
      </c>
      <c r="AE14" s="21"/>
      <c r="AF14" s="95">
        <v>100</v>
      </c>
      <c r="AG14" s="109"/>
      <c r="AH14" s="142"/>
      <c r="AI14" s="2"/>
      <c r="AJ14" s="2"/>
      <c r="AK14" s="2"/>
    </row>
    <row r="15" spans="1:37" ht="18" customHeight="1">
      <c r="A15" s="46" t="s">
        <v>87</v>
      </c>
      <c r="B15" s="21" t="s">
        <v>136</v>
      </c>
      <c r="C15" s="40" t="s">
        <v>113</v>
      </c>
      <c r="D15" s="51"/>
      <c r="E15" s="48">
        <v>3</v>
      </c>
      <c r="F15" s="48">
        <v>3</v>
      </c>
      <c r="G15" s="48">
        <v>3</v>
      </c>
      <c r="H15" s="48">
        <v>3</v>
      </c>
      <c r="I15" s="48">
        <v>3</v>
      </c>
      <c r="J15" s="21"/>
      <c r="K15" s="22"/>
      <c r="L15" s="48">
        <v>3</v>
      </c>
      <c r="M15" s="48">
        <v>3</v>
      </c>
      <c r="N15" s="48">
        <v>3</v>
      </c>
      <c r="O15" s="48">
        <v>3</v>
      </c>
      <c r="P15" s="48">
        <v>3</v>
      </c>
      <c r="Q15" s="21"/>
      <c r="R15" s="22"/>
      <c r="S15" s="48">
        <v>3</v>
      </c>
      <c r="T15" s="48">
        <v>3</v>
      </c>
      <c r="U15" s="48">
        <v>3</v>
      </c>
      <c r="V15" s="48">
        <v>3</v>
      </c>
      <c r="W15" s="48">
        <v>3</v>
      </c>
      <c r="X15" s="21"/>
      <c r="Y15" s="22"/>
      <c r="Z15" s="48">
        <v>3</v>
      </c>
      <c r="AA15" s="48">
        <v>3</v>
      </c>
      <c r="AB15" s="48">
        <v>3</v>
      </c>
      <c r="AC15" s="48">
        <v>3</v>
      </c>
      <c r="AD15" s="48">
        <v>3</v>
      </c>
      <c r="AE15" s="21"/>
      <c r="AF15" s="95">
        <v>60</v>
      </c>
      <c r="AG15" s="109"/>
      <c r="AH15" s="142"/>
      <c r="AI15" s="2"/>
      <c r="AJ15" s="2"/>
      <c r="AK15" s="2"/>
    </row>
    <row r="16" spans="1:37" ht="18" customHeight="1">
      <c r="A16" s="46" t="s">
        <v>60</v>
      </c>
      <c r="B16" s="21" t="s">
        <v>126</v>
      </c>
      <c r="C16" s="40" t="s">
        <v>115</v>
      </c>
      <c r="D16" s="53"/>
      <c r="E16" s="21"/>
      <c r="F16" s="21">
        <v>8</v>
      </c>
      <c r="G16" s="21"/>
      <c r="H16" s="21">
        <v>8</v>
      </c>
      <c r="I16" s="21">
        <v>8</v>
      </c>
      <c r="J16" s="48"/>
      <c r="K16" s="49"/>
      <c r="L16" s="21"/>
      <c r="M16" s="21">
        <v>8</v>
      </c>
      <c r="N16" s="21"/>
      <c r="O16" s="21">
        <v>8</v>
      </c>
      <c r="P16" s="21">
        <v>8</v>
      </c>
      <c r="Q16" s="48"/>
      <c r="R16" s="49"/>
      <c r="S16" s="21"/>
      <c r="T16" s="21">
        <v>8</v>
      </c>
      <c r="U16" s="21"/>
      <c r="V16" s="21">
        <v>8</v>
      </c>
      <c r="W16" s="21">
        <v>8</v>
      </c>
      <c r="X16" s="48"/>
      <c r="Y16" s="49"/>
      <c r="Z16" s="21"/>
      <c r="AA16" s="21">
        <v>8</v>
      </c>
      <c r="AB16" s="21"/>
      <c r="AC16" s="21">
        <v>8</v>
      </c>
      <c r="AD16" s="21">
        <v>8</v>
      </c>
      <c r="AE16" s="48"/>
      <c r="AF16" s="94">
        <v>96</v>
      </c>
      <c r="AG16" s="109"/>
      <c r="AH16" s="142"/>
      <c r="AI16" s="2"/>
      <c r="AJ16" s="2"/>
      <c r="AK16" s="2"/>
    </row>
    <row r="17" spans="1:37" ht="18" customHeight="1">
      <c r="A17" s="46" t="s">
        <v>60</v>
      </c>
      <c r="B17" s="21" t="s">
        <v>137</v>
      </c>
      <c r="C17" s="40" t="s">
        <v>127</v>
      </c>
      <c r="D17" s="51"/>
      <c r="E17" s="21">
        <v>8</v>
      </c>
      <c r="F17" s="21"/>
      <c r="G17" s="21">
        <v>8</v>
      </c>
      <c r="H17" s="21"/>
      <c r="I17" s="21"/>
      <c r="J17" s="21"/>
      <c r="K17" s="22"/>
      <c r="L17" s="21">
        <v>8</v>
      </c>
      <c r="M17" s="21"/>
      <c r="N17" s="21">
        <v>8</v>
      </c>
      <c r="O17" s="21"/>
      <c r="P17" s="21"/>
      <c r="Q17" s="21"/>
      <c r="R17" s="22"/>
      <c r="S17" s="21">
        <v>8</v>
      </c>
      <c r="T17" s="21"/>
      <c r="U17" s="21">
        <v>8</v>
      </c>
      <c r="V17" s="21"/>
      <c r="W17" s="21"/>
      <c r="X17" s="21"/>
      <c r="Y17" s="22"/>
      <c r="Z17" s="21">
        <v>8</v>
      </c>
      <c r="AA17" s="21"/>
      <c r="AB17" s="21">
        <v>8</v>
      </c>
      <c r="AC17" s="21"/>
      <c r="AD17" s="21"/>
      <c r="AE17" s="21"/>
      <c r="AF17" s="95">
        <v>64</v>
      </c>
      <c r="AG17" s="109"/>
      <c r="AH17" s="142" t="s">
        <v>401</v>
      </c>
      <c r="AI17" s="2"/>
      <c r="AJ17" s="2"/>
      <c r="AK17" s="2"/>
    </row>
    <row r="18" spans="1:37" ht="18" customHeight="1">
      <c r="A18" s="49" t="s">
        <v>88</v>
      </c>
      <c r="B18" s="48"/>
      <c r="C18" s="47"/>
      <c r="D18" s="53"/>
      <c r="E18" s="48"/>
      <c r="F18" s="48"/>
      <c r="G18" s="48"/>
      <c r="H18" s="48"/>
      <c r="I18" s="48"/>
      <c r="J18" s="48"/>
      <c r="K18" s="49"/>
      <c r="L18" s="48"/>
      <c r="M18" s="48"/>
      <c r="N18" s="48"/>
      <c r="O18" s="48"/>
      <c r="P18" s="48"/>
      <c r="Q18" s="48"/>
      <c r="R18" s="49"/>
      <c r="S18" s="48"/>
      <c r="T18" s="48"/>
      <c r="U18" s="48"/>
      <c r="V18" s="48"/>
      <c r="W18" s="48"/>
      <c r="X18" s="48"/>
      <c r="Y18" s="49"/>
      <c r="Z18" s="48"/>
      <c r="AA18" s="48"/>
      <c r="AB18" s="48"/>
      <c r="AC18" s="48"/>
      <c r="AD18" s="48"/>
      <c r="AE18" s="48"/>
      <c r="AF18" s="94"/>
      <c r="AG18" s="39"/>
      <c r="AH18" s="142"/>
      <c r="AI18" s="2"/>
      <c r="AJ18" s="2"/>
      <c r="AK18" s="2"/>
    </row>
    <row r="19" spans="1:37" ht="18" customHeight="1">
      <c r="A19" s="46" t="s">
        <v>85</v>
      </c>
      <c r="B19" s="21" t="s">
        <v>134</v>
      </c>
      <c r="C19" s="47" t="s">
        <v>128</v>
      </c>
      <c r="D19" s="53"/>
      <c r="E19" s="48">
        <v>8</v>
      </c>
      <c r="F19" s="48">
        <v>8</v>
      </c>
      <c r="G19" s="48">
        <v>8</v>
      </c>
      <c r="H19" s="48">
        <v>8</v>
      </c>
      <c r="I19" s="48">
        <v>8</v>
      </c>
      <c r="J19" s="48"/>
      <c r="K19" s="49"/>
      <c r="L19" s="48">
        <v>8</v>
      </c>
      <c r="M19" s="48">
        <v>8</v>
      </c>
      <c r="N19" s="48">
        <v>8</v>
      </c>
      <c r="O19" s="48">
        <v>8</v>
      </c>
      <c r="P19" s="48">
        <v>8</v>
      </c>
      <c r="Q19" s="48"/>
      <c r="R19" s="49"/>
      <c r="S19" s="48">
        <v>8</v>
      </c>
      <c r="T19" s="48">
        <v>8</v>
      </c>
      <c r="U19" s="48">
        <v>8</v>
      </c>
      <c r="V19" s="48">
        <v>8</v>
      </c>
      <c r="W19" s="48">
        <v>8</v>
      </c>
      <c r="X19" s="48"/>
      <c r="Y19" s="49"/>
      <c r="Z19" s="48">
        <v>8</v>
      </c>
      <c r="AA19" s="48">
        <v>8</v>
      </c>
      <c r="AB19" s="48">
        <v>8</v>
      </c>
      <c r="AC19" s="48">
        <v>8</v>
      </c>
      <c r="AD19" s="48">
        <v>8</v>
      </c>
      <c r="AE19" s="48"/>
      <c r="AF19" s="94">
        <v>160</v>
      </c>
      <c r="AG19" s="39"/>
      <c r="AH19" s="142"/>
      <c r="AI19" s="2"/>
      <c r="AJ19" s="2"/>
      <c r="AK19" s="2"/>
    </row>
    <row r="20" spans="1:37" ht="18" customHeight="1">
      <c r="A20" s="46" t="s">
        <v>86</v>
      </c>
      <c r="B20" s="21" t="s">
        <v>137</v>
      </c>
      <c r="C20" s="40" t="s">
        <v>129</v>
      </c>
      <c r="D20" s="51"/>
      <c r="E20" s="21">
        <v>2</v>
      </c>
      <c r="F20" s="21">
        <v>2</v>
      </c>
      <c r="G20" s="21">
        <v>2</v>
      </c>
      <c r="H20" s="21">
        <v>2</v>
      </c>
      <c r="I20" s="21">
        <v>2</v>
      </c>
      <c r="J20" s="21"/>
      <c r="K20" s="22"/>
      <c r="L20" s="21">
        <v>2</v>
      </c>
      <c r="M20" s="21">
        <v>2</v>
      </c>
      <c r="N20" s="21">
        <v>2</v>
      </c>
      <c r="O20" s="21">
        <v>2</v>
      </c>
      <c r="P20" s="21">
        <v>2</v>
      </c>
      <c r="Q20" s="21"/>
      <c r="R20" s="22"/>
      <c r="S20" s="21">
        <v>2</v>
      </c>
      <c r="T20" s="21">
        <v>2</v>
      </c>
      <c r="U20" s="21">
        <v>2</v>
      </c>
      <c r="V20" s="21">
        <v>2</v>
      </c>
      <c r="W20" s="21">
        <v>2</v>
      </c>
      <c r="X20" s="21"/>
      <c r="Y20" s="22"/>
      <c r="Z20" s="21">
        <v>2</v>
      </c>
      <c r="AA20" s="21">
        <v>2</v>
      </c>
      <c r="AB20" s="21">
        <v>2</v>
      </c>
      <c r="AC20" s="21">
        <v>2</v>
      </c>
      <c r="AD20" s="21">
        <v>2</v>
      </c>
      <c r="AE20" s="21"/>
      <c r="AF20" s="95">
        <v>40</v>
      </c>
      <c r="AG20" s="39"/>
      <c r="AH20" s="142" t="s">
        <v>401</v>
      </c>
      <c r="AI20" s="2"/>
      <c r="AJ20" s="2"/>
      <c r="AK20" s="2"/>
    </row>
    <row r="21" spans="1:37" ht="18" customHeight="1">
      <c r="A21" s="46" t="s">
        <v>87</v>
      </c>
      <c r="B21" s="21" t="s">
        <v>138</v>
      </c>
      <c r="C21" s="40" t="s">
        <v>129</v>
      </c>
      <c r="D21" s="51"/>
      <c r="E21" s="21">
        <v>2</v>
      </c>
      <c r="F21" s="21">
        <v>2</v>
      </c>
      <c r="G21" s="21">
        <v>2</v>
      </c>
      <c r="H21" s="21">
        <v>2</v>
      </c>
      <c r="I21" s="21">
        <v>2</v>
      </c>
      <c r="J21" s="21"/>
      <c r="K21" s="22"/>
      <c r="L21" s="48">
        <v>2</v>
      </c>
      <c r="M21" s="48">
        <v>2</v>
      </c>
      <c r="N21" s="48">
        <v>2</v>
      </c>
      <c r="O21" s="48">
        <v>2</v>
      </c>
      <c r="P21" s="48">
        <v>2</v>
      </c>
      <c r="Q21" s="21"/>
      <c r="R21" s="22"/>
      <c r="S21" s="48">
        <v>2</v>
      </c>
      <c r="T21" s="48">
        <v>2</v>
      </c>
      <c r="U21" s="48">
        <v>2</v>
      </c>
      <c r="V21" s="48">
        <v>2</v>
      </c>
      <c r="W21" s="48">
        <v>2</v>
      </c>
      <c r="X21" s="21"/>
      <c r="Y21" s="22"/>
      <c r="Z21" s="48">
        <v>2</v>
      </c>
      <c r="AA21" s="48">
        <v>2</v>
      </c>
      <c r="AB21" s="48">
        <v>2</v>
      </c>
      <c r="AC21" s="48">
        <v>2</v>
      </c>
      <c r="AD21" s="48">
        <v>2</v>
      </c>
      <c r="AE21" s="21"/>
      <c r="AF21" s="95">
        <v>40</v>
      </c>
      <c r="AG21" s="39"/>
      <c r="AH21" s="142" t="s">
        <v>401</v>
      </c>
      <c r="AI21" s="2"/>
      <c r="AJ21" s="2"/>
      <c r="AK21" s="2"/>
    </row>
    <row r="22" spans="1:37" ht="18" customHeight="1">
      <c r="A22" s="46" t="s">
        <v>60</v>
      </c>
      <c r="B22" s="21" t="s">
        <v>126</v>
      </c>
      <c r="C22" s="47" t="s">
        <v>130</v>
      </c>
      <c r="D22" s="53"/>
      <c r="E22" s="21">
        <v>4</v>
      </c>
      <c r="F22" s="21">
        <v>4</v>
      </c>
      <c r="G22" s="21">
        <v>4</v>
      </c>
      <c r="H22" s="21">
        <v>4</v>
      </c>
      <c r="I22" s="21">
        <v>4</v>
      </c>
      <c r="J22" s="48"/>
      <c r="K22" s="49"/>
      <c r="L22" s="21">
        <v>4</v>
      </c>
      <c r="M22" s="21">
        <v>4</v>
      </c>
      <c r="N22" s="21">
        <v>4</v>
      </c>
      <c r="O22" s="21">
        <v>4</v>
      </c>
      <c r="P22" s="21">
        <v>4</v>
      </c>
      <c r="Q22" s="48"/>
      <c r="R22" s="49"/>
      <c r="S22" s="21">
        <v>4</v>
      </c>
      <c r="T22" s="21">
        <v>4</v>
      </c>
      <c r="U22" s="21">
        <v>4</v>
      </c>
      <c r="V22" s="21">
        <v>4</v>
      </c>
      <c r="W22" s="21">
        <v>4</v>
      </c>
      <c r="X22" s="48"/>
      <c r="Y22" s="49"/>
      <c r="Z22" s="21">
        <v>4</v>
      </c>
      <c r="AA22" s="21">
        <v>4</v>
      </c>
      <c r="AB22" s="21">
        <v>4</v>
      </c>
      <c r="AC22" s="21">
        <v>4</v>
      </c>
      <c r="AD22" s="21">
        <v>4</v>
      </c>
      <c r="AE22" s="48"/>
      <c r="AF22" s="95">
        <v>80</v>
      </c>
      <c r="AG22" s="39"/>
      <c r="AH22" s="142"/>
      <c r="AI22" s="2"/>
      <c r="AJ22" s="2"/>
      <c r="AK22" s="2"/>
    </row>
    <row r="23" spans="1:37" ht="18" customHeight="1">
      <c r="A23" s="46" t="s">
        <v>60</v>
      </c>
      <c r="B23" s="21" t="s">
        <v>89</v>
      </c>
      <c r="C23" s="47" t="s">
        <v>131</v>
      </c>
      <c r="D23" s="51"/>
      <c r="E23" s="21">
        <v>4</v>
      </c>
      <c r="F23" s="21">
        <v>4</v>
      </c>
      <c r="G23" s="21">
        <v>4</v>
      </c>
      <c r="H23" s="21">
        <v>4</v>
      </c>
      <c r="I23" s="21">
        <v>4</v>
      </c>
      <c r="J23" s="21"/>
      <c r="K23" s="22"/>
      <c r="L23" s="21">
        <v>4</v>
      </c>
      <c r="M23" s="21">
        <v>4</v>
      </c>
      <c r="N23" s="21">
        <v>4</v>
      </c>
      <c r="O23" s="21">
        <v>4</v>
      </c>
      <c r="P23" s="21">
        <v>4</v>
      </c>
      <c r="Q23" s="21"/>
      <c r="R23" s="22"/>
      <c r="S23" s="21">
        <v>4</v>
      </c>
      <c r="T23" s="21">
        <v>4</v>
      </c>
      <c r="U23" s="21">
        <v>4</v>
      </c>
      <c r="V23" s="21">
        <v>4</v>
      </c>
      <c r="W23" s="21">
        <v>4</v>
      </c>
      <c r="X23" s="21"/>
      <c r="Y23" s="22"/>
      <c r="Z23" s="21">
        <v>4</v>
      </c>
      <c r="AA23" s="21">
        <v>4</v>
      </c>
      <c r="AB23" s="21">
        <v>4</v>
      </c>
      <c r="AC23" s="21">
        <v>4</v>
      </c>
      <c r="AD23" s="21">
        <v>4</v>
      </c>
      <c r="AE23" s="21"/>
      <c r="AF23" s="95">
        <v>80</v>
      </c>
      <c r="AG23" s="39"/>
      <c r="AH23" s="142"/>
      <c r="AI23" s="2"/>
      <c r="AJ23" s="2"/>
      <c r="AK23" s="2"/>
    </row>
    <row r="24" spans="1:37" ht="18" customHeight="1">
      <c r="A24" s="46"/>
      <c r="B24" s="21"/>
      <c r="C24" s="47"/>
      <c r="D24" s="51"/>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95"/>
      <c r="AG24" s="39"/>
      <c r="AH24" s="142"/>
      <c r="AI24" s="2"/>
      <c r="AJ24" s="2"/>
      <c r="AK24" s="2"/>
    </row>
    <row r="25" spans="1:37" ht="18" customHeight="1">
      <c r="A25" s="22" t="s">
        <v>34</v>
      </c>
      <c r="B25" s="21" t="s">
        <v>33</v>
      </c>
      <c r="C25" s="40" t="s">
        <v>114</v>
      </c>
      <c r="D25" s="51"/>
      <c r="E25" s="21">
        <v>6</v>
      </c>
      <c r="F25" s="21">
        <v>6</v>
      </c>
      <c r="G25" s="21">
        <v>6</v>
      </c>
      <c r="H25" s="21">
        <v>6</v>
      </c>
      <c r="I25" s="21">
        <v>6</v>
      </c>
      <c r="J25" s="21"/>
      <c r="K25" s="22"/>
      <c r="L25" s="21">
        <v>6</v>
      </c>
      <c r="M25" s="21">
        <v>6</v>
      </c>
      <c r="N25" s="21">
        <v>6</v>
      </c>
      <c r="O25" s="21">
        <v>6</v>
      </c>
      <c r="P25" s="21">
        <v>6</v>
      </c>
      <c r="Q25" s="21"/>
      <c r="R25" s="22"/>
      <c r="S25" s="21">
        <v>6</v>
      </c>
      <c r="T25" s="21">
        <v>6</v>
      </c>
      <c r="U25" s="21">
        <v>6</v>
      </c>
      <c r="V25" s="21">
        <v>6</v>
      </c>
      <c r="W25" s="21">
        <v>6</v>
      </c>
      <c r="X25" s="21"/>
      <c r="Y25" s="22"/>
      <c r="Z25" s="21">
        <v>6</v>
      </c>
      <c r="AA25" s="21">
        <v>6</v>
      </c>
      <c r="AB25" s="21">
        <v>6</v>
      </c>
      <c r="AC25" s="21">
        <v>6</v>
      </c>
      <c r="AD25" s="21">
        <v>6</v>
      </c>
      <c r="AE25" s="21"/>
      <c r="AF25" s="95">
        <v>120</v>
      </c>
      <c r="AG25" s="39"/>
      <c r="AH25" s="142"/>
      <c r="AI25" s="2"/>
      <c r="AJ25" s="2"/>
      <c r="AK25" s="2"/>
    </row>
    <row r="26" spans="1:37" ht="18" customHeight="1">
      <c r="A26" s="46"/>
      <c r="B26" s="21"/>
      <c r="C26" s="47"/>
      <c r="D26" s="51"/>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95"/>
      <c r="AG26" s="39"/>
      <c r="AH26" s="142"/>
      <c r="AI26" s="2"/>
      <c r="AJ26" s="2"/>
      <c r="AK26" s="2"/>
    </row>
    <row r="27" spans="1:37" ht="18" customHeight="1" thickBot="1">
      <c r="A27" s="30"/>
      <c r="B27" s="21"/>
      <c r="C27" s="40"/>
      <c r="D27" s="51"/>
      <c r="E27" s="21"/>
      <c r="F27" s="21"/>
      <c r="G27" s="21"/>
      <c r="H27" s="21"/>
      <c r="I27" s="21"/>
      <c r="J27" s="21"/>
      <c r="K27" s="22"/>
      <c r="L27" s="21"/>
      <c r="M27" s="21"/>
      <c r="N27" s="21"/>
      <c r="O27" s="21"/>
      <c r="P27" s="21"/>
      <c r="Q27" s="21"/>
      <c r="R27" s="22"/>
      <c r="S27" s="21"/>
      <c r="T27" s="21"/>
      <c r="U27" s="21"/>
      <c r="V27" s="21"/>
      <c r="W27" s="21"/>
      <c r="X27" s="21"/>
      <c r="Y27" s="22"/>
      <c r="Z27" s="21"/>
      <c r="AA27" s="21"/>
      <c r="AB27" s="21"/>
      <c r="AC27" s="21"/>
      <c r="AD27" s="21"/>
      <c r="AE27" s="21"/>
      <c r="AF27" s="95"/>
      <c r="AG27" s="44"/>
      <c r="AH27" s="142"/>
      <c r="AI27" s="2"/>
      <c r="AJ27" s="2"/>
      <c r="AK27" s="2"/>
    </row>
    <row r="28" spans="1:37" s="105" customFormat="1" ht="18" customHeight="1">
      <c r="A28" s="103" t="s">
        <v>106</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104"/>
      <c r="AK28" s="104"/>
    </row>
    <row r="29" spans="1:37" s="105" customFormat="1" ht="18" customHeight="1">
      <c r="A29" s="102" t="s">
        <v>94</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4"/>
      <c r="AJ29" s="104"/>
      <c r="AK29" s="104"/>
    </row>
    <row r="30" spans="1:37" s="105" customFormat="1" ht="18" customHeight="1">
      <c r="A30" s="102" t="s">
        <v>95</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106" t="s">
        <v>92</v>
      </c>
      <c r="B31" s="106"/>
      <c r="C31" s="106"/>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7"/>
      <c r="AD31" s="107"/>
      <c r="AE31" s="107"/>
      <c r="AF31" s="107"/>
      <c r="AG31" s="104"/>
      <c r="AH31" s="104"/>
      <c r="AI31" s="104"/>
      <c r="AJ31" s="104"/>
      <c r="AK31" s="104"/>
    </row>
    <row r="32" spans="1:37" s="105" customFormat="1" ht="18" customHeight="1">
      <c r="A32" s="108" t="s">
        <v>186</v>
      </c>
      <c r="B32" s="284" t="s">
        <v>98</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6"/>
      <c r="AI32" s="104"/>
      <c r="AJ32" s="104"/>
      <c r="AK32" s="104"/>
    </row>
    <row r="33" spans="1:37" s="105" customFormat="1" ht="18" customHeight="1">
      <c r="A33" s="108" t="s">
        <v>187</v>
      </c>
      <c r="B33" s="287" t="s">
        <v>99</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9"/>
      <c r="AI33" s="104"/>
      <c r="AJ33" s="104"/>
      <c r="AK33" s="104"/>
    </row>
    <row r="34" spans="1:37" s="105" customFormat="1" ht="18" customHeight="1">
      <c r="A34" s="133" t="s">
        <v>188</v>
      </c>
      <c r="B34" s="287" t="s">
        <v>100</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c r="AI34" s="104"/>
      <c r="AJ34" s="104"/>
      <c r="AK34" s="104"/>
    </row>
    <row r="35" spans="1:37" s="105" customFormat="1" ht="18" customHeight="1">
      <c r="A35" s="133" t="s">
        <v>189</v>
      </c>
      <c r="B35" s="287" t="s">
        <v>101</v>
      </c>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9"/>
      <c r="AI35" s="104"/>
      <c r="AJ35" s="104"/>
      <c r="AK35" s="104"/>
    </row>
    <row r="36" spans="1:37" s="105" customFormat="1" ht="18" customHeight="1">
      <c r="A36" s="102" t="s">
        <v>103</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J36" s="104"/>
      <c r="AK36" s="104"/>
    </row>
    <row r="37" spans="1:37" s="105" customFormat="1" ht="18" customHeight="1">
      <c r="A37" s="283" t="s">
        <v>97</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104"/>
      <c r="AJ37" s="104"/>
      <c r="AK37" s="104"/>
    </row>
    <row r="38" spans="1:37" s="105" customFormat="1" ht="18" customHeight="1">
      <c r="A38" s="102" t="s">
        <v>96</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4" t="s">
        <v>24</v>
      </c>
      <c r="AI38" s="104"/>
      <c r="AJ38" s="104"/>
      <c r="AK38" s="104"/>
    </row>
    <row r="39" spans="1:37"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sheetData>
  <sheetProtection/>
  <mergeCells count="5">
    <mergeCell ref="A37:AH37"/>
    <mergeCell ref="B32:AH32"/>
    <mergeCell ref="B34:AH34"/>
    <mergeCell ref="B35:AH35"/>
    <mergeCell ref="B33:AH33"/>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1:AK40"/>
  <sheetViews>
    <sheetView zoomScaleSheetLayoutView="100" zoomScalePageLayoutView="0" workbookViewId="0" topLeftCell="A1">
      <selection activeCell="D18" sqref="D18"/>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240</v>
      </c>
    </row>
    <row r="2" spans="1:37" ht="18.75" customHeight="1">
      <c r="A2" s="1" t="s">
        <v>0</v>
      </c>
      <c r="B2" s="2"/>
      <c r="C2" s="2"/>
      <c r="D2" s="2"/>
      <c r="E2" s="2"/>
      <c r="F2" s="2"/>
      <c r="G2" s="2"/>
      <c r="K2" s="3"/>
      <c r="L2" s="3"/>
      <c r="M2" s="4" t="s">
        <v>300</v>
      </c>
      <c r="N2" s="3"/>
      <c r="R2" s="2"/>
      <c r="S2" s="2"/>
      <c r="T2" s="2"/>
      <c r="U2" s="2"/>
      <c r="V2" s="5" t="s">
        <v>241</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242</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243</v>
      </c>
      <c r="B10" s="48" t="s">
        <v>202</v>
      </c>
      <c r="C10" s="36" t="s">
        <v>111</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143" t="s">
        <v>244</v>
      </c>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39"/>
      <c r="AH11" s="39"/>
      <c r="AI11" s="2"/>
      <c r="AJ11" s="2"/>
      <c r="AK11" s="2"/>
    </row>
    <row r="12" spans="1:37" ht="18" customHeight="1">
      <c r="A12" s="46" t="s">
        <v>235</v>
      </c>
      <c r="B12" s="21" t="s">
        <v>246</v>
      </c>
      <c r="C12" s="40" t="s">
        <v>112</v>
      </c>
      <c r="D12" s="53"/>
      <c r="E12" s="48">
        <v>4</v>
      </c>
      <c r="F12" s="48">
        <v>4</v>
      </c>
      <c r="G12" s="48">
        <v>4</v>
      </c>
      <c r="H12" s="48">
        <v>4</v>
      </c>
      <c r="I12" s="48">
        <v>4</v>
      </c>
      <c r="J12" s="48"/>
      <c r="K12" s="49"/>
      <c r="L12" s="48">
        <v>4</v>
      </c>
      <c r="M12" s="48">
        <v>4</v>
      </c>
      <c r="N12" s="48">
        <v>4</v>
      </c>
      <c r="O12" s="48">
        <v>4</v>
      </c>
      <c r="P12" s="48">
        <v>4</v>
      </c>
      <c r="Q12" s="48"/>
      <c r="R12" s="49"/>
      <c r="S12" s="48">
        <v>4</v>
      </c>
      <c r="T12" s="48">
        <v>4</v>
      </c>
      <c r="U12" s="48">
        <v>4</v>
      </c>
      <c r="V12" s="48">
        <v>4</v>
      </c>
      <c r="W12" s="48">
        <v>4</v>
      </c>
      <c r="X12" s="48"/>
      <c r="Y12" s="49"/>
      <c r="Z12" s="48">
        <v>4</v>
      </c>
      <c r="AA12" s="48">
        <v>4</v>
      </c>
      <c r="AB12" s="48">
        <v>4</v>
      </c>
      <c r="AC12" s="48">
        <v>4</v>
      </c>
      <c r="AD12" s="48">
        <v>4</v>
      </c>
      <c r="AE12" s="48"/>
      <c r="AF12" s="94">
        <v>80</v>
      </c>
      <c r="AG12" s="109"/>
      <c r="AH12" s="143" t="s">
        <v>248</v>
      </c>
      <c r="AI12" s="2"/>
      <c r="AJ12" s="2"/>
      <c r="AK12" s="2"/>
    </row>
    <row r="13" spans="1:37" ht="18" customHeight="1">
      <c r="A13" s="46" t="s">
        <v>237</v>
      </c>
      <c r="B13" s="21" t="s">
        <v>135</v>
      </c>
      <c r="C13" s="40" t="s">
        <v>113</v>
      </c>
      <c r="D13" s="51"/>
      <c r="E13" s="48">
        <v>4</v>
      </c>
      <c r="F13" s="48">
        <v>4</v>
      </c>
      <c r="G13" s="48">
        <v>4</v>
      </c>
      <c r="H13" s="48">
        <v>4</v>
      </c>
      <c r="I13" s="48">
        <v>4</v>
      </c>
      <c r="J13" s="21"/>
      <c r="K13" s="22"/>
      <c r="L13" s="48">
        <v>4</v>
      </c>
      <c r="M13" s="48">
        <v>4</v>
      </c>
      <c r="N13" s="48">
        <v>4</v>
      </c>
      <c r="O13" s="48">
        <v>4</v>
      </c>
      <c r="P13" s="48">
        <v>4</v>
      </c>
      <c r="Q13" s="21"/>
      <c r="R13" s="22"/>
      <c r="S13" s="48">
        <v>4</v>
      </c>
      <c r="T13" s="48">
        <v>4</v>
      </c>
      <c r="U13" s="48">
        <v>4</v>
      </c>
      <c r="V13" s="48">
        <v>4</v>
      </c>
      <c r="W13" s="48">
        <v>4</v>
      </c>
      <c r="X13" s="21"/>
      <c r="Y13" s="22"/>
      <c r="Z13" s="48">
        <v>4</v>
      </c>
      <c r="AA13" s="48">
        <v>4</v>
      </c>
      <c r="AB13" s="48">
        <v>4</v>
      </c>
      <c r="AC13" s="48">
        <v>4</v>
      </c>
      <c r="AD13" s="48">
        <v>4</v>
      </c>
      <c r="AE13" s="21"/>
      <c r="AF13" s="95">
        <v>80</v>
      </c>
      <c r="AG13" s="109"/>
      <c r="AH13" s="143" t="s">
        <v>249</v>
      </c>
      <c r="AI13" s="2"/>
      <c r="AJ13" s="2"/>
      <c r="AK13" s="2"/>
    </row>
    <row r="14" spans="1:37" ht="18" customHeight="1">
      <c r="A14" s="46" t="s">
        <v>239</v>
      </c>
      <c r="B14" s="21" t="s">
        <v>136</v>
      </c>
      <c r="C14" s="40" t="s">
        <v>129</v>
      </c>
      <c r="D14" s="5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95">
        <v>80</v>
      </c>
      <c r="AG14" s="109"/>
      <c r="AH14" s="143" t="s">
        <v>250</v>
      </c>
      <c r="AI14" s="2"/>
      <c r="AJ14" s="2"/>
      <c r="AK14" s="2"/>
    </row>
    <row r="15" spans="1:37" ht="18" customHeight="1">
      <c r="A15" s="46" t="s">
        <v>245</v>
      </c>
      <c r="B15" s="21" t="s">
        <v>247</v>
      </c>
      <c r="C15" s="47" t="s">
        <v>130</v>
      </c>
      <c r="D15" s="53"/>
      <c r="E15" s="21">
        <v>8</v>
      </c>
      <c r="F15" s="21">
        <v>8</v>
      </c>
      <c r="G15" s="21">
        <v>8</v>
      </c>
      <c r="H15" s="21">
        <v>8</v>
      </c>
      <c r="I15" s="21">
        <v>8</v>
      </c>
      <c r="J15" s="48"/>
      <c r="K15" s="49"/>
      <c r="L15" s="21">
        <v>8</v>
      </c>
      <c r="M15" s="21">
        <v>8</v>
      </c>
      <c r="N15" s="21">
        <v>8</v>
      </c>
      <c r="O15" s="21">
        <v>8</v>
      </c>
      <c r="P15" s="21">
        <v>8</v>
      </c>
      <c r="Q15" s="48"/>
      <c r="R15" s="49"/>
      <c r="S15" s="21">
        <v>8</v>
      </c>
      <c r="T15" s="21">
        <v>8</v>
      </c>
      <c r="U15" s="21">
        <v>8</v>
      </c>
      <c r="V15" s="21">
        <v>8</v>
      </c>
      <c r="W15" s="21">
        <v>8</v>
      </c>
      <c r="X15" s="48"/>
      <c r="Y15" s="49"/>
      <c r="Z15" s="21">
        <v>8</v>
      </c>
      <c r="AA15" s="21">
        <v>8</v>
      </c>
      <c r="AB15" s="21">
        <v>8</v>
      </c>
      <c r="AC15" s="21">
        <v>8</v>
      </c>
      <c r="AD15" s="21">
        <v>8</v>
      </c>
      <c r="AE15" s="48"/>
      <c r="AF15" s="94">
        <v>160</v>
      </c>
      <c r="AG15" s="109"/>
      <c r="AH15" s="39"/>
      <c r="AI15" s="2"/>
      <c r="AJ15" s="2"/>
      <c r="AK15" s="2"/>
    </row>
    <row r="16" spans="1:37" ht="18" customHeight="1">
      <c r="A16" s="46" t="s">
        <v>60</v>
      </c>
      <c r="B16" s="21" t="s">
        <v>247</v>
      </c>
      <c r="C16" s="47" t="s">
        <v>131</v>
      </c>
      <c r="D16" s="53"/>
      <c r="E16" s="21">
        <v>8</v>
      </c>
      <c r="F16" s="21">
        <v>8</v>
      </c>
      <c r="G16" s="21">
        <v>8</v>
      </c>
      <c r="H16" s="21">
        <v>8</v>
      </c>
      <c r="I16" s="21">
        <v>8</v>
      </c>
      <c r="J16" s="48"/>
      <c r="K16" s="49"/>
      <c r="L16" s="21">
        <v>8</v>
      </c>
      <c r="M16" s="21">
        <v>8</v>
      </c>
      <c r="N16" s="21">
        <v>8</v>
      </c>
      <c r="O16" s="21">
        <v>8</v>
      </c>
      <c r="P16" s="21">
        <v>8</v>
      </c>
      <c r="Q16" s="48"/>
      <c r="R16" s="49"/>
      <c r="S16" s="21">
        <v>8</v>
      </c>
      <c r="T16" s="21">
        <v>8</v>
      </c>
      <c r="U16" s="21">
        <v>8</v>
      </c>
      <c r="V16" s="21">
        <v>8</v>
      </c>
      <c r="W16" s="21">
        <v>8</v>
      </c>
      <c r="X16" s="48"/>
      <c r="Y16" s="49"/>
      <c r="Z16" s="21">
        <v>8</v>
      </c>
      <c r="AA16" s="21">
        <v>8</v>
      </c>
      <c r="AB16" s="21">
        <v>8</v>
      </c>
      <c r="AC16" s="21">
        <v>8</v>
      </c>
      <c r="AD16" s="21">
        <v>8</v>
      </c>
      <c r="AE16" s="48"/>
      <c r="AF16" s="94">
        <v>160</v>
      </c>
      <c r="AG16" s="109"/>
      <c r="AH16" s="39"/>
      <c r="AI16" s="2"/>
      <c r="AJ16" s="2"/>
      <c r="AK16" s="2"/>
    </row>
    <row r="17" spans="1:37" ht="18" customHeight="1">
      <c r="A17" s="46"/>
      <c r="B17" s="21"/>
      <c r="C17" s="40"/>
      <c r="D17" s="5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95"/>
      <c r="AG17" s="109"/>
      <c r="AH17" s="39"/>
      <c r="AI17" s="2"/>
      <c r="AJ17" s="2"/>
      <c r="AK17" s="2"/>
    </row>
    <row r="18" spans="1:37" ht="18" customHeight="1">
      <c r="A18" s="137"/>
      <c r="B18" s="48"/>
      <c r="C18" s="47"/>
      <c r="D18" s="53"/>
      <c r="E18" s="48"/>
      <c r="F18" s="48"/>
      <c r="G18" s="48"/>
      <c r="H18" s="48"/>
      <c r="I18" s="48"/>
      <c r="J18" s="48"/>
      <c r="K18" s="49"/>
      <c r="L18" s="48"/>
      <c r="M18" s="48"/>
      <c r="N18" s="48"/>
      <c r="O18" s="48"/>
      <c r="P18" s="48"/>
      <c r="Q18" s="48"/>
      <c r="R18" s="49"/>
      <c r="S18" s="48"/>
      <c r="T18" s="48"/>
      <c r="U18" s="48"/>
      <c r="V18" s="48"/>
      <c r="W18" s="48"/>
      <c r="X18" s="48"/>
      <c r="Y18" s="49"/>
      <c r="Z18" s="48"/>
      <c r="AA18" s="48"/>
      <c r="AB18" s="48"/>
      <c r="AC18" s="48"/>
      <c r="AD18" s="48"/>
      <c r="AE18" s="48"/>
      <c r="AF18" s="94"/>
      <c r="AG18" s="109"/>
      <c r="AH18" s="39"/>
      <c r="AI18" s="2"/>
      <c r="AJ18" s="2"/>
      <c r="AK18" s="2"/>
    </row>
    <row r="19" spans="1:37" ht="18" customHeight="1">
      <c r="A19" s="49"/>
      <c r="B19" s="48"/>
      <c r="C19" s="47"/>
      <c r="D19" s="53"/>
      <c r="E19" s="48"/>
      <c r="F19" s="48"/>
      <c r="G19" s="48"/>
      <c r="H19" s="48"/>
      <c r="I19" s="48"/>
      <c r="J19" s="48"/>
      <c r="K19" s="49"/>
      <c r="L19" s="48"/>
      <c r="M19" s="48"/>
      <c r="N19" s="48"/>
      <c r="O19" s="48"/>
      <c r="P19" s="48"/>
      <c r="Q19" s="48"/>
      <c r="R19" s="49"/>
      <c r="S19" s="48"/>
      <c r="T19" s="48"/>
      <c r="U19" s="48"/>
      <c r="V19" s="48"/>
      <c r="W19" s="48"/>
      <c r="X19" s="48"/>
      <c r="Y19" s="49"/>
      <c r="Z19" s="48"/>
      <c r="AA19" s="48"/>
      <c r="AB19" s="48"/>
      <c r="AC19" s="48"/>
      <c r="AD19" s="48"/>
      <c r="AE19" s="48"/>
      <c r="AF19" s="94"/>
      <c r="AG19" s="39"/>
      <c r="AH19" s="39"/>
      <c r="AI19" s="2"/>
      <c r="AJ19" s="2"/>
      <c r="AK19" s="2"/>
    </row>
    <row r="20" spans="1:37" ht="18" customHeight="1">
      <c r="A20" s="46"/>
      <c r="B20" s="21"/>
      <c r="C20" s="47"/>
      <c r="D20" s="53"/>
      <c r="E20" s="48"/>
      <c r="F20" s="48"/>
      <c r="G20" s="48"/>
      <c r="H20" s="48"/>
      <c r="I20" s="48"/>
      <c r="J20" s="48"/>
      <c r="K20" s="49"/>
      <c r="L20" s="48"/>
      <c r="M20" s="48"/>
      <c r="N20" s="48"/>
      <c r="O20" s="48"/>
      <c r="P20" s="48"/>
      <c r="Q20" s="48"/>
      <c r="R20" s="49"/>
      <c r="S20" s="48"/>
      <c r="T20" s="48"/>
      <c r="U20" s="48"/>
      <c r="V20" s="48"/>
      <c r="W20" s="48"/>
      <c r="X20" s="48"/>
      <c r="Y20" s="49"/>
      <c r="Z20" s="48"/>
      <c r="AA20" s="48"/>
      <c r="AB20" s="48"/>
      <c r="AC20" s="48"/>
      <c r="AD20" s="48"/>
      <c r="AE20" s="48"/>
      <c r="AF20" s="94"/>
      <c r="AG20" s="39"/>
      <c r="AH20" s="39"/>
      <c r="AI20" s="2"/>
      <c r="AJ20" s="2"/>
      <c r="AK20" s="2"/>
    </row>
    <row r="21" spans="1:37" ht="18" customHeight="1">
      <c r="A21" s="46"/>
      <c r="B21" s="21"/>
      <c r="C21" s="40"/>
      <c r="D21" s="5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95"/>
      <c r="AG21" s="39"/>
      <c r="AH21" s="39"/>
      <c r="AI21" s="2"/>
      <c r="AJ21" s="2"/>
      <c r="AK21" s="2"/>
    </row>
    <row r="22" spans="1:37" ht="18" customHeight="1">
      <c r="A22" s="46"/>
      <c r="B22" s="21"/>
      <c r="C22" s="40"/>
      <c r="D22" s="51"/>
      <c r="E22" s="48"/>
      <c r="F22" s="48"/>
      <c r="G22" s="48"/>
      <c r="H22" s="48"/>
      <c r="I22" s="48"/>
      <c r="J22" s="21"/>
      <c r="K22" s="22"/>
      <c r="L22" s="48"/>
      <c r="M22" s="48"/>
      <c r="N22" s="48"/>
      <c r="O22" s="48"/>
      <c r="P22" s="48"/>
      <c r="Q22" s="21"/>
      <c r="R22" s="22"/>
      <c r="S22" s="48"/>
      <c r="T22" s="48"/>
      <c r="U22" s="48"/>
      <c r="V22" s="48"/>
      <c r="W22" s="48"/>
      <c r="X22" s="21"/>
      <c r="Y22" s="22"/>
      <c r="Z22" s="48"/>
      <c r="AA22" s="48"/>
      <c r="AB22" s="48"/>
      <c r="AC22" s="48"/>
      <c r="AD22" s="48"/>
      <c r="AE22" s="21"/>
      <c r="AF22" s="95"/>
      <c r="AG22" s="39"/>
      <c r="AH22" s="39"/>
      <c r="AI22" s="2"/>
      <c r="AJ22" s="2"/>
      <c r="AK22" s="2"/>
    </row>
    <row r="23" spans="1:37" ht="18" customHeight="1">
      <c r="A23" s="46"/>
      <c r="B23" s="21"/>
      <c r="C23" s="47"/>
      <c r="D23" s="53"/>
      <c r="E23" s="21"/>
      <c r="F23" s="21"/>
      <c r="G23" s="21"/>
      <c r="H23" s="21"/>
      <c r="I23" s="21"/>
      <c r="J23" s="48"/>
      <c r="K23" s="49"/>
      <c r="L23" s="48"/>
      <c r="M23" s="48"/>
      <c r="N23" s="48"/>
      <c r="O23" s="48"/>
      <c r="P23" s="48"/>
      <c r="Q23" s="48"/>
      <c r="R23" s="49"/>
      <c r="S23" s="48"/>
      <c r="T23" s="48"/>
      <c r="U23" s="48"/>
      <c r="V23" s="48"/>
      <c r="W23" s="48"/>
      <c r="X23" s="48"/>
      <c r="Y23" s="49"/>
      <c r="Z23" s="48"/>
      <c r="AA23" s="48"/>
      <c r="AB23" s="48"/>
      <c r="AC23" s="48"/>
      <c r="AD23" s="48"/>
      <c r="AE23" s="48"/>
      <c r="AF23" s="95"/>
      <c r="AG23" s="39"/>
      <c r="AH23" s="39"/>
      <c r="AI23" s="2"/>
      <c r="AJ23" s="2"/>
      <c r="AK23" s="2"/>
    </row>
    <row r="24" spans="1:37" ht="18" customHeight="1">
      <c r="A24" s="46"/>
      <c r="B24" s="21"/>
      <c r="C24" s="47"/>
      <c r="D24" s="51"/>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95"/>
      <c r="AG24" s="39"/>
      <c r="AH24" s="39"/>
      <c r="AI24" s="2"/>
      <c r="AJ24" s="2"/>
      <c r="AK24" s="2"/>
    </row>
    <row r="25" spans="1:37" ht="18" customHeight="1">
      <c r="A25" s="46"/>
      <c r="B25" s="21"/>
      <c r="C25" s="47"/>
      <c r="D25" s="51"/>
      <c r="E25" s="21"/>
      <c r="F25" s="21"/>
      <c r="G25" s="21"/>
      <c r="H25" s="21"/>
      <c r="I25" s="21"/>
      <c r="J25" s="21"/>
      <c r="K25" s="22"/>
      <c r="L25" s="21"/>
      <c r="M25" s="21"/>
      <c r="N25" s="21"/>
      <c r="O25" s="21"/>
      <c r="P25" s="21"/>
      <c r="Q25" s="21"/>
      <c r="R25" s="22"/>
      <c r="S25" s="21"/>
      <c r="T25" s="21"/>
      <c r="U25" s="21"/>
      <c r="V25" s="21"/>
      <c r="W25" s="21"/>
      <c r="X25" s="21"/>
      <c r="Y25" s="22"/>
      <c r="Z25" s="21"/>
      <c r="AA25" s="21"/>
      <c r="AB25" s="21"/>
      <c r="AC25" s="21"/>
      <c r="AD25" s="21"/>
      <c r="AE25" s="21"/>
      <c r="AF25" s="95"/>
      <c r="AG25" s="39"/>
      <c r="AH25" s="39"/>
      <c r="AI25" s="2"/>
      <c r="AJ25" s="2"/>
      <c r="AK25" s="2"/>
    </row>
    <row r="26" spans="1:37" ht="18" customHeight="1" thickBot="1">
      <c r="A26" s="30"/>
      <c r="B26" s="21"/>
      <c r="C26" s="40"/>
      <c r="D26" s="51"/>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95"/>
      <c r="AG26" s="44"/>
      <c r="AH26" s="39"/>
      <c r="AI26" s="2"/>
      <c r="AJ26" s="2"/>
      <c r="AK26" s="2"/>
    </row>
    <row r="27" spans="1:37" s="105" customFormat="1" ht="18" customHeight="1">
      <c r="A27" s="103" t="s">
        <v>106</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c r="AJ27" s="104"/>
      <c r="AK27" s="104"/>
    </row>
    <row r="28" spans="1:37" s="105" customFormat="1" ht="18" customHeight="1">
      <c r="A28" s="102" t="s">
        <v>94</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4"/>
      <c r="AJ28" s="104"/>
      <c r="AK28" s="104"/>
    </row>
    <row r="29" spans="1:37" s="105" customFormat="1" ht="18" customHeight="1">
      <c r="A29" s="102" t="s">
        <v>95</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4"/>
      <c r="AJ29" s="104"/>
      <c r="AK29" s="104"/>
    </row>
    <row r="30" spans="1:37" s="105" customFormat="1" ht="18" customHeight="1">
      <c r="A30" s="106" t="s">
        <v>92</v>
      </c>
      <c r="B30" s="106"/>
      <c r="C30" s="10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7"/>
      <c r="AD30" s="107"/>
      <c r="AE30" s="107"/>
      <c r="AF30" s="107"/>
      <c r="AG30" s="104"/>
      <c r="AH30" s="104"/>
      <c r="AI30" s="104"/>
      <c r="AJ30" s="104"/>
      <c r="AK30" s="104"/>
    </row>
    <row r="31" spans="1:37" s="105" customFormat="1" ht="18" customHeight="1">
      <c r="A31" s="108" t="s">
        <v>186</v>
      </c>
      <c r="B31" s="284" t="s">
        <v>203</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6"/>
      <c r="AI31" s="104"/>
      <c r="AJ31" s="104"/>
      <c r="AK31" s="104"/>
    </row>
    <row r="32" spans="1:37" s="105" customFormat="1" ht="18" customHeight="1">
      <c r="A32" s="108" t="s">
        <v>187</v>
      </c>
      <c r="B32" s="287" t="s">
        <v>204</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c r="AI32" s="104"/>
      <c r="AJ32" s="104"/>
      <c r="AK32" s="104"/>
    </row>
    <row r="33" spans="1:37" s="105" customFormat="1" ht="18" customHeight="1">
      <c r="A33" s="136" t="s">
        <v>188</v>
      </c>
      <c r="B33" s="287" t="s">
        <v>205</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9"/>
      <c r="AI33" s="104"/>
      <c r="AJ33" s="104"/>
      <c r="AK33" s="104"/>
    </row>
    <row r="34" spans="1:37" s="105" customFormat="1" ht="18" customHeight="1">
      <c r="A34" s="136" t="s">
        <v>189</v>
      </c>
      <c r="B34" s="287" t="s">
        <v>194</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c r="AI34" s="104"/>
      <c r="AJ34" s="104"/>
      <c r="AK34" s="104"/>
    </row>
    <row r="35" spans="1:37" s="105" customFormat="1" ht="18" customHeight="1">
      <c r="A35" s="102" t="s">
        <v>103</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4"/>
      <c r="AJ35" s="104"/>
      <c r="AK35" s="104"/>
    </row>
    <row r="36" spans="1:37" s="105" customFormat="1" ht="18" customHeight="1">
      <c r="A36" s="283" t="s">
        <v>195</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104"/>
      <c r="AJ36" s="104"/>
      <c r="AK36" s="104"/>
    </row>
    <row r="37" spans="1:37" s="105" customFormat="1" ht="18" customHeight="1">
      <c r="A37" s="102" t="s">
        <v>96</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4" t="s">
        <v>24</v>
      </c>
      <c r="AI37" s="104"/>
      <c r="AJ37" s="104"/>
      <c r="AK37" s="104"/>
    </row>
    <row r="38" spans="1:37"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sheetData>
  <sheetProtection/>
  <mergeCells count="5">
    <mergeCell ref="A36:AH36"/>
    <mergeCell ref="B31:AH31"/>
    <mergeCell ref="B33:AH33"/>
    <mergeCell ref="B34:AH34"/>
    <mergeCell ref="B32:AH32"/>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L19" sqref="L19"/>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201</v>
      </c>
    </row>
    <row r="2" spans="1:37" ht="18.75" customHeight="1">
      <c r="A2" s="1" t="s">
        <v>0</v>
      </c>
      <c r="B2" s="2"/>
      <c r="C2" s="2"/>
      <c r="D2" s="2"/>
      <c r="E2" s="2"/>
      <c r="F2" s="2"/>
      <c r="G2" s="2"/>
      <c r="K2" s="3"/>
      <c r="L2" s="3"/>
      <c r="M2" s="4" t="s">
        <v>300</v>
      </c>
      <c r="N2" s="3"/>
      <c r="R2" s="2"/>
      <c r="S2" s="2"/>
      <c r="T2" s="2"/>
      <c r="U2" s="2"/>
      <c r="V2" s="5" t="s">
        <v>207</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206</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34" t="s">
        <v>32</v>
      </c>
      <c r="B10" s="48" t="s">
        <v>202</v>
      </c>
      <c r="C10" s="36" t="s">
        <v>111</v>
      </c>
      <c r="D10" s="35"/>
      <c r="E10" s="48">
        <v>4</v>
      </c>
      <c r="F10" s="48">
        <v>4</v>
      </c>
      <c r="G10" s="48">
        <v>4</v>
      </c>
      <c r="H10" s="48">
        <v>4</v>
      </c>
      <c r="I10" s="48">
        <v>4</v>
      </c>
      <c r="J10" s="35"/>
      <c r="K10" s="34"/>
      <c r="L10" s="48">
        <v>4</v>
      </c>
      <c r="M10" s="48">
        <v>4</v>
      </c>
      <c r="N10" s="48">
        <v>4</v>
      </c>
      <c r="O10" s="48">
        <v>4</v>
      </c>
      <c r="P10" s="48">
        <v>4</v>
      </c>
      <c r="Q10" s="35"/>
      <c r="R10" s="34"/>
      <c r="S10" s="48">
        <v>4</v>
      </c>
      <c r="T10" s="48">
        <v>4</v>
      </c>
      <c r="U10" s="48">
        <v>4</v>
      </c>
      <c r="V10" s="48">
        <v>4</v>
      </c>
      <c r="W10" s="48">
        <v>4</v>
      </c>
      <c r="X10" s="35"/>
      <c r="Y10" s="34"/>
      <c r="Z10" s="48">
        <v>4</v>
      </c>
      <c r="AA10" s="48">
        <v>4</v>
      </c>
      <c r="AB10" s="48">
        <v>4</v>
      </c>
      <c r="AC10" s="48">
        <v>4</v>
      </c>
      <c r="AD10" s="48">
        <v>4</v>
      </c>
      <c r="AE10" s="35"/>
      <c r="AF10" s="50">
        <v>80</v>
      </c>
      <c r="AG10" s="38"/>
      <c r="AH10" s="39"/>
      <c r="AI10" s="2"/>
      <c r="AJ10" s="2"/>
      <c r="AK10" s="2"/>
    </row>
    <row r="11" spans="1:37" ht="18" customHeight="1">
      <c r="A11" s="280"/>
      <c r="B11" s="21"/>
      <c r="C11" s="40"/>
      <c r="D11" s="21"/>
      <c r="E11" s="21"/>
      <c r="F11" s="21"/>
      <c r="G11" s="21"/>
      <c r="H11" s="21"/>
      <c r="I11" s="21"/>
      <c r="J11" s="21"/>
      <c r="K11" s="22"/>
      <c r="L11" s="21"/>
      <c r="M11" s="21"/>
      <c r="N11" s="21"/>
      <c r="O11" s="21"/>
      <c r="P11" s="21"/>
      <c r="Q11" s="21"/>
      <c r="R11" s="22"/>
      <c r="S11" s="21"/>
      <c r="T11" s="21"/>
      <c r="U11" s="21"/>
      <c r="V11" s="21"/>
      <c r="W11" s="21"/>
      <c r="X11" s="21"/>
      <c r="Y11" s="22"/>
      <c r="Z11" s="21"/>
      <c r="AA11" s="21"/>
      <c r="AB11" s="21"/>
      <c r="AC11" s="21"/>
      <c r="AD11" s="21"/>
      <c r="AE11" s="21"/>
      <c r="AF11" s="41"/>
      <c r="AG11" s="96"/>
      <c r="AH11" s="39"/>
      <c r="AI11" s="2"/>
      <c r="AJ11" s="2"/>
      <c r="AK11" s="2"/>
    </row>
    <row r="12" spans="1:37" ht="18" customHeight="1">
      <c r="A12" s="46" t="s">
        <v>208</v>
      </c>
      <c r="B12" s="21" t="s">
        <v>123</v>
      </c>
      <c r="C12" s="40" t="s">
        <v>112</v>
      </c>
      <c r="D12" s="21"/>
      <c r="E12" s="48">
        <v>8</v>
      </c>
      <c r="F12" s="48">
        <v>8</v>
      </c>
      <c r="G12" s="48">
        <v>8</v>
      </c>
      <c r="H12" s="48">
        <v>8</v>
      </c>
      <c r="I12" s="48">
        <v>8</v>
      </c>
      <c r="J12" s="21"/>
      <c r="K12" s="22"/>
      <c r="L12" s="48">
        <v>8</v>
      </c>
      <c r="M12" s="48">
        <v>8</v>
      </c>
      <c r="N12" s="48">
        <v>8</v>
      </c>
      <c r="O12" s="48">
        <v>8</v>
      </c>
      <c r="P12" s="48">
        <v>8</v>
      </c>
      <c r="Q12" s="21"/>
      <c r="R12" s="22"/>
      <c r="S12" s="48">
        <v>8</v>
      </c>
      <c r="T12" s="48">
        <v>8</v>
      </c>
      <c r="U12" s="48">
        <v>8</v>
      </c>
      <c r="V12" s="48">
        <v>8</v>
      </c>
      <c r="W12" s="48">
        <v>8</v>
      </c>
      <c r="X12" s="21"/>
      <c r="Y12" s="22"/>
      <c r="Z12" s="48">
        <v>8</v>
      </c>
      <c r="AA12" s="48">
        <v>8</v>
      </c>
      <c r="AB12" s="48">
        <v>8</v>
      </c>
      <c r="AC12" s="48">
        <v>8</v>
      </c>
      <c r="AD12" s="48">
        <v>8</v>
      </c>
      <c r="AE12" s="21"/>
      <c r="AF12" s="41">
        <v>160</v>
      </c>
      <c r="AG12" s="290">
        <v>2.5</v>
      </c>
      <c r="AH12" s="39"/>
      <c r="AI12" s="2"/>
      <c r="AJ12" s="2"/>
      <c r="AK12" s="2"/>
    </row>
    <row r="13" spans="1:37" ht="18" customHeight="1">
      <c r="A13" s="46" t="s">
        <v>208</v>
      </c>
      <c r="B13" s="21" t="s">
        <v>124</v>
      </c>
      <c r="C13" s="40" t="s">
        <v>113</v>
      </c>
      <c r="D13" s="21"/>
      <c r="E13" s="48">
        <v>8</v>
      </c>
      <c r="F13" s="48">
        <v>8</v>
      </c>
      <c r="G13" s="48">
        <v>8</v>
      </c>
      <c r="H13" s="48">
        <v>8</v>
      </c>
      <c r="I13" s="48">
        <v>8</v>
      </c>
      <c r="J13" s="21"/>
      <c r="K13" s="22"/>
      <c r="L13" s="48">
        <v>8</v>
      </c>
      <c r="M13" s="48">
        <v>8</v>
      </c>
      <c r="N13" s="48">
        <v>8</v>
      </c>
      <c r="O13" s="48">
        <v>8</v>
      </c>
      <c r="P13" s="48">
        <v>8</v>
      </c>
      <c r="Q13" s="21"/>
      <c r="R13" s="22"/>
      <c r="S13" s="48">
        <v>8</v>
      </c>
      <c r="T13" s="48">
        <v>8</v>
      </c>
      <c r="U13" s="48">
        <v>8</v>
      </c>
      <c r="V13" s="48">
        <v>8</v>
      </c>
      <c r="W13" s="48">
        <v>8</v>
      </c>
      <c r="X13" s="21"/>
      <c r="Y13" s="22"/>
      <c r="Z13" s="48">
        <v>8</v>
      </c>
      <c r="AA13" s="48">
        <v>8</v>
      </c>
      <c r="AB13" s="48">
        <v>8</v>
      </c>
      <c r="AC13" s="48">
        <v>8</v>
      </c>
      <c r="AD13" s="48">
        <v>8</v>
      </c>
      <c r="AE13" s="21"/>
      <c r="AF13" s="41">
        <v>160</v>
      </c>
      <c r="AG13" s="291"/>
      <c r="AH13" s="39"/>
      <c r="AI13" s="2"/>
      <c r="AJ13" s="2"/>
      <c r="AK13" s="2"/>
    </row>
    <row r="14" spans="1:37" ht="18" customHeight="1">
      <c r="A14" s="46" t="s">
        <v>208</v>
      </c>
      <c r="B14" s="21" t="s">
        <v>125</v>
      </c>
      <c r="C14" s="40" t="s">
        <v>111</v>
      </c>
      <c r="D14" s="21"/>
      <c r="E14" s="48">
        <v>4</v>
      </c>
      <c r="F14" s="48">
        <v>4</v>
      </c>
      <c r="G14" s="48">
        <v>4</v>
      </c>
      <c r="H14" s="48">
        <v>4</v>
      </c>
      <c r="I14" s="48">
        <v>4</v>
      </c>
      <c r="J14" s="21"/>
      <c r="K14" s="22"/>
      <c r="L14" s="48">
        <v>4</v>
      </c>
      <c r="M14" s="48">
        <v>4</v>
      </c>
      <c r="N14" s="48">
        <v>4</v>
      </c>
      <c r="O14" s="48">
        <v>4</v>
      </c>
      <c r="P14" s="48">
        <v>4</v>
      </c>
      <c r="Q14" s="21"/>
      <c r="R14" s="22"/>
      <c r="S14" s="48">
        <v>4</v>
      </c>
      <c r="T14" s="48">
        <v>4</v>
      </c>
      <c r="U14" s="48">
        <v>4</v>
      </c>
      <c r="V14" s="48">
        <v>4</v>
      </c>
      <c r="W14" s="48">
        <v>4</v>
      </c>
      <c r="X14" s="21"/>
      <c r="Y14" s="22"/>
      <c r="Z14" s="48">
        <v>4</v>
      </c>
      <c r="AA14" s="48">
        <v>4</v>
      </c>
      <c r="AB14" s="48">
        <v>4</v>
      </c>
      <c r="AC14" s="48">
        <v>4</v>
      </c>
      <c r="AD14" s="48">
        <v>4</v>
      </c>
      <c r="AE14" s="21"/>
      <c r="AF14" s="41">
        <v>80</v>
      </c>
      <c r="AG14" s="292"/>
      <c r="AH14" s="39"/>
      <c r="AI14" s="2"/>
      <c r="AJ14" s="2"/>
      <c r="AK14" s="2"/>
    </row>
    <row r="15" spans="1:37" ht="18" customHeight="1">
      <c r="A15" s="46"/>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41"/>
      <c r="AG15" s="139"/>
      <c r="AH15" s="39"/>
      <c r="AI15" s="2"/>
      <c r="AJ15" s="2"/>
      <c r="AK15" s="2"/>
    </row>
    <row r="16" spans="1:37" ht="18" customHeight="1">
      <c r="A16" s="46"/>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41"/>
      <c r="AG16" s="139"/>
      <c r="AH16" s="39"/>
      <c r="AI16" s="2"/>
      <c r="AJ16" s="2"/>
      <c r="AK16" s="2"/>
    </row>
    <row r="17" spans="1:37" ht="18" customHeight="1">
      <c r="A17" s="46"/>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41"/>
      <c r="AG17" s="140"/>
      <c r="AH17" s="39"/>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41"/>
      <c r="AG18" s="39"/>
      <c r="AH18" s="39"/>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41"/>
      <c r="AG19" s="39"/>
      <c r="AH19" s="39"/>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41"/>
      <c r="AG20" s="39"/>
      <c r="AH20" s="39"/>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41"/>
      <c r="AG21" s="39"/>
      <c r="AH21" s="39"/>
      <c r="AI21" s="2"/>
      <c r="AJ21" s="2"/>
      <c r="AK21" s="2"/>
    </row>
    <row r="22" spans="1:37" s="105" customFormat="1" ht="18" customHeight="1">
      <c r="A22" s="103" t="s">
        <v>106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92</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203</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204</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188</v>
      </c>
      <c r="B28" s="287" t="s">
        <v>205</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189</v>
      </c>
      <c r="B29" s="287" t="s">
        <v>194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195</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2:AG14"/>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2"/>
  <drawing r:id="rId1"/>
</worksheet>
</file>

<file path=xl/worksheets/sheet9.xml><?xml version="1.0" encoding="utf-8"?>
<worksheet xmlns="http://schemas.openxmlformats.org/spreadsheetml/2006/main" xmlns:r="http://schemas.openxmlformats.org/officeDocument/2006/relationships">
  <dimension ref="A1:AK35"/>
  <sheetViews>
    <sheetView zoomScaleSheetLayoutView="100" zoomScalePageLayoutView="0" workbookViewId="0" topLeftCell="A1">
      <selection activeCell="L18" sqref="L18"/>
    </sheetView>
  </sheetViews>
  <sheetFormatPr defaultColWidth="9.140625" defaultRowHeight="12"/>
  <cols>
    <col min="1" max="1" width="14.0039062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3" width="5.8515625" style="0" customWidth="1"/>
    <col min="34" max="34" width="31.28125" style="0" customWidth="1"/>
    <col min="35" max="35" width="3.8515625" style="0" customWidth="1"/>
  </cols>
  <sheetData>
    <row r="1" ht="12">
      <c r="A1" t="s">
        <v>91</v>
      </c>
    </row>
    <row r="2" spans="1:37" ht="18.75" customHeight="1">
      <c r="A2" s="1" t="s">
        <v>0</v>
      </c>
      <c r="B2" s="2"/>
      <c r="C2" s="2"/>
      <c r="D2" s="2"/>
      <c r="E2" s="2"/>
      <c r="F2" s="2"/>
      <c r="G2" s="2"/>
      <c r="K2" s="3"/>
      <c r="L2" s="3"/>
      <c r="M2" s="4" t="s">
        <v>549</v>
      </c>
      <c r="N2" s="3"/>
      <c r="R2" s="2"/>
      <c r="S2" s="2"/>
      <c r="T2" s="2"/>
      <c r="U2" s="2"/>
      <c r="V2" s="5" t="s">
        <v>200</v>
      </c>
      <c r="W2" s="2"/>
      <c r="X2" s="2"/>
      <c r="Y2" s="2"/>
      <c r="Z2" s="2"/>
      <c r="AA2" s="2"/>
      <c r="AB2" s="2"/>
      <c r="AC2" s="2"/>
      <c r="AD2" s="2"/>
      <c r="AE2" s="2"/>
      <c r="AF2" s="2"/>
      <c r="AG2" s="2"/>
      <c r="AH2" s="2"/>
      <c r="AI2" s="2"/>
      <c r="AJ2" s="2"/>
      <c r="AK2" s="2"/>
    </row>
    <row r="3" spans="1:37" ht="18.75" customHeight="1">
      <c r="A3" s="6"/>
      <c r="B3" s="7"/>
      <c r="C3" s="2"/>
      <c r="D3" s="2"/>
      <c r="E3" s="2"/>
      <c r="F3" s="2"/>
      <c r="G3" s="2"/>
      <c r="H3" s="3"/>
      <c r="I3" s="3"/>
      <c r="J3" s="3"/>
      <c r="K3" s="3"/>
      <c r="L3" s="3"/>
      <c r="M3" s="3"/>
      <c r="N3" s="3"/>
      <c r="Q3" s="5"/>
      <c r="R3" s="2"/>
      <c r="S3" s="2"/>
      <c r="T3" s="2"/>
      <c r="U3" s="2"/>
      <c r="V3" s="5" t="s">
        <v>196</v>
      </c>
      <c r="W3" s="2"/>
      <c r="X3" s="2"/>
      <c r="Y3" s="2"/>
      <c r="Z3" s="2"/>
      <c r="AA3" s="2"/>
      <c r="AB3" s="2"/>
      <c r="AC3" s="2"/>
      <c r="AD3" s="2"/>
      <c r="AE3" s="2"/>
      <c r="AF3" s="2"/>
      <c r="AG3" s="2"/>
      <c r="AH3" s="2"/>
      <c r="AI3" s="2"/>
      <c r="AJ3" s="2"/>
      <c r="AK3" s="2"/>
    </row>
    <row r="4" spans="1:37" s="8" customFormat="1" ht="18.75" customHeight="1">
      <c r="A4" s="1" t="s">
        <v>3</v>
      </c>
      <c r="B4" s="1"/>
      <c r="D4" s="8" t="s">
        <v>4</v>
      </c>
      <c r="E4" s="1"/>
      <c r="F4" s="1"/>
      <c r="G4" s="1">
        <v>8</v>
      </c>
      <c r="H4" s="9" t="s">
        <v>5</v>
      </c>
      <c r="K4" s="9"/>
      <c r="L4" s="9"/>
      <c r="N4" s="9"/>
      <c r="P4" s="8" t="s">
        <v>104</v>
      </c>
      <c r="R4" s="1"/>
      <c r="S4" s="1"/>
      <c r="T4" s="1" t="s">
        <v>120</v>
      </c>
      <c r="U4" s="1"/>
      <c r="V4" s="1"/>
      <c r="W4" s="1"/>
      <c r="X4" s="1"/>
      <c r="Y4" s="1"/>
      <c r="Z4" s="1"/>
      <c r="AA4" s="1"/>
      <c r="AB4" s="1"/>
      <c r="AC4" s="1"/>
      <c r="AD4" s="1"/>
      <c r="AE4" s="1"/>
      <c r="AF4" s="1"/>
      <c r="AG4" s="1"/>
      <c r="AH4" s="1"/>
      <c r="AI4" s="1"/>
      <c r="AJ4" s="1"/>
      <c r="AK4" s="1"/>
    </row>
    <row r="5" spans="1:37" ht="18.75" customHeight="1">
      <c r="A5" s="6" t="s">
        <v>6</v>
      </c>
      <c r="B5" s="7"/>
      <c r="C5" s="2"/>
      <c r="D5" s="2"/>
      <c r="E5" s="2"/>
      <c r="F5" s="2"/>
      <c r="G5" s="2"/>
      <c r="H5" s="3"/>
      <c r="I5" s="3"/>
      <c r="J5" s="3"/>
      <c r="K5" s="3"/>
      <c r="L5" s="3"/>
      <c r="M5" s="3"/>
      <c r="N5" s="3"/>
      <c r="Q5" s="5"/>
      <c r="R5" s="2"/>
      <c r="S5" s="2"/>
      <c r="T5" s="2"/>
      <c r="U5" s="2"/>
      <c r="V5" s="5"/>
      <c r="W5" s="2"/>
      <c r="X5" s="2"/>
      <c r="Y5" s="2"/>
      <c r="Z5" s="2"/>
      <c r="AA5" s="2"/>
      <c r="AB5" s="2"/>
      <c r="AC5" s="2"/>
      <c r="AD5" s="2"/>
      <c r="AE5" s="2"/>
      <c r="AF5" s="2"/>
      <c r="AG5" s="2"/>
      <c r="AH5" s="2"/>
      <c r="AI5" s="2"/>
      <c r="AJ5" s="2"/>
      <c r="AK5" s="2"/>
    </row>
    <row r="6" spans="1:37" ht="18.75" customHeight="1" thickBot="1">
      <c r="A6" s="6"/>
      <c r="B6" s="7"/>
      <c r="C6" s="2"/>
      <c r="D6" s="2"/>
      <c r="E6" s="2"/>
      <c r="F6" s="2"/>
      <c r="G6" s="2"/>
      <c r="H6" s="3"/>
      <c r="I6" s="3"/>
      <c r="J6" s="3"/>
      <c r="K6" s="3"/>
      <c r="L6" s="3"/>
      <c r="M6" s="3"/>
      <c r="N6" s="3"/>
      <c r="Q6" s="5"/>
      <c r="R6" s="2"/>
      <c r="S6" s="2"/>
      <c r="T6" s="2"/>
      <c r="U6" s="2"/>
      <c r="V6" s="5"/>
      <c r="W6" s="2"/>
      <c r="X6" s="2"/>
      <c r="Y6" s="2"/>
      <c r="Z6" s="2"/>
      <c r="AA6" s="2"/>
      <c r="AB6" s="2"/>
      <c r="AC6" s="2"/>
      <c r="AD6" s="2"/>
      <c r="AE6" s="2"/>
      <c r="AF6" s="2"/>
      <c r="AG6" s="2"/>
      <c r="AH6" s="2"/>
      <c r="AI6" s="2"/>
      <c r="AJ6" s="2"/>
      <c r="AK6" s="2"/>
    </row>
    <row r="7" spans="1:37" ht="18.75" customHeight="1">
      <c r="A7" s="10"/>
      <c r="B7" s="11" t="s">
        <v>7</v>
      </c>
      <c r="C7" s="12"/>
      <c r="D7" s="100" t="s">
        <v>8</v>
      </c>
      <c r="E7" s="14"/>
      <c r="F7" s="14"/>
      <c r="G7" s="14"/>
      <c r="H7" s="14"/>
      <c r="I7" s="14"/>
      <c r="J7" s="101"/>
      <c r="K7" s="13" t="s">
        <v>9</v>
      </c>
      <c r="L7" s="14"/>
      <c r="M7" s="14"/>
      <c r="N7" s="14"/>
      <c r="O7" s="14"/>
      <c r="P7" s="14"/>
      <c r="Q7" s="14"/>
      <c r="R7" s="13" t="s">
        <v>10</v>
      </c>
      <c r="S7" s="14"/>
      <c r="T7" s="14"/>
      <c r="U7" s="14"/>
      <c r="V7" s="14"/>
      <c r="W7" s="14"/>
      <c r="X7" s="14"/>
      <c r="Y7" s="13" t="s">
        <v>11</v>
      </c>
      <c r="Z7" s="14"/>
      <c r="AA7" s="14"/>
      <c r="AB7" s="14"/>
      <c r="AC7" s="14"/>
      <c r="AD7" s="14"/>
      <c r="AE7" s="14"/>
      <c r="AF7" s="15" t="s">
        <v>12</v>
      </c>
      <c r="AG7" s="16" t="s">
        <v>13</v>
      </c>
      <c r="AH7" s="17" t="s">
        <v>14</v>
      </c>
      <c r="AI7" s="2"/>
      <c r="AJ7" s="2"/>
      <c r="AK7" s="2"/>
    </row>
    <row r="8" spans="1:37" ht="18" customHeight="1">
      <c r="A8" s="18" t="s">
        <v>15</v>
      </c>
      <c r="B8" s="19" t="s">
        <v>16</v>
      </c>
      <c r="C8" s="20" t="s">
        <v>17</v>
      </c>
      <c r="D8" s="21">
        <v>1</v>
      </c>
      <c r="E8" s="21">
        <v>2</v>
      </c>
      <c r="F8" s="21">
        <v>3</v>
      </c>
      <c r="G8" s="21">
        <v>4</v>
      </c>
      <c r="H8" s="21">
        <v>5</v>
      </c>
      <c r="I8" s="21">
        <v>6</v>
      </c>
      <c r="J8" s="21">
        <v>7</v>
      </c>
      <c r="K8" s="22">
        <v>8</v>
      </c>
      <c r="L8" s="21">
        <v>9</v>
      </c>
      <c r="M8" s="21">
        <v>10</v>
      </c>
      <c r="N8" s="21">
        <v>11</v>
      </c>
      <c r="O8" s="21">
        <v>12</v>
      </c>
      <c r="P8" s="21">
        <v>13</v>
      </c>
      <c r="Q8" s="21">
        <v>14</v>
      </c>
      <c r="R8" s="22">
        <v>15</v>
      </c>
      <c r="S8" s="21">
        <v>16</v>
      </c>
      <c r="T8" s="21">
        <v>17</v>
      </c>
      <c r="U8" s="21">
        <v>18</v>
      </c>
      <c r="V8" s="21">
        <v>19</v>
      </c>
      <c r="W8" s="21">
        <v>20</v>
      </c>
      <c r="X8" s="21">
        <v>21</v>
      </c>
      <c r="Y8" s="22">
        <v>22</v>
      </c>
      <c r="Z8" s="21">
        <v>23</v>
      </c>
      <c r="AA8" s="21">
        <v>24</v>
      </c>
      <c r="AB8" s="21">
        <v>25</v>
      </c>
      <c r="AC8" s="21">
        <v>26</v>
      </c>
      <c r="AD8" s="21">
        <v>27</v>
      </c>
      <c r="AE8" s="21">
        <v>28</v>
      </c>
      <c r="AF8" s="23"/>
      <c r="AG8" s="24" t="s">
        <v>18</v>
      </c>
      <c r="AH8" s="25" t="s">
        <v>19</v>
      </c>
      <c r="AI8" s="2"/>
      <c r="AJ8" s="2"/>
      <c r="AK8" s="2"/>
    </row>
    <row r="9" spans="1:37" ht="18" customHeight="1" thickBot="1">
      <c r="A9" s="26"/>
      <c r="B9" s="27"/>
      <c r="C9" s="28"/>
      <c r="D9" s="52" t="s">
        <v>25</v>
      </c>
      <c r="E9" s="29" t="s">
        <v>26</v>
      </c>
      <c r="F9" s="29" t="s">
        <v>27</v>
      </c>
      <c r="G9" s="29" t="s">
        <v>28</v>
      </c>
      <c r="H9" s="29" t="s">
        <v>29</v>
      </c>
      <c r="I9" s="29" t="s">
        <v>30</v>
      </c>
      <c r="J9" s="29" t="s">
        <v>31</v>
      </c>
      <c r="K9" s="30" t="s">
        <v>25</v>
      </c>
      <c r="L9" s="29" t="s">
        <v>26</v>
      </c>
      <c r="M9" s="29" t="s">
        <v>27</v>
      </c>
      <c r="N9" s="29" t="s">
        <v>28</v>
      </c>
      <c r="O9" s="29" t="s">
        <v>29</v>
      </c>
      <c r="P9" s="29" t="s">
        <v>30</v>
      </c>
      <c r="Q9" s="29" t="s">
        <v>31</v>
      </c>
      <c r="R9" s="30" t="s">
        <v>25</v>
      </c>
      <c r="S9" s="29" t="s">
        <v>26</v>
      </c>
      <c r="T9" s="29" t="s">
        <v>27</v>
      </c>
      <c r="U9" s="29" t="s">
        <v>28</v>
      </c>
      <c r="V9" s="29" t="s">
        <v>29</v>
      </c>
      <c r="W9" s="29" t="s">
        <v>30</v>
      </c>
      <c r="X9" s="29" t="s">
        <v>31</v>
      </c>
      <c r="Y9" s="30" t="s">
        <v>25</v>
      </c>
      <c r="Z9" s="29" t="s">
        <v>26</v>
      </c>
      <c r="AA9" s="29" t="s">
        <v>27</v>
      </c>
      <c r="AB9" s="29" t="s">
        <v>28</v>
      </c>
      <c r="AC9" s="29" t="s">
        <v>29</v>
      </c>
      <c r="AD9" s="29" t="s">
        <v>30</v>
      </c>
      <c r="AE9" s="29" t="s">
        <v>31</v>
      </c>
      <c r="AF9" s="31" t="s">
        <v>21</v>
      </c>
      <c r="AG9" s="32" t="s">
        <v>22</v>
      </c>
      <c r="AH9" s="33" t="s">
        <v>23</v>
      </c>
      <c r="AI9" s="2"/>
      <c r="AJ9" s="2"/>
      <c r="AK9" s="2"/>
    </row>
    <row r="10" spans="1:37" ht="18" customHeight="1">
      <c r="A10" s="281" t="s">
        <v>197</v>
      </c>
      <c r="B10" s="48" t="s">
        <v>190</v>
      </c>
      <c r="C10" s="36" t="s">
        <v>111</v>
      </c>
      <c r="D10" s="35"/>
      <c r="E10" s="48">
        <v>8</v>
      </c>
      <c r="F10" s="48">
        <v>8</v>
      </c>
      <c r="G10" s="48">
        <v>8</v>
      </c>
      <c r="H10" s="48">
        <v>8</v>
      </c>
      <c r="I10" s="48">
        <v>8</v>
      </c>
      <c r="J10" s="35"/>
      <c r="K10" s="34"/>
      <c r="L10" s="48">
        <v>8</v>
      </c>
      <c r="M10" s="48">
        <v>8</v>
      </c>
      <c r="N10" s="48">
        <v>8</v>
      </c>
      <c r="O10" s="48">
        <v>8</v>
      </c>
      <c r="P10" s="48">
        <v>8</v>
      </c>
      <c r="Q10" s="35"/>
      <c r="R10" s="34"/>
      <c r="S10" s="48">
        <v>8</v>
      </c>
      <c r="T10" s="48">
        <v>8</v>
      </c>
      <c r="U10" s="48">
        <v>8</v>
      </c>
      <c r="V10" s="48">
        <v>8</v>
      </c>
      <c r="W10" s="48">
        <v>8</v>
      </c>
      <c r="X10" s="35"/>
      <c r="Y10" s="34"/>
      <c r="Z10" s="48">
        <v>8</v>
      </c>
      <c r="AA10" s="48">
        <v>8</v>
      </c>
      <c r="AB10" s="48">
        <v>8</v>
      </c>
      <c r="AC10" s="48">
        <v>8</v>
      </c>
      <c r="AD10" s="48">
        <v>8</v>
      </c>
      <c r="AE10" s="35"/>
      <c r="AF10" s="94">
        <v>160</v>
      </c>
      <c r="AG10" s="299">
        <v>2</v>
      </c>
      <c r="AH10" s="138"/>
      <c r="AI10" s="2"/>
      <c r="AJ10" s="2"/>
      <c r="AK10" s="2"/>
    </row>
    <row r="11" spans="1:37" ht="18" customHeight="1">
      <c r="A11" s="280" t="s">
        <v>198</v>
      </c>
      <c r="B11" s="21" t="s">
        <v>199</v>
      </c>
      <c r="C11" s="40" t="s">
        <v>114</v>
      </c>
      <c r="D11" s="21"/>
      <c r="E11" s="21">
        <v>8</v>
      </c>
      <c r="F11" s="21">
        <v>8</v>
      </c>
      <c r="G11" s="21">
        <v>8</v>
      </c>
      <c r="H11" s="21">
        <v>8</v>
      </c>
      <c r="I11" s="21">
        <v>8</v>
      </c>
      <c r="J11" s="21"/>
      <c r="K11" s="22"/>
      <c r="L11" s="21">
        <v>8</v>
      </c>
      <c r="M11" s="21">
        <v>8</v>
      </c>
      <c r="N11" s="21">
        <v>8</v>
      </c>
      <c r="O11" s="21">
        <v>8</v>
      </c>
      <c r="P11" s="21">
        <v>8</v>
      </c>
      <c r="Q11" s="21"/>
      <c r="R11" s="22"/>
      <c r="S11" s="21">
        <v>8</v>
      </c>
      <c r="T11" s="21">
        <v>8</v>
      </c>
      <c r="U11" s="21">
        <v>8</v>
      </c>
      <c r="V11" s="21">
        <v>8</v>
      </c>
      <c r="W11" s="21">
        <v>8</v>
      </c>
      <c r="X11" s="21"/>
      <c r="Y11" s="22"/>
      <c r="Z11" s="21">
        <v>8</v>
      </c>
      <c r="AA11" s="21">
        <v>8</v>
      </c>
      <c r="AB11" s="21">
        <v>8</v>
      </c>
      <c r="AC11" s="21">
        <v>8</v>
      </c>
      <c r="AD11" s="21">
        <v>8</v>
      </c>
      <c r="AE11" s="21"/>
      <c r="AF11" s="95">
        <v>160</v>
      </c>
      <c r="AG11" s="300"/>
      <c r="AH11" s="138"/>
      <c r="AI11" s="2"/>
      <c r="AJ11" s="2"/>
      <c r="AK11" s="2"/>
    </row>
    <row r="12" spans="1:37" ht="18" customHeight="1">
      <c r="A12" s="46"/>
      <c r="B12" s="21"/>
      <c r="C12" s="40"/>
      <c r="D12" s="21"/>
      <c r="E12" s="48"/>
      <c r="F12" s="48"/>
      <c r="G12" s="48"/>
      <c r="H12" s="48"/>
      <c r="I12" s="48"/>
      <c r="J12" s="21"/>
      <c r="K12" s="22"/>
      <c r="L12" s="48"/>
      <c r="M12" s="48"/>
      <c r="N12" s="48"/>
      <c r="O12" s="48"/>
      <c r="P12" s="48"/>
      <c r="Q12" s="21"/>
      <c r="R12" s="22"/>
      <c r="S12" s="48"/>
      <c r="T12" s="48"/>
      <c r="U12" s="48"/>
      <c r="V12" s="48"/>
      <c r="W12" s="48"/>
      <c r="X12" s="21"/>
      <c r="Y12" s="22"/>
      <c r="Z12" s="48"/>
      <c r="AA12" s="48"/>
      <c r="AB12" s="48"/>
      <c r="AC12" s="48"/>
      <c r="AD12" s="48"/>
      <c r="AE12" s="21"/>
      <c r="AF12" s="95"/>
      <c r="AG12" s="39"/>
      <c r="AH12" s="138"/>
      <c r="AI12" s="2"/>
      <c r="AJ12" s="2"/>
      <c r="AK12" s="2"/>
    </row>
    <row r="13" spans="1:37" ht="18" customHeight="1">
      <c r="A13" s="46"/>
      <c r="B13" s="21"/>
      <c r="C13" s="40"/>
      <c r="D13" s="21"/>
      <c r="E13" s="48"/>
      <c r="F13" s="48"/>
      <c r="G13" s="48"/>
      <c r="H13" s="48"/>
      <c r="I13" s="48"/>
      <c r="J13" s="21"/>
      <c r="K13" s="22"/>
      <c r="L13" s="48"/>
      <c r="M13" s="48"/>
      <c r="N13" s="48"/>
      <c r="O13" s="48"/>
      <c r="P13" s="48"/>
      <c r="Q13" s="21"/>
      <c r="R13" s="22"/>
      <c r="S13" s="48"/>
      <c r="T13" s="48"/>
      <c r="U13" s="48"/>
      <c r="V13" s="48"/>
      <c r="W13" s="48"/>
      <c r="X13" s="21"/>
      <c r="Y13" s="22"/>
      <c r="Z13" s="48"/>
      <c r="AA13" s="48"/>
      <c r="AB13" s="48"/>
      <c r="AC13" s="48"/>
      <c r="AD13" s="48"/>
      <c r="AE13" s="21"/>
      <c r="AF13" s="95"/>
      <c r="AG13" s="39"/>
      <c r="AH13" s="138"/>
      <c r="AI13" s="2"/>
      <c r="AJ13" s="2"/>
      <c r="AK13" s="2"/>
    </row>
    <row r="14" spans="1:37" ht="18" customHeight="1">
      <c r="A14" s="46"/>
      <c r="B14" s="21"/>
      <c r="C14" s="40"/>
      <c r="D14" s="21"/>
      <c r="E14" s="48"/>
      <c r="F14" s="48"/>
      <c r="G14" s="48"/>
      <c r="H14" s="48"/>
      <c r="I14" s="48"/>
      <c r="J14" s="21"/>
      <c r="K14" s="22"/>
      <c r="L14" s="48"/>
      <c r="M14" s="48"/>
      <c r="N14" s="48"/>
      <c r="O14" s="48"/>
      <c r="P14" s="48"/>
      <c r="Q14" s="21"/>
      <c r="R14" s="22"/>
      <c r="S14" s="48"/>
      <c r="T14" s="48"/>
      <c r="U14" s="48"/>
      <c r="V14" s="48"/>
      <c r="W14" s="48"/>
      <c r="X14" s="21"/>
      <c r="Y14" s="22"/>
      <c r="Z14" s="48"/>
      <c r="AA14" s="48"/>
      <c r="AB14" s="48"/>
      <c r="AC14" s="48"/>
      <c r="AD14" s="48"/>
      <c r="AE14" s="21"/>
      <c r="AF14" s="95"/>
      <c r="AG14" s="39"/>
      <c r="AH14" s="138"/>
      <c r="AI14" s="2"/>
      <c r="AJ14" s="2"/>
      <c r="AK14" s="2"/>
    </row>
    <row r="15" spans="1:37" ht="18" customHeight="1">
      <c r="A15" s="46"/>
      <c r="B15" s="21"/>
      <c r="C15" s="40"/>
      <c r="D15" s="21"/>
      <c r="E15" s="21"/>
      <c r="F15" s="21"/>
      <c r="G15" s="21"/>
      <c r="H15" s="21"/>
      <c r="I15" s="21"/>
      <c r="J15" s="21"/>
      <c r="K15" s="22"/>
      <c r="L15" s="21"/>
      <c r="M15" s="21"/>
      <c r="N15" s="21"/>
      <c r="O15" s="21"/>
      <c r="P15" s="21"/>
      <c r="Q15" s="21"/>
      <c r="R15" s="22"/>
      <c r="S15" s="21"/>
      <c r="T15" s="21"/>
      <c r="U15" s="21"/>
      <c r="V15" s="21"/>
      <c r="W15" s="21"/>
      <c r="X15" s="21"/>
      <c r="Y15" s="22"/>
      <c r="Z15" s="21"/>
      <c r="AA15" s="21"/>
      <c r="AB15" s="21"/>
      <c r="AC15" s="21"/>
      <c r="AD15" s="21"/>
      <c r="AE15" s="21"/>
      <c r="AF15" s="95"/>
      <c r="AG15" s="39"/>
      <c r="AH15" s="138"/>
      <c r="AI15" s="2"/>
      <c r="AJ15" s="2"/>
      <c r="AK15" s="2"/>
    </row>
    <row r="16" spans="1:37" ht="18" customHeight="1">
      <c r="A16" s="46"/>
      <c r="B16" s="21"/>
      <c r="C16" s="40"/>
      <c r="D16" s="21"/>
      <c r="E16" s="21"/>
      <c r="F16" s="21"/>
      <c r="G16" s="21"/>
      <c r="H16" s="21"/>
      <c r="I16" s="21"/>
      <c r="J16" s="21"/>
      <c r="K16" s="22"/>
      <c r="L16" s="21"/>
      <c r="M16" s="21"/>
      <c r="N16" s="21"/>
      <c r="O16" s="21"/>
      <c r="P16" s="21"/>
      <c r="Q16" s="21"/>
      <c r="R16" s="22"/>
      <c r="S16" s="21"/>
      <c r="T16" s="21"/>
      <c r="U16" s="21"/>
      <c r="V16" s="21"/>
      <c r="W16" s="21"/>
      <c r="X16" s="21"/>
      <c r="Y16" s="22"/>
      <c r="Z16" s="21"/>
      <c r="AA16" s="21"/>
      <c r="AB16" s="21"/>
      <c r="AC16" s="21"/>
      <c r="AD16" s="21"/>
      <c r="AE16" s="21"/>
      <c r="AF16" s="95"/>
      <c r="AG16" s="39"/>
      <c r="AH16" s="138"/>
      <c r="AI16" s="2"/>
      <c r="AJ16" s="2"/>
      <c r="AK16" s="2"/>
    </row>
    <row r="17" spans="1:37" ht="18" customHeight="1">
      <c r="A17" s="46"/>
      <c r="B17" s="21"/>
      <c r="C17" s="40"/>
      <c r="D17" s="21"/>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95"/>
      <c r="AG17" s="39"/>
      <c r="AH17" s="138"/>
      <c r="AI17" s="2"/>
      <c r="AJ17" s="2"/>
      <c r="AK17" s="2"/>
    </row>
    <row r="18" spans="1:37" ht="18" customHeight="1">
      <c r="A18" s="22"/>
      <c r="B18" s="21"/>
      <c r="C18" s="40"/>
      <c r="D18" s="21"/>
      <c r="E18" s="21"/>
      <c r="F18" s="21"/>
      <c r="G18" s="21"/>
      <c r="H18" s="21"/>
      <c r="I18" s="21"/>
      <c r="J18" s="21"/>
      <c r="K18" s="22"/>
      <c r="L18" s="21"/>
      <c r="M18" s="21"/>
      <c r="N18" s="21"/>
      <c r="O18" s="21"/>
      <c r="P18" s="21"/>
      <c r="Q18" s="21"/>
      <c r="R18" s="22"/>
      <c r="S18" s="21"/>
      <c r="T18" s="21"/>
      <c r="U18" s="21"/>
      <c r="V18" s="21"/>
      <c r="W18" s="21"/>
      <c r="X18" s="21"/>
      <c r="Y18" s="22"/>
      <c r="Z18" s="21"/>
      <c r="AA18" s="21"/>
      <c r="AB18" s="21"/>
      <c r="AC18" s="21"/>
      <c r="AD18" s="21"/>
      <c r="AE18" s="21"/>
      <c r="AF18" s="95"/>
      <c r="AG18" s="39"/>
      <c r="AH18" s="138"/>
      <c r="AI18" s="2"/>
      <c r="AJ18" s="2"/>
      <c r="AK18" s="2"/>
    </row>
    <row r="19" spans="1:37" ht="18" customHeight="1">
      <c r="A19" s="22"/>
      <c r="B19" s="21"/>
      <c r="C19" s="40"/>
      <c r="D19" s="21"/>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95"/>
      <c r="AG19" s="39"/>
      <c r="AH19" s="138"/>
      <c r="AI19" s="2"/>
      <c r="AJ19" s="2"/>
      <c r="AK19" s="2"/>
    </row>
    <row r="20" spans="1:37" ht="18" customHeight="1">
      <c r="A20" s="22"/>
      <c r="B20" s="21"/>
      <c r="C20" s="40"/>
      <c r="D20" s="21"/>
      <c r="E20" s="21"/>
      <c r="F20" s="21"/>
      <c r="G20" s="21"/>
      <c r="H20" s="21"/>
      <c r="I20" s="21"/>
      <c r="J20" s="21"/>
      <c r="K20" s="22"/>
      <c r="L20" s="21"/>
      <c r="M20" s="21"/>
      <c r="N20" s="21"/>
      <c r="O20" s="21"/>
      <c r="P20" s="21"/>
      <c r="Q20" s="21"/>
      <c r="R20" s="22"/>
      <c r="S20" s="21"/>
      <c r="T20" s="21"/>
      <c r="U20" s="21"/>
      <c r="V20" s="21"/>
      <c r="W20" s="21"/>
      <c r="X20" s="21"/>
      <c r="Y20" s="22"/>
      <c r="Z20" s="21"/>
      <c r="AA20" s="21"/>
      <c r="AB20" s="21"/>
      <c r="AC20" s="21"/>
      <c r="AD20" s="21"/>
      <c r="AE20" s="21"/>
      <c r="AF20" s="95"/>
      <c r="AG20" s="39"/>
      <c r="AH20" s="138"/>
      <c r="AI20" s="2"/>
      <c r="AJ20" s="2"/>
      <c r="AK20" s="2"/>
    </row>
    <row r="21" spans="1:37" ht="18" customHeight="1" thickBot="1">
      <c r="A21" s="30"/>
      <c r="B21" s="21"/>
      <c r="C21" s="40"/>
      <c r="D21" s="21"/>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95"/>
      <c r="AG21" s="44"/>
      <c r="AH21" s="138"/>
      <c r="AI21" s="2"/>
      <c r="AJ21" s="2"/>
      <c r="AK21" s="2"/>
    </row>
    <row r="22" spans="1:37" s="105" customFormat="1" ht="18" customHeight="1">
      <c r="A22" s="103" t="s">
        <v>106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4"/>
      <c r="AK22" s="104"/>
    </row>
    <row r="23" spans="1:37" s="105" customFormat="1" ht="18" customHeight="1">
      <c r="A23" s="102" t="s">
        <v>94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4"/>
      <c r="AJ23" s="104"/>
      <c r="AK23" s="104"/>
    </row>
    <row r="24" spans="1:37" s="105" customFormat="1" ht="18" customHeight="1">
      <c r="A24" s="102" t="s">
        <v>95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4"/>
      <c r="AJ24" s="104"/>
      <c r="AK24" s="104"/>
    </row>
    <row r="25" spans="1:37" s="105" customFormat="1" ht="18" customHeight="1">
      <c r="A25" s="106" t="s">
        <v>92</v>
      </c>
      <c r="B25" s="106"/>
      <c r="C25" s="10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7"/>
      <c r="AD25" s="107"/>
      <c r="AE25" s="107"/>
      <c r="AF25" s="107"/>
      <c r="AG25" s="104"/>
      <c r="AH25" s="104"/>
      <c r="AI25" s="104"/>
      <c r="AJ25" s="104"/>
      <c r="AK25" s="104"/>
    </row>
    <row r="26" spans="1:37" s="105" customFormat="1" ht="18" customHeight="1">
      <c r="A26" s="108" t="s">
        <v>186</v>
      </c>
      <c r="B26" s="284" t="s">
        <v>191</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6"/>
      <c r="AI26" s="104"/>
      <c r="AJ26" s="104"/>
      <c r="AK26" s="104"/>
    </row>
    <row r="27" spans="1:37" s="105" customFormat="1" ht="18" customHeight="1">
      <c r="A27" s="108" t="s">
        <v>187</v>
      </c>
      <c r="B27" s="287" t="s">
        <v>192</v>
      </c>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104"/>
      <c r="AJ27" s="104"/>
      <c r="AK27" s="104"/>
    </row>
    <row r="28" spans="1:37" s="105" customFormat="1" ht="18" customHeight="1">
      <c r="A28" s="136" t="s">
        <v>188</v>
      </c>
      <c r="B28" s="287" t="s">
        <v>193</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104"/>
      <c r="AJ28" s="104"/>
      <c r="AK28" s="104"/>
    </row>
    <row r="29" spans="1:37" s="105" customFormat="1" ht="18" customHeight="1">
      <c r="A29" s="136" t="s">
        <v>189</v>
      </c>
      <c r="B29" s="287" t="s">
        <v>194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104"/>
      <c r="AJ29" s="104"/>
      <c r="AK29" s="104"/>
    </row>
    <row r="30" spans="1:37" s="105" customFormat="1" ht="18" customHeight="1">
      <c r="A30" s="102" t="s">
        <v>103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4"/>
      <c r="AJ30" s="104"/>
      <c r="AK30" s="104"/>
    </row>
    <row r="31" spans="1:37" s="105" customFormat="1" ht="18" customHeight="1">
      <c r="A31" s="283" t="s">
        <v>195</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104"/>
      <c r="AJ31" s="104"/>
      <c r="AK31" s="104"/>
    </row>
    <row r="32" spans="1:37" s="105" customFormat="1" ht="18" customHeight="1">
      <c r="A32" s="102" t="s">
        <v>96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4" t="s">
        <v>24</v>
      </c>
      <c r="AI32" s="104"/>
      <c r="AJ32" s="104"/>
      <c r="AK32" s="104"/>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sheetData>
  <sheetProtection/>
  <mergeCells count="6">
    <mergeCell ref="AG10:AG11"/>
    <mergeCell ref="A31:AH31"/>
    <mergeCell ref="B26:AH26"/>
    <mergeCell ref="B28:AH28"/>
    <mergeCell ref="B29:AH29"/>
    <mergeCell ref="B27:AH27"/>
  </mergeCells>
  <printOptions horizontalCentered="1"/>
  <pageMargins left="0.7874015748031497" right="0.7874015748031497" top="0.3937007874015748" bottom="0" header="0.5118110236220472" footer="0.2362204724409449"/>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中村　麻希子</cp:lastModifiedBy>
  <cp:lastPrinted>2014-10-29T07:46:29Z</cp:lastPrinted>
  <dcterms:created xsi:type="dcterms:W3CDTF">2003-03-31T12:07:54Z</dcterms:created>
  <dcterms:modified xsi:type="dcterms:W3CDTF">2014-10-30T06:52:33Z</dcterms:modified>
  <cp:category/>
  <cp:version/>
  <cp:contentType/>
  <cp:contentStatus/>
</cp:coreProperties>
</file>