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mc:AlternateContent xmlns:mc="http://schemas.openxmlformats.org/markup-compatibility/2006">
    <mc:Choice Requires="x15">
      <x15ac:absPath xmlns:x15ac="http://schemas.microsoft.com/office/spreadsheetml/2010/11/ac" url="Y:\【青少年担当】\301地域子ども会活動補助金\02_補助金執行\01_市子連加入子ども会\R06\001発送書類・あいち電子・進捗管理表・HP\02令和6年度交付申請依頼\02_入力用エクセル等\"/>
    </mc:Choice>
  </mc:AlternateContent>
  <xr:revisionPtr revIDLastSave="0" documentId="13_ncr:1_{A0E86797-B060-4CAA-A679-00B84F9BB60E}" xr6:coauthVersionLast="47" xr6:coauthVersionMax="47" xr10:uidLastSave="{00000000-0000-0000-0000-000000000000}"/>
  <bookViews>
    <workbookView xWindow="-120" yWindow="-120" windowWidth="20730" windowHeight="11160" tabRatio="936" xr2:uid="{00000000-000D-0000-FFFF-FFFF00000000}"/>
  </bookViews>
  <sheets>
    <sheet name="入力シート（基本情報）" sheetId="14" r:id="rId1"/>
    <sheet name="入力シート（収入）" sheetId="11" r:id="rId2"/>
    <sheet name="入力シート（支出）" sheetId="2" r:id="rId3"/>
    <sheet name="入力シート（支出）イベント 詳細" sheetId="5" r:id="rId4"/>
    <sheet name="入力シート（支出）車両補助金" sheetId="15" r:id="rId5"/>
    <sheet name="ここより右は内容確認画面" sheetId="4" r:id="rId6"/>
    <sheet name="表面" sheetId="17" r:id="rId7"/>
    <sheet name="予算書" sheetId="3" r:id="rId8"/>
    <sheet name="車両補助金" sheetId="16" r:id="rId9"/>
    <sheet name="請求書" sheetId="19" r:id="rId10"/>
  </sheets>
  <externalReferences>
    <externalReference r:id="rId11"/>
  </externalReferences>
  <definedNames>
    <definedName name="_xlnm.Print_Area" localSheetId="5">ここより右は内容確認画面!$A$1:$I$25</definedName>
    <definedName name="_xlnm.Print_Area" localSheetId="8">車両補助金!$B$2:$Y$23</definedName>
    <definedName name="_xlnm.Print_Area" localSheetId="9">請求書!$B$2:$W$53</definedName>
    <definedName name="_xlnm.Print_Area" localSheetId="0">'入力シート（基本情報）'!$B$2:$X$84</definedName>
    <definedName name="_xlnm.Print_Area" localSheetId="2">'入力シート（支出）'!$A$1:$R$74</definedName>
    <definedName name="_xlnm.Print_Area" localSheetId="3">'入力シート（支出）イベント 詳細'!$B$1:$J$40</definedName>
    <definedName name="_xlnm.Print_Area" localSheetId="4">'入力シート（支出）車両補助金'!$A$1:$X$79</definedName>
    <definedName name="_xlnm.Print_Area" localSheetId="1">'入力シート（収入）'!$A$1:$R$49</definedName>
    <definedName name="_xlnm.Print_Area" localSheetId="6">表面!$A$2:$S$48</definedName>
    <definedName name="_xlnm.Print_Area" localSheetId="7">予算書!$B$2:$O$48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53" i="19" l="1"/>
  <c r="T27" i="19"/>
  <c r="H53" i="19"/>
  <c r="H50" i="19"/>
  <c r="N49" i="19"/>
  <c r="F49" i="19"/>
  <c r="F47" i="19"/>
  <c r="F46" i="19"/>
  <c r="S44" i="19"/>
  <c r="L44" i="19"/>
  <c r="H44" i="19"/>
  <c r="F44" i="19"/>
  <c r="U42" i="19"/>
  <c r="S42" i="19"/>
  <c r="S39" i="19"/>
  <c r="S38" i="19"/>
  <c r="H27" i="19"/>
  <c r="H24" i="19"/>
  <c r="F23" i="19"/>
  <c r="F21" i="19"/>
  <c r="F20" i="19"/>
  <c r="L18" i="19"/>
  <c r="H18" i="19"/>
  <c r="F18" i="19"/>
  <c r="S18" i="19"/>
  <c r="U16" i="19"/>
  <c r="S16" i="19"/>
  <c r="S13" i="19"/>
  <c r="S12" i="19"/>
  <c r="P40" i="17"/>
  <c r="J44" i="14"/>
  <c r="P9" i="17"/>
  <c r="F46" i="17" l="1"/>
  <c r="F40" i="17"/>
  <c r="K10" i="17"/>
  <c r="N23" i="19"/>
  <c r="K9" i="17"/>
  <c r="K8" i="17"/>
  <c r="K7" i="17"/>
  <c r="K11" i="17"/>
  <c r="O6" i="17"/>
  <c r="L6" i="17"/>
  <c r="I2" i="3" l="1"/>
  <c r="L2" i="3"/>
  <c r="CA20" i="5" l="1"/>
  <c r="CA19" i="5"/>
  <c r="CA21" i="5" s="1"/>
  <c r="BX11" i="5"/>
  <c r="CA11" i="5" s="1"/>
  <c r="BY19" i="5"/>
  <c r="BY20" i="5"/>
  <c r="BY21" i="5"/>
  <c r="BY22" i="5"/>
  <c r="BY23" i="5"/>
  <c r="BY24" i="5"/>
  <c r="BY25" i="5"/>
  <c r="BY26" i="5"/>
  <c r="BY27" i="5"/>
  <c r="BY28" i="5"/>
  <c r="BY29" i="5"/>
  <c r="BY30" i="5"/>
  <c r="BY31" i="5"/>
  <c r="BY32" i="5"/>
  <c r="BY33" i="5"/>
  <c r="BY34" i="5"/>
  <c r="BY35" i="5"/>
  <c r="BY36" i="5"/>
  <c r="BY37" i="5"/>
  <c r="BY38" i="5"/>
  <c r="BY18" i="5"/>
  <c r="BQ19" i="5"/>
  <c r="BQ20" i="5"/>
  <c r="BQ21" i="5"/>
  <c r="BQ22" i="5"/>
  <c r="BQ23" i="5"/>
  <c r="BQ24" i="5"/>
  <c r="BQ25" i="5"/>
  <c r="BQ26" i="5"/>
  <c r="BQ27" i="5"/>
  <c r="BQ28" i="5"/>
  <c r="BQ29" i="5"/>
  <c r="BQ30" i="5"/>
  <c r="BQ31" i="5"/>
  <c r="BQ32" i="5"/>
  <c r="BQ33" i="5"/>
  <c r="BQ34" i="5"/>
  <c r="BQ35" i="5"/>
  <c r="BQ36" i="5"/>
  <c r="BQ37" i="5"/>
  <c r="BQ38" i="5"/>
  <c r="BQ18" i="5"/>
  <c r="BI19" i="5"/>
  <c r="BI20" i="5"/>
  <c r="BI21" i="5"/>
  <c r="BI22" i="5"/>
  <c r="BI23" i="5"/>
  <c r="BI24" i="5"/>
  <c r="BI25" i="5"/>
  <c r="BI26" i="5"/>
  <c r="BI27" i="5"/>
  <c r="BI28" i="5"/>
  <c r="BI29" i="5"/>
  <c r="BI30" i="5"/>
  <c r="BI31" i="5"/>
  <c r="BI32" i="5"/>
  <c r="BI33" i="5"/>
  <c r="BI34" i="5"/>
  <c r="BI35" i="5"/>
  <c r="BI36" i="5"/>
  <c r="BI37" i="5"/>
  <c r="BI38" i="5"/>
  <c r="BI18" i="5"/>
  <c r="BA19" i="5"/>
  <c r="BA20" i="5"/>
  <c r="BA21" i="5"/>
  <c r="BA22" i="5"/>
  <c r="BA23" i="5"/>
  <c r="BA24" i="5"/>
  <c r="BA25" i="5"/>
  <c r="BA26" i="5"/>
  <c r="BA27" i="5"/>
  <c r="BA28" i="5"/>
  <c r="BA29" i="5"/>
  <c r="BA30" i="5"/>
  <c r="BA31" i="5"/>
  <c r="BA32" i="5"/>
  <c r="BA33" i="5"/>
  <c r="BA34" i="5"/>
  <c r="BA35" i="5"/>
  <c r="BA36" i="5"/>
  <c r="BA37" i="5"/>
  <c r="BA38" i="5"/>
  <c r="BA18" i="5"/>
  <c r="AS19" i="5"/>
  <c r="AS20" i="5"/>
  <c r="AS21" i="5"/>
  <c r="AS22" i="5"/>
  <c r="AS23" i="5"/>
  <c r="AS24" i="5"/>
  <c r="AS25" i="5"/>
  <c r="AS26" i="5"/>
  <c r="AS27" i="5"/>
  <c r="AS28" i="5"/>
  <c r="AS29" i="5"/>
  <c r="AS30" i="5"/>
  <c r="AS31" i="5"/>
  <c r="AS32" i="5"/>
  <c r="AS33" i="5"/>
  <c r="AS34" i="5"/>
  <c r="AS35" i="5"/>
  <c r="AS36" i="5"/>
  <c r="AS37" i="5"/>
  <c r="AS38" i="5"/>
  <c r="AS18" i="5"/>
  <c r="AK19" i="5"/>
  <c r="AK20" i="5"/>
  <c r="AK21" i="5"/>
  <c r="AK22" i="5"/>
  <c r="AK23" i="5"/>
  <c r="AK24" i="5"/>
  <c r="AK25" i="5"/>
  <c r="AK26" i="5"/>
  <c r="AK27" i="5"/>
  <c r="AK28" i="5"/>
  <c r="AK29" i="5"/>
  <c r="AK30" i="5"/>
  <c r="AK31" i="5"/>
  <c r="AK32" i="5"/>
  <c r="AK33" i="5"/>
  <c r="AK34" i="5"/>
  <c r="AK35" i="5"/>
  <c r="AK36" i="5"/>
  <c r="AK37" i="5"/>
  <c r="AK38" i="5"/>
  <c r="AK18" i="5"/>
  <c r="AC19" i="5"/>
  <c r="AC20" i="5"/>
  <c r="AC21" i="5"/>
  <c r="AC22" i="5"/>
  <c r="AC23" i="5"/>
  <c r="AC24" i="5"/>
  <c r="AC25" i="5"/>
  <c r="AC26" i="5"/>
  <c r="AC27" i="5"/>
  <c r="AC28" i="5"/>
  <c r="AC29" i="5"/>
  <c r="AC30" i="5"/>
  <c r="AC31" i="5"/>
  <c r="AC32" i="5"/>
  <c r="AC33" i="5"/>
  <c r="AC34" i="5"/>
  <c r="AC35" i="5"/>
  <c r="AC36" i="5"/>
  <c r="AC37" i="5"/>
  <c r="AC38" i="5"/>
  <c r="AC18" i="5"/>
  <c r="U19" i="5"/>
  <c r="U20" i="5"/>
  <c r="U21" i="5"/>
  <c r="U22" i="5"/>
  <c r="U23" i="5"/>
  <c r="U24" i="5"/>
  <c r="U25" i="5"/>
  <c r="U26" i="5"/>
  <c r="U27" i="5"/>
  <c r="U28" i="5"/>
  <c r="U29" i="5"/>
  <c r="U30" i="5"/>
  <c r="U31" i="5"/>
  <c r="U32" i="5"/>
  <c r="U33" i="5"/>
  <c r="U34" i="5"/>
  <c r="U35" i="5"/>
  <c r="U36" i="5"/>
  <c r="U37" i="5"/>
  <c r="U38" i="5"/>
  <c r="U18" i="5"/>
  <c r="M19" i="5"/>
  <c r="M20" i="5"/>
  <c r="M21" i="5"/>
  <c r="M22" i="5"/>
  <c r="M23" i="5"/>
  <c r="M24" i="5"/>
  <c r="M25" i="5"/>
  <c r="M26" i="5"/>
  <c r="M27" i="5"/>
  <c r="M28" i="5"/>
  <c r="M29" i="5"/>
  <c r="M30" i="5"/>
  <c r="M31" i="5"/>
  <c r="M32" i="5"/>
  <c r="M33" i="5"/>
  <c r="M34" i="5"/>
  <c r="M35" i="5"/>
  <c r="M36" i="5"/>
  <c r="M37" i="5"/>
  <c r="M38" i="5"/>
  <c r="M18" i="5"/>
  <c r="BZ17" i="5"/>
  <c r="BS20" i="5"/>
  <c r="BS19" i="5"/>
  <c r="BS21" i="5" s="1"/>
  <c r="BR17" i="5"/>
  <c r="BP11" i="5"/>
  <c r="BP12" i="5" s="1"/>
  <c r="BK20" i="5"/>
  <c r="BK19" i="5"/>
  <c r="BK21" i="5" s="1"/>
  <c r="BJ17" i="5"/>
  <c r="BH11" i="5"/>
  <c r="BH12" i="5" s="1"/>
  <c r="BC20" i="5"/>
  <c r="BC19" i="5"/>
  <c r="BC21" i="5" s="1"/>
  <c r="BB17" i="5"/>
  <c r="AZ11" i="5"/>
  <c r="AZ12" i="5" s="1"/>
  <c r="AU20" i="5"/>
  <c r="AU19" i="5"/>
  <c r="AU21" i="5" s="1"/>
  <c r="AT17" i="5"/>
  <c r="AR11" i="5"/>
  <c r="AR12" i="5" s="1"/>
  <c r="AM20" i="5"/>
  <c r="AM19" i="5"/>
  <c r="AM21" i="5" s="1"/>
  <c r="AL17" i="5"/>
  <c r="AJ11" i="5"/>
  <c r="AJ12" i="5" s="1"/>
  <c r="AE20" i="5"/>
  <c r="AE19" i="5"/>
  <c r="AE21" i="5" s="1"/>
  <c r="AD17" i="5"/>
  <c r="AB11" i="5"/>
  <c r="AB12" i="5" s="1"/>
  <c r="W20" i="5"/>
  <c r="W19" i="5"/>
  <c r="W21" i="5" s="1"/>
  <c r="V17" i="5"/>
  <c r="T11" i="5"/>
  <c r="T12" i="5" s="1"/>
  <c r="O20" i="5"/>
  <c r="O19" i="5"/>
  <c r="O21" i="5" s="1"/>
  <c r="N17" i="5"/>
  <c r="L11" i="5"/>
  <c r="L12" i="5" s="1"/>
  <c r="D11" i="5"/>
  <c r="E19" i="5"/>
  <c r="E20" i="5"/>
  <c r="E21" i="5"/>
  <c r="E22" i="5"/>
  <c r="E23" i="5"/>
  <c r="E24" i="5"/>
  <c r="E25" i="5"/>
  <c r="E26" i="5"/>
  <c r="E27" i="5"/>
  <c r="E28" i="5"/>
  <c r="E29" i="5"/>
  <c r="E30" i="5"/>
  <c r="E31" i="5"/>
  <c r="E32" i="5"/>
  <c r="E33" i="5"/>
  <c r="E34" i="5"/>
  <c r="E35" i="5"/>
  <c r="E36" i="5"/>
  <c r="E37" i="5"/>
  <c r="E38" i="5"/>
  <c r="E18" i="5"/>
  <c r="G20" i="5"/>
  <c r="G19" i="5"/>
  <c r="G21" i="5" s="1"/>
  <c r="F17" i="5"/>
  <c r="W15" i="5" l="1"/>
  <c r="BC15" i="5"/>
  <c r="AM15" i="5"/>
  <c r="W12" i="5"/>
  <c r="AM12" i="5"/>
  <c r="BS12" i="5"/>
  <c r="CA12" i="5"/>
  <c r="CA9" i="5" s="1"/>
  <c r="BX12" i="5"/>
  <c r="CA14" i="5" s="1"/>
  <c r="CA15" i="5"/>
  <c r="G15" i="5"/>
  <c r="BC12" i="5"/>
  <c r="BS15" i="5"/>
  <c r="O12" i="5"/>
  <c r="AE15" i="5"/>
  <c r="AU12" i="5"/>
  <c r="BK15" i="5"/>
  <c r="O15" i="5"/>
  <c r="AE12" i="5"/>
  <c r="AU15" i="5"/>
  <c r="BK12" i="5"/>
  <c r="BS11" i="5"/>
  <c r="BS14" i="5"/>
  <c r="BK11" i="5"/>
  <c r="BK14" i="5"/>
  <c r="BC11" i="5"/>
  <c r="BC14" i="5"/>
  <c r="AU11" i="5"/>
  <c r="AU14" i="5"/>
  <c r="AM11" i="5"/>
  <c r="AM9" i="5" s="1"/>
  <c r="AM14" i="5"/>
  <c r="AE11" i="5"/>
  <c r="AE14" i="5"/>
  <c r="W11" i="5"/>
  <c r="W14" i="5"/>
  <c r="W13" i="5" s="1"/>
  <c r="O11" i="5"/>
  <c r="O14" i="5"/>
  <c r="G12" i="5"/>
  <c r="D12" i="5"/>
  <c r="G14" i="5" s="1"/>
  <c r="BC13" i="5" l="1"/>
  <c r="BS9" i="5"/>
  <c r="AM13" i="5"/>
  <c r="W9" i="5"/>
  <c r="CA13" i="5"/>
  <c r="G11" i="5"/>
  <c r="G9" i="5" s="1"/>
  <c r="G13" i="5"/>
  <c r="BS13" i="5"/>
  <c r="BC9" i="5"/>
  <c r="AU13" i="5"/>
  <c r="AE13" i="5"/>
  <c r="O13" i="5"/>
  <c r="O9" i="5"/>
  <c r="AE9" i="5"/>
  <c r="AU9" i="5"/>
  <c r="BK13" i="5"/>
  <c r="BK9" i="5"/>
  <c r="I71" i="2" l="1"/>
  <c r="K51" i="14"/>
  <c r="N51" i="14" s="1"/>
  <c r="W51" i="14" s="1"/>
  <c r="K5" i="11" l="1"/>
  <c r="Q69" i="2"/>
  <c r="P12" i="17"/>
  <c r="M9" i="19" l="1"/>
  <c r="M35" i="19"/>
  <c r="F5" i="11"/>
  <c r="L45" i="17"/>
  <c r="I45" i="17"/>
  <c r="F45" i="17"/>
  <c r="O45" i="17" l="1"/>
  <c r="E16" i="16"/>
  <c r="E10" i="16"/>
  <c r="L68" i="15" l="1"/>
  <c r="T18" i="16" s="1"/>
  <c r="Q71" i="2"/>
  <c r="J21" i="3" l="1"/>
  <c r="L40" i="17" l="1"/>
  <c r="F9" i="11" l="1"/>
  <c r="G7" i="3" s="1"/>
  <c r="O26" i="17" l="1"/>
  <c r="D9" i="16" l="1"/>
  <c r="G27" i="3" l="1"/>
  <c r="J28" i="3" l="1"/>
  <c r="J27" i="3"/>
  <c r="J29" i="3"/>
  <c r="C61" i="2" l="1"/>
  <c r="C59" i="2"/>
  <c r="C57" i="2"/>
  <c r="C55" i="2"/>
  <c r="C53" i="2"/>
  <c r="C51" i="2"/>
  <c r="C69" i="2"/>
  <c r="C67" i="2"/>
  <c r="C65" i="2"/>
  <c r="C63" i="2"/>
  <c r="P20" i="16"/>
  <c r="L19" i="16"/>
  <c r="R18" i="16"/>
  <c r="P18" i="16"/>
  <c r="N18" i="16"/>
  <c r="L18" i="16"/>
  <c r="J18" i="16"/>
  <c r="H18" i="16"/>
  <c r="F18" i="16"/>
  <c r="D18" i="16"/>
  <c r="E14" i="16"/>
  <c r="D14" i="16" s="1"/>
  <c r="D16" i="16"/>
  <c r="E15" i="16"/>
  <c r="D15" i="16" s="1"/>
  <c r="E13" i="16"/>
  <c r="D13" i="16" s="1"/>
  <c r="E12" i="16"/>
  <c r="D12" i="16" s="1"/>
  <c r="E11" i="16"/>
  <c r="D11" i="16" s="1"/>
  <c r="D10" i="16"/>
  <c r="G7" i="16"/>
  <c r="P6" i="16"/>
  <c r="H6" i="16"/>
  <c r="R4" i="16"/>
  <c r="P4" i="16"/>
  <c r="M4" i="16"/>
  <c r="K4" i="16"/>
  <c r="I4" i="16"/>
  <c r="G4" i="16"/>
  <c r="E4" i="16"/>
  <c r="J40" i="3" l="1"/>
  <c r="J39" i="3"/>
  <c r="J38" i="3"/>
  <c r="J37" i="3"/>
  <c r="J36" i="3"/>
  <c r="J35" i="3"/>
  <c r="J32" i="3"/>
  <c r="J33" i="3"/>
  <c r="J34" i="3"/>
  <c r="J31" i="3"/>
  <c r="C40" i="3"/>
  <c r="C39" i="3"/>
  <c r="C38" i="3"/>
  <c r="C37" i="3"/>
  <c r="C36" i="3"/>
  <c r="C35" i="3"/>
  <c r="C34" i="3"/>
  <c r="C33" i="3"/>
  <c r="C32" i="3"/>
  <c r="C31" i="3"/>
  <c r="J30" i="3"/>
  <c r="H30" i="3"/>
  <c r="G29" i="3"/>
  <c r="H28" i="3"/>
  <c r="H26" i="3"/>
  <c r="H25" i="3"/>
  <c r="H24" i="3"/>
  <c r="H23" i="3"/>
  <c r="H22" i="3"/>
  <c r="C30" i="3"/>
  <c r="C29" i="3"/>
  <c r="I16" i="3"/>
  <c r="I15" i="3"/>
  <c r="I14" i="3"/>
  <c r="I13" i="3"/>
  <c r="I12" i="3"/>
  <c r="I11" i="3"/>
  <c r="I10" i="3"/>
  <c r="I9" i="3"/>
  <c r="G16" i="3"/>
  <c r="G15" i="3"/>
  <c r="G14" i="3"/>
  <c r="G13" i="3"/>
  <c r="G12" i="3"/>
  <c r="G11" i="3"/>
  <c r="G10" i="3"/>
  <c r="G9" i="3"/>
  <c r="G8" i="3"/>
  <c r="C16" i="3"/>
  <c r="C15" i="3"/>
  <c r="C14" i="3"/>
  <c r="C13" i="3"/>
  <c r="C12" i="3"/>
  <c r="C11" i="3"/>
  <c r="C10" i="3"/>
  <c r="C9" i="3"/>
  <c r="G45" i="3"/>
  <c r="K45" i="3" s="1"/>
  <c r="N12" i="17"/>
  <c r="L12" i="17"/>
  <c r="K12" i="17"/>
  <c r="I51" i="2" l="1"/>
  <c r="I5" i="2"/>
  <c r="G21" i="3" l="1"/>
  <c r="G31" i="3"/>
  <c r="H37" i="3"/>
  <c r="K63" i="2"/>
  <c r="H33" i="3"/>
  <c r="K55" i="2"/>
  <c r="H35" i="3"/>
  <c r="K59" i="2"/>
  <c r="H39" i="3"/>
  <c r="K67" i="2"/>
  <c r="G39" i="3" l="1"/>
  <c r="I67" i="2"/>
  <c r="G40" i="3"/>
  <c r="I69" i="2"/>
  <c r="H36" i="3"/>
  <c r="K61" i="2"/>
  <c r="H31" i="3"/>
  <c r="K51" i="2"/>
  <c r="H38" i="3"/>
  <c r="K65" i="2"/>
  <c r="H40" i="3"/>
  <c r="K69" i="2"/>
  <c r="G37" i="3"/>
  <c r="I63" i="2"/>
  <c r="H32" i="3"/>
  <c r="K53" i="2"/>
  <c r="G36" i="3"/>
  <c r="I61" i="2"/>
  <c r="H34" i="3"/>
  <c r="K57" i="2"/>
  <c r="G34" i="3"/>
  <c r="I57" i="2"/>
  <c r="G35" i="3"/>
  <c r="I59" i="2"/>
  <c r="G33" i="3"/>
  <c r="I55" i="2"/>
  <c r="G38" i="3"/>
  <c r="I65" i="2"/>
  <c r="G32" i="3"/>
  <c r="I53" i="2"/>
  <c r="I73" i="2" l="1"/>
  <c r="K73" i="2"/>
  <c r="H41" i="3"/>
  <c r="G41" i="3"/>
  <c r="K75" i="2" l="1"/>
  <c r="K41" i="3"/>
  <c r="J47" i="3" s="1"/>
  <c r="O25" i="17" l="1"/>
  <c r="H25" i="17" s="1"/>
  <c r="G6" i="3"/>
  <c r="F48" i="11"/>
  <c r="N75" i="2" s="1"/>
  <c r="G17" i="3" l="1"/>
</calcChain>
</file>

<file path=xl/sharedStrings.xml><?xml version="1.0" encoding="utf-8"?>
<sst xmlns="http://schemas.openxmlformats.org/spreadsheetml/2006/main" count="803" uniqueCount="369">
  <si>
    <t>人</t>
    <rPh sb="0" eb="1">
      <t>ニン</t>
    </rPh>
    <phoneticPr fontId="2"/>
  </si>
  <si>
    <t>円</t>
    <rPh sb="0" eb="1">
      <t>エン</t>
    </rPh>
    <phoneticPr fontId="2"/>
  </si>
  <si>
    <t>補助対象額</t>
    <rPh sb="0" eb="2">
      <t>ホジョ</t>
    </rPh>
    <rPh sb="2" eb="4">
      <t>タイショウ</t>
    </rPh>
    <rPh sb="4" eb="5">
      <t>ガク</t>
    </rPh>
    <phoneticPr fontId="2"/>
  </si>
  <si>
    <t>補助対象外額</t>
    <rPh sb="0" eb="5">
      <t>ホジョタイショウガイ</t>
    </rPh>
    <rPh sb="5" eb="6">
      <t>ガク</t>
    </rPh>
    <phoneticPr fontId="2"/>
  </si>
  <si>
    <t>令和</t>
    <rPh sb="0" eb="2">
      <t>レイワ</t>
    </rPh>
    <phoneticPr fontId="5"/>
  </si>
  <si>
    <t>１．収入</t>
    <rPh sb="2" eb="4">
      <t>シュウニュウ</t>
    </rPh>
    <phoneticPr fontId="5"/>
  </si>
  <si>
    <t>（単位：円）</t>
    <rPh sb="1" eb="3">
      <t>タンイ</t>
    </rPh>
    <rPh sb="4" eb="5">
      <t>エン</t>
    </rPh>
    <phoneticPr fontId="5"/>
  </si>
  <si>
    <t>月</t>
    <rPh sb="0" eb="1">
      <t>ツキ</t>
    </rPh>
    <phoneticPr fontId="5"/>
  </si>
  <si>
    <t>日</t>
    <rPh sb="0" eb="1">
      <t>ヒ</t>
    </rPh>
    <phoneticPr fontId="5"/>
  </si>
  <si>
    <t>収入区分</t>
    <rPh sb="0" eb="2">
      <t>シュウニュウ</t>
    </rPh>
    <rPh sb="2" eb="4">
      <t>クブン</t>
    </rPh>
    <phoneticPr fontId="5"/>
  </si>
  <si>
    <t>説　　　　明</t>
    <rPh sb="0" eb="1">
      <t>セツ</t>
    </rPh>
    <rPh sb="5" eb="6">
      <t>メイ</t>
    </rPh>
    <phoneticPr fontId="5"/>
  </si>
  <si>
    <t>活動費補助金</t>
    <rPh sb="0" eb="2">
      <t>カツドウ</t>
    </rPh>
    <rPh sb="2" eb="3">
      <t>ヒ</t>
    </rPh>
    <rPh sb="3" eb="6">
      <t>ホジョキン</t>
    </rPh>
    <phoneticPr fontId="5"/>
  </si>
  <si>
    <t>豊田市より</t>
    <rPh sb="0" eb="3">
      <t>トヨタシ</t>
    </rPh>
    <phoneticPr fontId="5"/>
  </si>
  <si>
    <t>車両補助金</t>
    <rPh sb="0" eb="2">
      <t>シャリョウ</t>
    </rPh>
    <rPh sb="2" eb="5">
      <t>ホジョキン</t>
    </rPh>
    <phoneticPr fontId="5"/>
  </si>
  <si>
    <t>豊田市より</t>
    <rPh sb="0" eb="2">
      <t>トヨタ</t>
    </rPh>
    <rPh sb="2" eb="3">
      <t>シ</t>
    </rPh>
    <phoneticPr fontId="5"/>
  </si>
  <si>
    <t>繰越金</t>
    <rPh sb="0" eb="2">
      <t>クリコシ</t>
    </rPh>
    <rPh sb="2" eb="3">
      <t>キン</t>
    </rPh>
    <phoneticPr fontId="5"/>
  </si>
  <si>
    <t>前年度より</t>
    <rPh sb="0" eb="3">
      <t>ゼンネンド</t>
    </rPh>
    <phoneticPr fontId="5"/>
  </si>
  <si>
    <t>収　入　合　計</t>
    <rPh sb="0" eb="1">
      <t>オサム</t>
    </rPh>
    <rPh sb="2" eb="3">
      <t>ニュウ</t>
    </rPh>
    <rPh sb="4" eb="5">
      <t>ゴウ</t>
    </rPh>
    <rPh sb="6" eb="7">
      <t>ケイ</t>
    </rPh>
    <phoneticPr fontId="5"/>
  </si>
  <si>
    <t>２．支出</t>
    <rPh sb="2" eb="4">
      <t>シシュツ</t>
    </rPh>
    <phoneticPr fontId="5"/>
  </si>
  <si>
    <t>内 容 等</t>
    <rPh sb="0" eb="1">
      <t>ウチ</t>
    </rPh>
    <rPh sb="2" eb="3">
      <t>カタチ</t>
    </rPh>
    <rPh sb="4" eb="5">
      <t>トウ</t>
    </rPh>
    <phoneticPr fontId="5"/>
  </si>
  <si>
    <t>補助対象経費</t>
    <rPh sb="0" eb="2">
      <t>ホジョ</t>
    </rPh>
    <rPh sb="2" eb="4">
      <t>タイショウ</t>
    </rPh>
    <rPh sb="4" eb="6">
      <t>ケイヒ</t>
    </rPh>
    <phoneticPr fontId="5"/>
  </si>
  <si>
    <t>補助対象外経費</t>
    <rPh sb="0" eb="2">
      <t>ホジョ</t>
    </rPh>
    <rPh sb="2" eb="4">
      <t>タイショウ</t>
    </rPh>
    <rPh sb="4" eb="5">
      <t>ソト</t>
    </rPh>
    <rPh sb="5" eb="7">
      <t>ケイヒ</t>
    </rPh>
    <phoneticPr fontId="5"/>
  </si>
  <si>
    <t>小　　　計</t>
    <rPh sb="0" eb="1">
      <t>ショウ</t>
    </rPh>
    <rPh sb="4" eb="5">
      <t>ケイ</t>
    </rPh>
    <phoneticPr fontId="5"/>
  </si>
  <si>
    <t>①</t>
    <phoneticPr fontId="5"/>
  </si>
  <si>
    <t>小     　計</t>
    <rPh sb="0" eb="1">
      <t>ショウ</t>
    </rPh>
    <rPh sb="7" eb="8">
      <t>ケイ</t>
    </rPh>
    <phoneticPr fontId="5"/>
  </si>
  <si>
    <t>報償費</t>
    <rPh sb="0" eb="3">
      <t>ホウショウヒ</t>
    </rPh>
    <phoneticPr fontId="2"/>
  </si>
  <si>
    <t>消耗品費</t>
    <rPh sb="0" eb="4">
      <t>ショウモウヒンヒ</t>
    </rPh>
    <phoneticPr fontId="2"/>
  </si>
  <si>
    <t>燃料費</t>
    <rPh sb="0" eb="3">
      <t>ネンリョウヒ</t>
    </rPh>
    <phoneticPr fontId="2"/>
  </si>
  <si>
    <t>印刷製本費</t>
    <rPh sb="0" eb="2">
      <t>インサツ</t>
    </rPh>
    <rPh sb="2" eb="4">
      <t>セイホン</t>
    </rPh>
    <rPh sb="4" eb="5">
      <t>ヒ</t>
    </rPh>
    <phoneticPr fontId="2"/>
  </si>
  <si>
    <t>賄材料費</t>
    <rPh sb="0" eb="1">
      <t>マカナ</t>
    </rPh>
    <rPh sb="1" eb="4">
      <t>ザイリョウヒ</t>
    </rPh>
    <phoneticPr fontId="2"/>
  </si>
  <si>
    <t>通信費</t>
    <rPh sb="0" eb="3">
      <t>ツウシンヒ</t>
    </rPh>
    <phoneticPr fontId="2"/>
  </si>
  <si>
    <t>手数料</t>
    <rPh sb="0" eb="3">
      <t>テスウリョウ</t>
    </rPh>
    <phoneticPr fontId="2"/>
  </si>
  <si>
    <t>校区会費</t>
    <rPh sb="0" eb="4">
      <t>コウクカイヒ</t>
    </rPh>
    <phoneticPr fontId="2"/>
  </si>
  <si>
    <t>市子連年会費</t>
    <rPh sb="0" eb="6">
      <t>シコレンネンカイヒ</t>
    </rPh>
    <phoneticPr fontId="2"/>
  </si>
  <si>
    <t>対象外</t>
    <rPh sb="0" eb="3">
      <t>タイショウガイ</t>
    </rPh>
    <phoneticPr fontId="2"/>
  </si>
  <si>
    <t>記念品代</t>
    <rPh sb="0" eb="3">
      <t>キネンヒン</t>
    </rPh>
    <rPh sb="3" eb="4">
      <t>ダイ</t>
    </rPh>
    <phoneticPr fontId="2"/>
  </si>
  <si>
    <t>対象</t>
    <rPh sb="0" eb="2">
      <t>タイショウ</t>
    </rPh>
    <phoneticPr fontId="2"/>
  </si>
  <si>
    <t>備品費</t>
    <rPh sb="0" eb="3">
      <t>ビヒンヒ</t>
    </rPh>
    <phoneticPr fontId="2"/>
  </si>
  <si>
    <t>積立金</t>
    <rPh sb="0" eb="2">
      <t>ツミタテ</t>
    </rPh>
    <rPh sb="2" eb="3">
      <t>キン</t>
    </rPh>
    <phoneticPr fontId="2"/>
  </si>
  <si>
    <t>宗教的な費用</t>
    <rPh sb="0" eb="3">
      <t>シュウキョウテキ</t>
    </rPh>
    <rPh sb="4" eb="6">
      <t>ヒヨウ</t>
    </rPh>
    <phoneticPr fontId="2"/>
  </si>
  <si>
    <t>対象経費合計額</t>
    <rPh sb="0" eb="4">
      <t>タイショウケイヒ</t>
    </rPh>
    <rPh sb="4" eb="7">
      <t>ゴウケイガク</t>
    </rPh>
    <phoneticPr fontId="2"/>
  </si>
  <si>
    <t>対象外経費合計額</t>
    <rPh sb="0" eb="5">
      <t>タイショウガイケイヒ</t>
    </rPh>
    <rPh sb="5" eb="8">
      <t>ゴウケイガク</t>
    </rPh>
    <phoneticPr fontId="2"/>
  </si>
  <si>
    <t>青少年団体傷害互助会費</t>
    <phoneticPr fontId="2"/>
  </si>
  <si>
    <t>円</t>
    <rPh sb="0" eb="1">
      <t>エン</t>
    </rPh>
    <phoneticPr fontId="2"/>
  </si>
  <si>
    <t>人×</t>
    <rPh sb="0" eb="1">
      <t>ニン</t>
    </rPh>
    <phoneticPr fontId="2"/>
  </si>
  <si>
    <t>月</t>
    <rPh sb="0" eb="1">
      <t>ツキ</t>
    </rPh>
    <phoneticPr fontId="2"/>
  </si>
  <si>
    <t>日</t>
    <rPh sb="0" eb="1">
      <t>ニチ</t>
    </rPh>
    <phoneticPr fontId="2"/>
  </si>
  <si>
    <t>積立金</t>
    <rPh sb="0" eb="2">
      <t>ツミタテ</t>
    </rPh>
    <rPh sb="2" eb="3">
      <t>キン</t>
    </rPh>
    <phoneticPr fontId="2"/>
  </si>
  <si>
    <t>年度分</t>
    <rPh sb="0" eb="2">
      <t>ネンド</t>
    </rPh>
    <rPh sb="2" eb="3">
      <t>ブン</t>
    </rPh>
    <phoneticPr fontId="2"/>
  </si>
  <si>
    <t>経費区分</t>
    <rPh sb="0" eb="2">
      <t>ケイヒ</t>
    </rPh>
    <rPh sb="2" eb="4">
      <t>クブン</t>
    </rPh>
    <phoneticPr fontId="2"/>
  </si>
  <si>
    <t>イベント名</t>
    <rPh sb="4" eb="5">
      <t>メイ</t>
    </rPh>
    <phoneticPr fontId="2"/>
  </si>
  <si>
    <t>金額(円)</t>
    <rPh sb="0" eb="2">
      <t>キンガク</t>
    </rPh>
    <rPh sb="3" eb="4">
      <t>エン</t>
    </rPh>
    <phoneticPr fontId="2"/>
  </si>
  <si>
    <t>住所</t>
    <rPh sb="0" eb="2">
      <t>ジュウショ</t>
    </rPh>
    <phoneticPr fontId="2"/>
  </si>
  <si>
    <t>名称</t>
    <rPh sb="0" eb="2">
      <t>メイショウ</t>
    </rPh>
    <phoneticPr fontId="2"/>
  </si>
  <si>
    <t>電話</t>
    <rPh sb="0" eb="2">
      <t>デンワ</t>
    </rPh>
    <phoneticPr fontId="2"/>
  </si>
  <si>
    <t>生年月日</t>
    <rPh sb="0" eb="2">
      <t>セイネン</t>
    </rPh>
    <rPh sb="2" eb="4">
      <t>ガッピ</t>
    </rPh>
    <phoneticPr fontId="2"/>
  </si>
  <si>
    <t>〒</t>
    <phoneticPr fontId="2"/>
  </si>
  <si>
    <t>年</t>
    <rPh sb="0" eb="1">
      <t>ネン</t>
    </rPh>
    <phoneticPr fontId="2"/>
  </si>
  <si>
    <t>ー</t>
    <phoneticPr fontId="2"/>
  </si>
  <si>
    <t>車両補助金</t>
    <rPh sb="0" eb="2">
      <t>シャリョウ</t>
    </rPh>
    <rPh sb="2" eb="4">
      <t>ホジョ</t>
    </rPh>
    <rPh sb="4" eb="5">
      <t>キン</t>
    </rPh>
    <phoneticPr fontId="2"/>
  </si>
  <si>
    <t>繰越金</t>
    <rPh sb="0" eb="2">
      <t>クリコシ</t>
    </rPh>
    <rPh sb="2" eb="3">
      <t>キン</t>
    </rPh>
    <phoneticPr fontId="2"/>
  </si>
  <si>
    <t>年</t>
    <rPh sb="0" eb="1">
      <t>ネン</t>
    </rPh>
    <phoneticPr fontId="5"/>
  </si>
  <si>
    <t>申請者</t>
    <rPh sb="0" eb="3">
      <t>シンセイシャ</t>
    </rPh>
    <phoneticPr fontId="5"/>
  </si>
  <si>
    <t>郵便番号</t>
    <rPh sb="0" eb="4">
      <t>ユウビンバンゴウ</t>
    </rPh>
    <phoneticPr fontId="5"/>
  </si>
  <si>
    <t>－</t>
    <phoneticPr fontId="5"/>
  </si>
  <si>
    <t>住　所 (1)</t>
    <rPh sb="0" eb="1">
      <t>ジュウ</t>
    </rPh>
    <rPh sb="2" eb="3">
      <t>ショ</t>
    </rPh>
    <phoneticPr fontId="5"/>
  </si>
  <si>
    <t>住　所 (2)</t>
    <rPh sb="0" eb="1">
      <t>ジュウ</t>
    </rPh>
    <rPh sb="2" eb="3">
      <t>ショ</t>
    </rPh>
    <phoneticPr fontId="5"/>
  </si>
  <si>
    <t>名　称</t>
    <rPh sb="0" eb="1">
      <t>ナ</t>
    </rPh>
    <rPh sb="2" eb="3">
      <t>ショウ</t>
    </rPh>
    <phoneticPr fontId="5"/>
  </si>
  <si>
    <t>会長名</t>
    <rPh sb="0" eb="2">
      <t>カイチョウ</t>
    </rPh>
    <rPh sb="2" eb="3">
      <t>メイ</t>
    </rPh>
    <phoneticPr fontId="5"/>
  </si>
  <si>
    <t>電話番号</t>
    <rPh sb="0" eb="2">
      <t>デンワ</t>
    </rPh>
    <rPh sb="2" eb="4">
      <t>バンゴウ</t>
    </rPh>
    <phoneticPr fontId="5"/>
  </si>
  <si>
    <t>収入名</t>
    <rPh sb="0" eb="2">
      <t>シュウニュウ</t>
    </rPh>
    <rPh sb="2" eb="3">
      <t>メイ</t>
    </rPh>
    <phoneticPr fontId="2"/>
  </si>
  <si>
    <t>説明</t>
    <rPh sb="0" eb="2">
      <t>セツメイ</t>
    </rPh>
    <phoneticPr fontId="2"/>
  </si>
  <si>
    <t>金額</t>
    <rPh sb="0" eb="2">
      <t>キンガク</t>
    </rPh>
    <phoneticPr fontId="2"/>
  </si>
  <si>
    <t>令和</t>
  </si>
  <si>
    <t>地区年会費（地区会費）</t>
    <rPh sb="0" eb="2">
      <t>チク</t>
    </rPh>
    <rPh sb="2" eb="5">
      <t>ネンカイヒ</t>
    </rPh>
    <rPh sb="6" eb="8">
      <t>チク</t>
    </rPh>
    <rPh sb="8" eb="10">
      <t>カイヒ</t>
    </rPh>
    <phoneticPr fontId="2"/>
  </si>
  <si>
    <t>実施日時</t>
  </si>
  <si>
    <t>体験活動の内容</t>
  </si>
  <si>
    <t>行程</t>
  </si>
  <si>
    <t>（実施日の集合から解散までの行程を記入してください）</t>
  </si>
  <si>
    <t>参加予定
人数</t>
    <rPh sb="5" eb="7">
      <t>ニンズウ</t>
    </rPh>
    <phoneticPr fontId="5"/>
  </si>
  <si>
    <t>１年</t>
  </si>
  <si>
    <t>４年</t>
    <rPh sb="1" eb="2">
      <t>ネン</t>
    </rPh>
    <phoneticPr fontId="5"/>
  </si>
  <si>
    <t>５年</t>
    <rPh sb="1" eb="2">
      <t>ネン</t>
    </rPh>
    <phoneticPr fontId="5"/>
  </si>
  <si>
    <t>６年</t>
    <rPh sb="1" eb="2">
      <t>ネン</t>
    </rPh>
    <phoneticPr fontId="5"/>
  </si>
  <si>
    <t>役員</t>
    <rPh sb="0" eb="2">
      <t>ヤクイン</t>
    </rPh>
    <phoneticPr fontId="5"/>
  </si>
  <si>
    <t>その他</t>
    <rPh sb="2" eb="3">
      <t>タ</t>
    </rPh>
    <phoneticPr fontId="5"/>
  </si>
  <si>
    <t>合計（人）</t>
    <rPh sb="0" eb="2">
      <t>ゴウケイ</t>
    </rPh>
    <rPh sb="3" eb="4">
      <t>ニン</t>
    </rPh>
    <phoneticPr fontId="5"/>
  </si>
  <si>
    <t>「その他」の内訳</t>
  </si>
  <si>
    <t>時</t>
    <rPh sb="0" eb="1">
      <t>ジ</t>
    </rPh>
    <phoneticPr fontId="2"/>
  </si>
  <si>
    <t>分</t>
    <rPh sb="0" eb="1">
      <t>フン</t>
    </rPh>
    <phoneticPr fontId="2"/>
  </si>
  <si>
    <t>名</t>
    <rPh sb="0" eb="1">
      <t>メイ</t>
    </rPh>
    <phoneticPr fontId="2"/>
  </si>
  <si>
    <t>校区会費</t>
    <rPh sb="0" eb="2">
      <t>コウク</t>
    </rPh>
    <rPh sb="2" eb="4">
      <t>カイヒ</t>
    </rPh>
    <phoneticPr fontId="2"/>
  </si>
  <si>
    <t>地区年会費（地区会費）</t>
    <rPh sb="0" eb="5">
      <t>チクネンカイヒ</t>
    </rPh>
    <rPh sb="6" eb="8">
      <t>チク</t>
    </rPh>
    <rPh sb="8" eb="10">
      <t>カイヒ</t>
    </rPh>
    <phoneticPr fontId="2"/>
  </si>
  <si>
    <t>記</t>
    <rPh sb="0" eb="1">
      <t>キ</t>
    </rPh>
    <phoneticPr fontId="5"/>
  </si>
  <si>
    <t>１　補助金等交付申請額</t>
    <rPh sb="2" eb="5">
      <t>ホジョキン</t>
    </rPh>
    <rPh sb="5" eb="6">
      <t>トウ</t>
    </rPh>
    <rPh sb="6" eb="8">
      <t>コウフ</t>
    </rPh>
    <rPh sb="8" eb="10">
      <t>シンセイ</t>
    </rPh>
    <rPh sb="10" eb="11">
      <t>ガク</t>
    </rPh>
    <phoneticPr fontId="5"/>
  </si>
  <si>
    <t>金</t>
    <rPh sb="0" eb="1">
      <t>キン</t>
    </rPh>
    <phoneticPr fontId="5"/>
  </si>
  <si>
    <t>円</t>
    <rPh sb="0" eb="1">
      <t>エン</t>
    </rPh>
    <phoneticPr fontId="5"/>
  </si>
  <si>
    <t>２　補助対象活動等の目的</t>
    <rPh sb="2" eb="4">
      <t>ホジョ</t>
    </rPh>
    <rPh sb="4" eb="6">
      <t>タイショウ</t>
    </rPh>
    <rPh sb="6" eb="8">
      <t>カツドウ</t>
    </rPh>
    <rPh sb="8" eb="9">
      <t>ナド</t>
    </rPh>
    <rPh sb="10" eb="12">
      <t>モクテキ</t>
    </rPh>
    <phoneticPr fontId="5"/>
  </si>
  <si>
    <t>　</t>
    <phoneticPr fontId="5"/>
  </si>
  <si>
    <t>　活動を行う中で、子ども達の自主性と社会性を高めて、子ども同士の親睦を図り</t>
    <rPh sb="1" eb="3">
      <t>カツドウ</t>
    </rPh>
    <rPh sb="4" eb="5">
      <t>オコナ</t>
    </rPh>
    <rPh sb="6" eb="7">
      <t>ナカ</t>
    </rPh>
    <rPh sb="9" eb="10">
      <t>コ</t>
    </rPh>
    <rPh sb="12" eb="13">
      <t>タチ</t>
    </rPh>
    <rPh sb="14" eb="17">
      <t>ジシュセイ</t>
    </rPh>
    <rPh sb="18" eb="21">
      <t>シャカイセイ</t>
    </rPh>
    <rPh sb="22" eb="23">
      <t>タカ</t>
    </rPh>
    <rPh sb="26" eb="27">
      <t>コ</t>
    </rPh>
    <rPh sb="29" eb="31">
      <t>ドウシ</t>
    </rPh>
    <rPh sb="32" eb="34">
      <t>シンボク</t>
    </rPh>
    <rPh sb="35" eb="36">
      <t>ハカ</t>
    </rPh>
    <phoneticPr fontId="5"/>
  </si>
  <si>
    <t>ながら、社会活動への参加や地域へ貢献する意識を高める。</t>
    <rPh sb="4" eb="6">
      <t>シャカイ</t>
    </rPh>
    <rPh sb="6" eb="8">
      <t>カツドウ</t>
    </rPh>
    <rPh sb="10" eb="12">
      <t>サンカ</t>
    </rPh>
    <rPh sb="13" eb="15">
      <t>チイキ</t>
    </rPh>
    <rPh sb="16" eb="18">
      <t>コウケン</t>
    </rPh>
    <rPh sb="20" eb="22">
      <t>イシキ</t>
    </rPh>
    <rPh sb="23" eb="24">
      <t>タカ</t>
    </rPh>
    <phoneticPr fontId="5"/>
  </si>
  <si>
    <t>３　補助対象活動の内容</t>
    <rPh sb="2" eb="4">
      <t>ホジョ</t>
    </rPh>
    <rPh sb="4" eb="6">
      <t>タイショウ</t>
    </rPh>
    <rPh sb="6" eb="8">
      <t>カツドウ</t>
    </rPh>
    <rPh sb="9" eb="11">
      <t>ナイヨウ</t>
    </rPh>
    <phoneticPr fontId="5"/>
  </si>
  <si>
    <t>事業計画書、予算書のとおり</t>
    <rPh sb="0" eb="5">
      <t>ジギョウケイカクショ</t>
    </rPh>
    <rPh sb="6" eb="9">
      <t>ヨサンショ</t>
    </rPh>
    <phoneticPr fontId="5"/>
  </si>
  <si>
    <t>小学生</t>
    <rPh sb="0" eb="3">
      <t>ショウガクセイ</t>
    </rPh>
    <phoneticPr fontId="5"/>
  </si>
  <si>
    <t>中学生</t>
    <rPh sb="0" eb="3">
      <t>チュウガクセイ</t>
    </rPh>
    <phoneticPr fontId="5"/>
  </si>
  <si>
    <t>合　計</t>
    <rPh sb="0" eb="1">
      <t>ゴウ</t>
    </rPh>
    <rPh sb="2" eb="3">
      <t>ケイ</t>
    </rPh>
    <phoneticPr fontId="5"/>
  </si>
  <si>
    <t>人</t>
    <rPh sb="0" eb="1">
      <t>ニン</t>
    </rPh>
    <phoneticPr fontId="5"/>
  </si>
  <si>
    <t>計</t>
    <rPh sb="0" eb="1">
      <t>ケイ</t>
    </rPh>
    <phoneticPr fontId="5"/>
  </si>
  <si>
    <t>役員数（大人）</t>
    <rPh sb="0" eb="2">
      <t>ヤクイン</t>
    </rPh>
    <rPh sb="2" eb="3">
      <t>スウ</t>
    </rPh>
    <rPh sb="4" eb="6">
      <t>オトナ</t>
    </rPh>
    <phoneticPr fontId="5"/>
  </si>
  <si>
    <t>受付№</t>
    <rPh sb="0" eb="2">
      <t>ウケツケ</t>
    </rPh>
    <phoneticPr fontId="5"/>
  </si>
  <si>
    <t>　　</t>
    <phoneticPr fontId="5"/>
  </si>
  <si>
    <t>交付要綱第６条の規定により、次のとおり申請します。</t>
    <rPh sb="0" eb="2">
      <t>コウフ</t>
    </rPh>
    <rPh sb="2" eb="4">
      <t>ヨウコウ</t>
    </rPh>
    <rPh sb="4" eb="5">
      <t>ダイ</t>
    </rPh>
    <rPh sb="6" eb="7">
      <t>ジョウ</t>
    </rPh>
    <rPh sb="14" eb="15">
      <t>ツギ</t>
    </rPh>
    <phoneticPr fontId="5"/>
  </si>
  <si>
    <t>様式第１号（第６条関係）</t>
    <phoneticPr fontId="2"/>
  </si>
  <si>
    <t>豊　田　市　長　様</t>
    <phoneticPr fontId="2"/>
  </si>
  <si>
    <t>支　出　合　計　【①＋②】</t>
    <rPh sb="0" eb="1">
      <t>シ</t>
    </rPh>
    <rPh sb="2" eb="3">
      <t>デ</t>
    </rPh>
    <rPh sb="4" eb="5">
      <t>ア</t>
    </rPh>
    <rPh sb="6" eb="7">
      <t>ケイ</t>
    </rPh>
    <phoneticPr fontId="5"/>
  </si>
  <si>
    <t>年度　予算書</t>
    <rPh sb="3" eb="6">
      <t>ヨサンショ</t>
    </rPh>
    <phoneticPr fontId="5"/>
  </si>
  <si>
    <t>活動費補助金支出分</t>
    <rPh sb="0" eb="2">
      <t>カツドウ</t>
    </rPh>
    <rPh sb="2" eb="3">
      <t>ヒ</t>
    </rPh>
    <rPh sb="3" eb="6">
      <t>ホジョキン</t>
    </rPh>
    <rPh sb="6" eb="8">
      <t>シシュツ</t>
    </rPh>
    <rPh sb="8" eb="9">
      <t>ブン</t>
    </rPh>
    <phoneticPr fontId="5"/>
  </si>
  <si>
    <t>昭和</t>
    <rPh sb="0" eb="2">
      <t>ショウワ</t>
    </rPh>
    <phoneticPr fontId="2"/>
  </si>
  <si>
    <t>平成</t>
    <rPh sb="0" eb="2">
      <t>ヘイセイ</t>
    </rPh>
    <phoneticPr fontId="2"/>
  </si>
  <si>
    <t>年度　地域子ども会活動費補助金交付申請書</t>
    <phoneticPr fontId="2"/>
  </si>
  <si>
    <t>子ども代表
（小・中学生）</t>
    <rPh sb="0" eb="1">
      <t>コ</t>
    </rPh>
    <rPh sb="3" eb="5">
      <t>ダイヒョウ</t>
    </rPh>
    <rPh sb="7" eb="8">
      <t>ショウ</t>
    </rPh>
    <rPh sb="9" eb="12">
      <t>チュウガクセイ</t>
    </rPh>
    <phoneticPr fontId="5"/>
  </si>
  <si>
    <t>令和</t>
    <rPh sb="0" eb="2">
      <t>レイワ</t>
    </rPh>
    <phoneticPr fontId="2"/>
  </si>
  <si>
    <t>～</t>
    <phoneticPr fontId="2"/>
  </si>
  <si>
    <t>集合</t>
    <rPh sb="0" eb="2">
      <t>シュウゴウ</t>
    </rPh>
    <phoneticPr fontId="2"/>
  </si>
  <si>
    <t>参加人数</t>
    <rPh sb="0" eb="2">
      <t>サンカ</t>
    </rPh>
    <rPh sb="2" eb="4">
      <t>ニンズウ</t>
    </rPh>
    <phoneticPr fontId="2"/>
  </si>
  <si>
    <t>1年生</t>
    <rPh sb="1" eb="2">
      <t>ネン</t>
    </rPh>
    <rPh sb="2" eb="3">
      <t>セイ</t>
    </rPh>
    <phoneticPr fontId="2"/>
  </si>
  <si>
    <t>人</t>
    <rPh sb="0" eb="1">
      <t>ヒト</t>
    </rPh>
    <phoneticPr fontId="2"/>
  </si>
  <si>
    <t>2年生</t>
    <rPh sb="1" eb="2">
      <t>ネン</t>
    </rPh>
    <rPh sb="2" eb="3">
      <t>セイ</t>
    </rPh>
    <phoneticPr fontId="2"/>
  </si>
  <si>
    <t>3年生</t>
    <rPh sb="1" eb="2">
      <t>ネン</t>
    </rPh>
    <rPh sb="2" eb="3">
      <t>セイ</t>
    </rPh>
    <phoneticPr fontId="2"/>
  </si>
  <si>
    <t>4年生</t>
    <rPh sb="1" eb="2">
      <t>ネン</t>
    </rPh>
    <rPh sb="2" eb="3">
      <t>セイ</t>
    </rPh>
    <phoneticPr fontId="2"/>
  </si>
  <si>
    <t>5年生</t>
    <rPh sb="1" eb="2">
      <t>ネン</t>
    </rPh>
    <rPh sb="2" eb="3">
      <t>セイ</t>
    </rPh>
    <phoneticPr fontId="2"/>
  </si>
  <si>
    <t>役員</t>
    <rPh sb="0" eb="2">
      <t>ヤクイン</t>
    </rPh>
    <phoneticPr fontId="2"/>
  </si>
  <si>
    <t>その他</t>
    <rPh sb="2" eb="3">
      <t>タ</t>
    </rPh>
    <phoneticPr fontId="2"/>
  </si>
  <si>
    <t>　施設名：</t>
    <phoneticPr fontId="5"/>
  </si>
  <si>
    <t>体験内容：</t>
    <phoneticPr fontId="5"/>
  </si>
  <si>
    <t>集合</t>
    <rPh sb="0" eb="2">
      <t>シュウゴウ</t>
    </rPh>
    <phoneticPr fontId="2"/>
  </si>
  <si>
    <t>２年</t>
    <phoneticPr fontId="5"/>
  </si>
  <si>
    <t>３年</t>
    <phoneticPr fontId="5"/>
  </si>
  <si>
    <t>乗車定員　　　</t>
    <phoneticPr fontId="5"/>
  </si>
  <si>
    <t>名</t>
    <rPh sb="0" eb="1">
      <t>メイ</t>
    </rPh>
    <phoneticPr fontId="2"/>
  </si>
  <si>
    <t>車両補助金事業計画書</t>
    <rPh sb="4" eb="6">
      <t>ジギョウ</t>
    </rPh>
    <rPh sb="6" eb="9">
      <t>ケイカクショ</t>
    </rPh>
    <phoneticPr fontId="5"/>
  </si>
  <si>
    <t>１　事業計画</t>
    <rPh sb="2" eb="4">
      <t>ジギョウ</t>
    </rPh>
    <rPh sb="4" eb="6">
      <t>ケイカク</t>
    </rPh>
    <phoneticPr fontId="5"/>
  </si>
  <si>
    <t>使用する車両の乗車定員</t>
    <phoneticPr fontId="2"/>
  </si>
  <si>
    <t>（詳細）</t>
    <rPh sb="1" eb="3">
      <t>ショウサイ</t>
    </rPh>
    <phoneticPr fontId="2"/>
  </si>
  <si>
    <t>（活動を行う市内公共施設名と体験内容を記入してください）</t>
    <phoneticPr fontId="2"/>
  </si>
  <si>
    <t>補助対象・補助対象外経費　一覧</t>
    <phoneticPr fontId="2"/>
  </si>
  <si>
    <t>小原和紙のふるさと</t>
    <rPh sb="0" eb="2">
      <t>オバラ</t>
    </rPh>
    <rPh sb="2" eb="9">
      <t>アウ０５０１０</t>
    </rPh>
    <phoneticPr fontId="2"/>
  </si>
  <si>
    <t>食糧費</t>
    <rPh sb="0" eb="3">
      <t>ショクリョウヒ</t>
    </rPh>
    <phoneticPr fontId="2"/>
  </si>
  <si>
    <t>三州足助屋敷</t>
    <rPh sb="0" eb="2">
      <t>サンシュウ</t>
    </rPh>
    <rPh sb="2" eb="4">
      <t>アスケ</t>
    </rPh>
    <rPh sb="4" eb="6">
      <t>ヤシキ</t>
    </rPh>
    <phoneticPr fontId="2"/>
  </si>
  <si>
    <t>香恋の館</t>
    <rPh sb="0" eb="1">
      <t>カオル</t>
    </rPh>
    <rPh sb="1" eb="2">
      <t>コイ</t>
    </rPh>
    <rPh sb="3" eb="4">
      <t>ヤカタ</t>
    </rPh>
    <phoneticPr fontId="2"/>
  </si>
  <si>
    <t>手づくり工房山遊里</t>
    <rPh sb="0" eb="1">
      <t>テ</t>
    </rPh>
    <rPh sb="4" eb="6">
      <t>コウボウ</t>
    </rPh>
    <rPh sb="6" eb="7">
      <t>ヤマ</t>
    </rPh>
    <rPh sb="7" eb="8">
      <t>アソ</t>
    </rPh>
    <rPh sb="8" eb="9">
      <t>サト</t>
    </rPh>
    <phoneticPr fontId="2"/>
  </si>
  <si>
    <t>旭高原元気村</t>
    <rPh sb="0" eb="1">
      <t>アサヒ</t>
    </rPh>
    <rPh sb="1" eb="3">
      <t>コウゲン</t>
    </rPh>
    <rPh sb="3" eb="5">
      <t>ゲンキ</t>
    </rPh>
    <rPh sb="5" eb="6">
      <t>ムラ</t>
    </rPh>
    <phoneticPr fontId="5"/>
  </si>
  <si>
    <t>どんぐり工房</t>
    <rPh sb="4" eb="6">
      <t>コウボウ</t>
    </rPh>
    <phoneticPr fontId="2"/>
  </si>
  <si>
    <t>とよたエコフルタウン</t>
    <phoneticPr fontId="2"/>
  </si>
  <si>
    <t>郷土資料館</t>
    <rPh sb="0" eb="2">
      <t>キョウド</t>
    </rPh>
    <rPh sb="2" eb="5">
      <t>シリョウカン</t>
    </rPh>
    <phoneticPr fontId="2"/>
  </si>
  <si>
    <t>近代の産業とくらし発見館</t>
    <rPh sb="0" eb="2">
      <t>キンダイ</t>
    </rPh>
    <rPh sb="3" eb="5">
      <t>サンギョウ</t>
    </rPh>
    <rPh sb="9" eb="11">
      <t>ハッケン</t>
    </rPh>
    <rPh sb="11" eb="12">
      <t>ヤカタ</t>
    </rPh>
    <phoneticPr fontId="2"/>
  </si>
  <si>
    <t>とよた科学体験館</t>
    <rPh sb="3" eb="5">
      <t>カガク</t>
    </rPh>
    <rPh sb="5" eb="7">
      <t>タイケン</t>
    </rPh>
    <rPh sb="7" eb="8">
      <t>カン</t>
    </rPh>
    <phoneticPr fontId="2"/>
  </si>
  <si>
    <t>豊田市美術館</t>
    <rPh sb="0" eb="3">
      <t>トヨタシ</t>
    </rPh>
    <rPh sb="3" eb="6">
      <t>ビジュツカン</t>
    </rPh>
    <phoneticPr fontId="2"/>
  </si>
  <si>
    <t>防災学習センター</t>
    <rPh sb="0" eb="2">
      <t>ボウサイ</t>
    </rPh>
    <rPh sb="2" eb="4">
      <t>ガクシュウ</t>
    </rPh>
    <phoneticPr fontId="2"/>
  </si>
  <si>
    <t>自然観察の森</t>
    <rPh sb="0" eb="2">
      <t>シゼン</t>
    </rPh>
    <rPh sb="2" eb="4">
      <t>カンサツ</t>
    </rPh>
    <rPh sb="5" eb="6">
      <t>モリ</t>
    </rPh>
    <phoneticPr fontId="2"/>
  </si>
  <si>
    <t>豊田スタジアム</t>
    <rPh sb="0" eb="2">
      <t>トヨタ</t>
    </rPh>
    <phoneticPr fontId="2"/>
  </si>
  <si>
    <t>鞍ケ池公園</t>
    <rPh sb="0" eb="1">
      <t>クラ</t>
    </rPh>
    <rPh sb="2" eb="3">
      <t>イケ</t>
    </rPh>
    <rPh sb="3" eb="5">
      <t>コウエン</t>
    </rPh>
    <phoneticPr fontId="2"/>
  </si>
  <si>
    <t>民芸館</t>
    <rPh sb="0" eb="3">
      <t>ミンゲイカン</t>
    </rPh>
    <phoneticPr fontId="2"/>
  </si>
  <si>
    <t>豊田市稲武郷土資料館</t>
    <rPh sb="0" eb="3">
      <t>トヨタシ</t>
    </rPh>
    <rPh sb="3" eb="5">
      <t>イナブ</t>
    </rPh>
    <rPh sb="5" eb="7">
      <t>キョウド</t>
    </rPh>
    <rPh sb="7" eb="9">
      <t>シリョウ</t>
    </rPh>
    <rPh sb="9" eb="10">
      <t>カン</t>
    </rPh>
    <phoneticPr fontId="2"/>
  </si>
  <si>
    <t>豊田市より</t>
    <rPh sb="0" eb="3">
      <t>トヨタシ</t>
    </rPh>
    <phoneticPr fontId="2"/>
  </si>
  <si>
    <t>前年度より</t>
    <rPh sb="0" eb="3">
      <t>ゼンネンド</t>
    </rPh>
    <phoneticPr fontId="2"/>
  </si>
  <si>
    <t>２　見積書写し（添付）</t>
    <rPh sb="2" eb="5">
      <t>ミツモリショ</t>
    </rPh>
    <rPh sb="5" eb="6">
      <t>ウツ</t>
    </rPh>
    <rPh sb="8" eb="10">
      <t>テンプ</t>
    </rPh>
    <phoneticPr fontId="5"/>
  </si>
  <si>
    <t>イベント①</t>
    <phoneticPr fontId="2"/>
  </si>
  <si>
    <t>イベント②</t>
    <phoneticPr fontId="2"/>
  </si>
  <si>
    <t>イベント③</t>
    <phoneticPr fontId="2"/>
  </si>
  <si>
    <t>イベント④</t>
    <phoneticPr fontId="2"/>
  </si>
  <si>
    <t>イベント⑤</t>
    <phoneticPr fontId="2"/>
  </si>
  <si>
    <t>イベント⑥</t>
    <phoneticPr fontId="2"/>
  </si>
  <si>
    <t>イベント⑦</t>
    <phoneticPr fontId="2"/>
  </si>
  <si>
    <t>イベント⑧</t>
    <phoneticPr fontId="2"/>
  </si>
  <si>
    <t>イベント⑨</t>
    <phoneticPr fontId="2"/>
  </si>
  <si>
    <t>イベント⑩</t>
    <phoneticPr fontId="2"/>
  </si>
  <si>
    <t>申請者</t>
    <rPh sb="0" eb="3">
      <t>シンセイシャ</t>
    </rPh>
    <phoneticPr fontId="2"/>
  </si>
  <si>
    <t>生年月日</t>
    <rPh sb="0" eb="2">
      <t>セイネン</t>
    </rPh>
    <rPh sb="2" eb="4">
      <t>ガッピ</t>
    </rPh>
    <phoneticPr fontId="5"/>
  </si>
  <si>
    <t>日</t>
    <rPh sb="0" eb="1">
      <t>ニチ</t>
    </rPh>
    <phoneticPr fontId="5"/>
  </si>
  <si>
    <t>・入力終了後、下のタブから各シートの入力内容を確認し、未入力箇所の必要な項目を入力してください。
・メールやファクスでの提出はできません。</t>
    <rPh sb="1" eb="3">
      <t>ニュウリョク</t>
    </rPh>
    <rPh sb="3" eb="6">
      <t>シュウリョウゴ</t>
    </rPh>
    <rPh sb="7" eb="8">
      <t>シタ</t>
    </rPh>
    <rPh sb="13" eb="14">
      <t>カク</t>
    </rPh>
    <rPh sb="18" eb="20">
      <t>ニュウリョク</t>
    </rPh>
    <rPh sb="20" eb="22">
      <t>ナイヨウ</t>
    </rPh>
    <rPh sb="23" eb="25">
      <t>カクニン</t>
    </rPh>
    <rPh sb="27" eb="30">
      <t>ミニュウリョク</t>
    </rPh>
    <rPh sb="30" eb="32">
      <t>カショ</t>
    </rPh>
    <rPh sb="33" eb="35">
      <t>ヒツヨウ</t>
    </rPh>
    <rPh sb="36" eb="38">
      <t>コウモク</t>
    </rPh>
    <rPh sb="39" eb="41">
      <t>ニュウリョク</t>
    </rPh>
    <rPh sb="60" eb="62">
      <t>テイシュツ</t>
    </rPh>
    <phoneticPr fontId="5"/>
  </si>
  <si>
    <t>提出日</t>
    <phoneticPr fontId="2"/>
  </si>
  <si>
    <t>校区名</t>
    <rPh sb="0" eb="2">
      <t>コウク</t>
    </rPh>
    <rPh sb="2" eb="3">
      <t>メイ</t>
    </rPh>
    <phoneticPr fontId="2"/>
  </si>
  <si>
    <t>会員数</t>
    <rPh sb="0" eb="3">
      <t>カイインスウ</t>
    </rPh>
    <phoneticPr fontId="2"/>
  </si>
  <si>
    <t>小学生</t>
    <rPh sb="0" eb="3">
      <t>ショウガクセイ</t>
    </rPh>
    <phoneticPr fontId="2"/>
  </si>
  <si>
    <t>中学生</t>
    <rPh sb="0" eb="3">
      <t>チュウガクセイ</t>
    </rPh>
    <phoneticPr fontId="2"/>
  </si>
  <si>
    <t>合計</t>
    <rPh sb="0" eb="2">
      <t>ゴウケイ</t>
    </rPh>
    <phoneticPr fontId="2"/>
  </si>
  <si>
    <t>円</t>
    <rPh sb="0" eb="1">
      <t>エン</t>
    </rPh>
    <phoneticPr fontId="2"/>
  </si>
  <si>
    <t>子ども代表名</t>
    <rPh sb="0" eb="1">
      <t>コ</t>
    </rPh>
    <rPh sb="3" eb="5">
      <t>ダイヒョウ</t>
    </rPh>
    <rPh sb="5" eb="6">
      <t>メイ</t>
    </rPh>
    <phoneticPr fontId="2"/>
  </si>
  <si>
    <t>円）</t>
    <rPh sb="0" eb="1">
      <t>エン</t>
    </rPh>
    <phoneticPr fontId="2"/>
  </si>
  <si>
    <t>経費・イベント名</t>
    <rPh sb="0" eb="2">
      <t>ケイヒ</t>
    </rPh>
    <rPh sb="7" eb="8">
      <t>メイ</t>
    </rPh>
    <phoneticPr fontId="2"/>
  </si>
  <si>
    <t>対象経費</t>
    <rPh sb="0" eb="2">
      <t>タイショウ</t>
    </rPh>
    <rPh sb="2" eb="4">
      <t>ケイヒ</t>
    </rPh>
    <phoneticPr fontId="2"/>
  </si>
  <si>
    <t>対象外経費</t>
    <rPh sb="0" eb="3">
      <t>タイショウガイ</t>
    </rPh>
    <rPh sb="3" eb="5">
      <t>ケイヒ</t>
    </rPh>
    <phoneticPr fontId="2"/>
  </si>
  <si>
    <t>青少年団体傷害互助会費</t>
    <phoneticPr fontId="2"/>
  </si>
  <si>
    <t>人×150円</t>
    <rPh sb="0" eb="1">
      <t>ニン</t>
    </rPh>
    <rPh sb="5" eb="6">
      <t>エン</t>
    </rPh>
    <phoneticPr fontId="2"/>
  </si>
  <si>
    <r>
      <t>その他（補助</t>
    </r>
    <r>
      <rPr>
        <b/>
        <sz val="12"/>
        <color theme="1"/>
        <rFont val="メイリオ"/>
        <family val="3"/>
        <charset val="128"/>
      </rPr>
      <t>対象</t>
    </r>
    <r>
      <rPr>
        <sz val="12"/>
        <color theme="1"/>
        <rFont val="メイリオ"/>
        <family val="3"/>
        <charset val="128"/>
      </rPr>
      <t>）</t>
    </r>
    <rPh sb="2" eb="3">
      <t>タ</t>
    </rPh>
    <rPh sb="4" eb="6">
      <t>ホジョ</t>
    </rPh>
    <rPh sb="6" eb="8">
      <t>タイショウ</t>
    </rPh>
    <phoneticPr fontId="2"/>
  </si>
  <si>
    <t>経費名</t>
    <rPh sb="2" eb="3">
      <t>メイ</t>
    </rPh>
    <phoneticPr fontId="2"/>
  </si>
  <si>
    <r>
      <t>その他（補助</t>
    </r>
    <r>
      <rPr>
        <b/>
        <sz val="12"/>
        <color theme="1"/>
        <rFont val="メイリオ"/>
        <family val="3"/>
        <charset val="128"/>
      </rPr>
      <t>対象外</t>
    </r>
    <r>
      <rPr>
        <sz val="12"/>
        <color theme="1"/>
        <rFont val="メイリオ"/>
        <family val="3"/>
        <charset val="128"/>
      </rPr>
      <t>）</t>
    </r>
    <rPh sb="2" eb="3">
      <t>タ</t>
    </rPh>
    <rPh sb="4" eb="6">
      <t>ホジョ</t>
    </rPh>
    <rPh sb="6" eb="8">
      <t>タイショウ</t>
    </rPh>
    <rPh sb="8" eb="9">
      <t>ガイ</t>
    </rPh>
    <phoneticPr fontId="2"/>
  </si>
  <si>
    <t>経費名</t>
    <phoneticPr fontId="2"/>
  </si>
  <si>
    <t>イベント①</t>
    <phoneticPr fontId="2"/>
  </si>
  <si>
    <t>イベント②</t>
    <phoneticPr fontId="2"/>
  </si>
  <si>
    <t>イベント③</t>
    <phoneticPr fontId="2"/>
  </si>
  <si>
    <t>イベント④</t>
    <phoneticPr fontId="2"/>
  </si>
  <si>
    <t>イベント⑤</t>
    <phoneticPr fontId="2"/>
  </si>
  <si>
    <t>イベント⑥</t>
    <phoneticPr fontId="2"/>
  </si>
  <si>
    <t>イベント⑦</t>
    <phoneticPr fontId="2"/>
  </si>
  <si>
    <t>イベント⑧</t>
    <phoneticPr fontId="2"/>
  </si>
  <si>
    <t>イベント⑨</t>
    <phoneticPr fontId="2"/>
  </si>
  <si>
    <t>イベント⑩</t>
    <phoneticPr fontId="2"/>
  </si>
  <si>
    <t>予備費</t>
    <rPh sb="0" eb="3">
      <t>ヨビヒ</t>
    </rPh>
    <phoneticPr fontId="2"/>
  </si>
  <si>
    <t>予備費</t>
    <rPh sb="0" eb="3">
      <t>ヨビヒ</t>
    </rPh>
    <phoneticPr fontId="2"/>
  </si>
  <si>
    <t>実施日時</t>
    <phoneticPr fontId="2"/>
  </si>
  <si>
    <t>分～</t>
    <rPh sb="0" eb="1">
      <t>フン</t>
    </rPh>
    <phoneticPr fontId="2"/>
  </si>
  <si>
    <t>施設名</t>
    <phoneticPr fontId="5"/>
  </si>
  <si>
    <t>①</t>
    <phoneticPr fontId="2"/>
  </si>
  <si>
    <t>②</t>
    <phoneticPr fontId="2"/>
  </si>
  <si>
    <t>体験内容</t>
    <phoneticPr fontId="5"/>
  </si>
  <si>
    <t>行程</t>
    <phoneticPr fontId="2"/>
  </si>
  <si>
    <t>②</t>
    <phoneticPr fontId="2"/>
  </si>
  <si>
    <t>③</t>
    <phoneticPr fontId="2"/>
  </si>
  <si>
    <t>④</t>
    <phoneticPr fontId="2"/>
  </si>
  <si>
    <t>⑤</t>
    <phoneticPr fontId="2"/>
  </si>
  <si>
    <t>⑥</t>
    <phoneticPr fontId="2"/>
  </si>
  <si>
    <t>⑦</t>
    <phoneticPr fontId="2"/>
  </si>
  <si>
    <t>⑧</t>
    <phoneticPr fontId="2"/>
  </si>
  <si>
    <t>6年生　　　　　　</t>
    <rPh sb="1" eb="3">
      <t>ネンセイ</t>
    </rPh>
    <phoneticPr fontId="2"/>
  </si>
  <si>
    <t>（例）役員に同伴の未就学の子ども</t>
    <phoneticPr fontId="2"/>
  </si>
  <si>
    <t>車両利用代金</t>
    <rPh sb="0" eb="2">
      <t>シャリョウ</t>
    </rPh>
    <rPh sb="2" eb="4">
      <t>リヨウ</t>
    </rPh>
    <rPh sb="4" eb="6">
      <t>ダイキン</t>
    </rPh>
    <phoneticPr fontId="5"/>
  </si>
  <si>
    <t>人数</t>
  </si>
  <si>
    <t>合計金額</t>
    <rPh sb="0" eb="2">
      <t>ゴウケイ</t>
    </rPh>
    <rPh sb="2" eb="4">
      <t>キンガク</t>
    </rPh>
    <phoneticPr fontId="2"/>
  </si>
  <si>
    <t>役員数（大人）</t>
    <rPh sb="0" eb="2">
      <t>ヤクイン</t>
    </rPh>
    <rPh sb="2" eb="3">
      <t>スウ</t>
    </rPh>
    <rPh sb="4" eb="6">
      <t>オトナ</t>
    </rPh>
    <phoneticPr fontId="2"/>
  </si>
  <si>
    <t>補助対象外経費</t>
    <rPh sb="0" eb="2">
      <t>ホジョ</t>
    </rPh>
    <rPh sb="2" eb="5">
      <t>タイショウガイ</t>
    </rPh>
    <rPh sb="5" eb="7">
      <t>ケイヒ</t>
    </rPh>
    <phoneticPr fontId="5"/>
  </si>
  <si>
    <t>車両補助金支出分
（車両補助金を申請した子ども会のみ記入）</t>
    <rPh sb="0" eb="5">
      <t>シャリョウホジョキン</t>
    </rPh>
    <rPh sb="5" eb="7">
      <t>シシュツ</t>
    </rPh>
    <rPh sb="7" eb="8">
      <t>ブン</t>
    </rPh>
    <rPh sb="10" eb="15">
      <t>シャリョウホジョキン</t>
    </rPh>
    <rPh sb="16" eb="18">
      <t>シンセイ</t>
    </rPh>
    <rPh sb="20" eb="21">
      <t>コ</t>
    </rPh>
    <rPh sb="23" eb="24">
      <t>カイ</t>
    </rPh>
    <rPh sb="26" eb="28">
      <t>キニュウ</t>
    </rPh>
    <phoneticPr fontId="5"/>
  </si>
  <si>
    <t>②</t>
    <phoneticPr fontId="5"/>
  </si>
  <si>
    <t>①</t>
    <phoneticPr fontId="2"/>
  </si>
  <si>
    <t>②</t>
    <phoneticPr fontId="2"/>
  </si>
  <si>
    <t>活動費補助金額上限</t>
    <rPh sb="0" eb="2">
      <t>カツドウ</t>
    </rPh>
    <rPh sb="2" eb="3">
      <t>ヒ</t>
    </rPh>
    <rPh sb="3" eb="5">
      <t>ホジョ</t>
    </rPh>
    <rPh sb="5" eb="7">
      <t>キンガク</t>
    </rPh>
    <rPh sb="7" eb="9">
      <t>ジョウゲン</t>
    </rPh>
    <phoneticPr fontId="2"/>
  </si>
  <si>
    <t>豊田市より（人数による上限額</t>
    <rPh sb="0" eb="3">
      <t>トヨタシ</t>
    </rPh>
    <rPh sb="6" eb="8">
      <t>ニンズウ</t>
    </rPh>
    <rPh sb="11" eb="13">
      <t>ジョウゲン</t>
    </rPh>
    <rPh sb="13" eb="14">
      <t>ガク</t>
    </rPh>
    <phoneticPr fontId="2"/>
  </si>
  <si>
    <t>計</t>
    <rPh sb="0" eb="1">
      <t>ケイ</t>
    </rPh>
    <phoneticPr fontId="2"/>
  </si>
  <si>
    <t>車両補助金　予定額</t>
    <rPh sb="0" eb="2">
      <t>シャリョウ</t>
    </rPh>
    <rPh sb="2" eb="5">
      <t>ホジョキン</t>
    </rPh>
    <rPh sb="6" eb="8">
      <t>ヨテイ</t>
    </rPh>
    <rPh sb="8" eb="9">
      <t>ガク</t>
    </rPh>
    <phoneticPr fontId="2"/>
  </si>
  <si>
    <t>活動費補助金　予定額</t>
    <rPh sb="0" eb="2">
      <t>カツドウ</t>
    </rPh>
    <rPh sb="2" eb="3">
      <t>ヒ</t>
    </rPh>
    <rPh sb="3" eb="6">
      <t>ホジョキン</t>
    </rPh>
    <rPh sb="7" eb="9">
      <t>ヨテイ</t>
    </rPh>
    <rPh sb="9" eb="10">
      <t>ガク</t>
    </rPh>
    <phoneticPr fontId="2"/>
  </si>
  <si>
    <t>円</t>
    <rPh sb="0" eb="1">
      <t>エン</t>
    </rPh>
    <phoneticPr fontId="2"/>
  </si>
  <si>
    <t>事務経費(消耗品)</t>
    <phoneticPr fontId="2"/>
  </si>
  <si>
    <t>事務経費(備品費)</t>
    <phoneticPr fontId="2"/>
  </si>
  <si>
    <t>内訳</t>
    <phoneticPr fontId="2"/>
  </si>
  <si>
    <t>内訳</t>
    <phoneticPr fontId="2"/>
  </si>
  <si>
    <t>未就学</t>
    <rPh sb="0" eb="1">
      <t>ミ</t>
    </rPh>
    <rPh sb="1" eb="3">
      <t>シュウガク</t>
    </rPh>
    <phoneticPr fontId="2"/>
  </si>
  <si>
    <t>未就学</t>
    <rPh sb="0" eb="1">
      <t>ミ</t>
    </rPh>
    <rPh sb="1" eb="3">
      <t>シュウガク</t>
    </rPh>
    <phoneticPr fontId="2"/>
  </si>
  <si>
    <t>農林漁家高齢者センター（ハウスポニー）</t>
    <rPh sb="0" eb="2">
      <t>ノウリン</t>
    </rPh>
    <rPh sb="2" eb="4">
      <t>ギョカ</t>
    </rPh>
    <rPh sb="4" eb="7">
      <t>コウレイシャ</t>
    </rPh>
    <phoneticPr fontId="2"/>
  </si>
  <si>
    <t>eco－T（エコット）</t>
    <phoneticPr fontId="2"/>
  </si>
  <si>
    <r>
      <t>※市から受け取る補助金の額ではなく、車両補助金対象経費として</t>
    </r>
    <r>
      <rPr>
        <b/>
        <sz val="9"/>
        <color rgb="FF0000FF"/>
        <rFont val="Meiryo UI"/>
        <family val="3"/>
        <charset val="128"/>
      </rPr>
      <t>使う代金</t>
    </r>
    <r>
      <rPr>
        <sz val="9"/>
        <color rgb="FF0000FF"/>
        <rFont val="Meiryo UI"/>
        <family val="3"/>
        <charset val="128"/>
      </rPr>
      <t>をご入力ください。</t>
    </r>
    <rPh sb="1" eb="2">
      <t>シ</t>
    </rPh>
    <rPh sb="4" eb="5">
      <t>ウ</t>
    </rPh>
    <rPh sb="6" eb="7">
      <t>ト</t>
    </rPh>
    <rPh sb="8" eb="11">
      <t>ホジョキン</t>
    </rPh>
    <rPh sb="12" eb="13">
      <t>ガク</t>
    </rPh>
    <rPh sb="18" eb="20">
      <t>シャリョウ</t>
    </rPh>
    <rPh sb="20" eb="22">
      <t>ホジョ</t>
    </rPh>
    <rPh sb="22" eb="23">
      <t>キン</t>
    </rPh>
    <rPh sb="23" eb="25">
      <t>タイショウ</t>
    </rPh>
    <rPh sb="25" eb="27">
      <t>ケイヒ</t>
    </rPh>
    <rPh sb="30" eb="31">
      <t>ツカ</t>
    </rPh>
    <rPh sb="32" eb="34">
      <t>ダイキン</t>
    </rPh>
    <rPh sb="36" eb="38">
      <t>ニュウリョク</t>
    </rPh>
    <phoneticPr fontId="2"/>
  </si>
  <si>
    <t>補助金内訳</t>
    <rPh sb="0" eb="3">
      <t>ホジョキン</t>
    </rPh>
    <rPh sb="3" eb="5">
      <t>ウチワケ</t>
    </rPh>
    <phoneticPr fontId="2"/>
  </si>
  <si>
    <t>会長</t>
    <rPh sb="0" eb="2">
      <t>カイチョウ</t>
    </rPh>
    <phoneticPr fontId="2"/>
  </si>
  <si>
    <r>
      <t>事務経費（消耗品費）※</t>
    </r>
    <r>
      <rPr>
        <b/>
        <sz val="12"/>
        <rFont val="メイリオ"/>
        <family val="3"/>
        <charset val="128"/>
      </rPr>
      <t>イベント外</t>
    </r>
    <r>
      <rPr>
        <sz val="12"/>
        <rFont val="メイリオ"/>
        <family val="3"/>
        <charset val="128"/>
      </rPr>
      <t>使用、単価２万円</t>
    </r>
    <r>
      <rPr>
        <b/>
        <sz val="12"/>
        <rFont val="メイリオ"/>
        <family val="3"/>
        <charset val="128"/>
      </rPr>
      <t>以下</t>
    </r>
    <rPh sb="0" eb="2">
      <t>ジム</t>
    </rPh>
    <rPh sb="2" eb="4">
      <t>ケイヒ</t>
    </rPh>
    <rPh sb="5" eb="8">
      <t>ショウモウヒン</t>
    </rPh>
    <rPh sb="8" eb="9">
      <t>ヒ</t>
    </rPh>
    <rPh sb="15" eb="16">
      <t>ガイ</t>
    </rPh>
    <rPh sb="16" eb="18">
      <t>シヨウ</t>
    </rPh>
    <rPh sb="19" eb="21">
      <t>タンカ</t>
    </rPh>
    <rPh sb="22" eb="26">
      <t>マンエンイカ</t>
    </rPh>
    <phoneticPr fontId="2"/>
  </si>
  <si>
    <r>
      <t>事務経費（備品費）※</t>
    </r>
    <r>
      <rPr>
        <b/>
        <sz val="12"/>
        <color theme="1"/>
        <rFont val="メイリオ"/>
        <family val="3"/>
        <charset val="128"/>
      </rPr>
      <t>イベント外</t>
    </r>
    <r>
      <rPr>
        <sz val="12"/>
        <color theme="1"/>
        <rFont val="メイリオ"/>
        <family val="3"/>
        <charset val="128"/>
      </rPr>
      <t>使用、単価２万円</t>
    </r>
    <r>
      <rPr>
        <b/>
        <sz val="12"/>
        <color theme="1"/>
        <rFont val="メイリオ"/>
        <family val="3"/>
        <charset val="128"/>
      </rPr>
      <t>超え</t>
    </r>
    <rPh sb="18" eb="20">
      <t>タンカ</t>
    </rPh>
    <phoneticPr fontId="2"/>
  </si>
  <si>
    <t>の補助対象上限額及び内訳</t>
    <rPh sb="1" eb="3">
      <t>ホジョ</t>
    </rPh>
    <rPh sb="3" eb="5">
      <t>タイショウ</t>
    </rPh>
    <rPh sb="5" eb="8">
      <t>ジョウゲンガク</t>
    </rPh>
    <rPh sb="8" eb="9">
      <t>オヨ</t>
    </rPh>
    <rPh sb="10" eb="12">
      <t>ウチワケ</t>
    </rPh>
    <phoneticPr fontId="2"/>
  </si>
  <si>
    <t>対象上限額</t>
    <rPh sb="0" eb="2">
      <t>タイショウ</t>
    </rPh>
    <rPh sb="2" eb="5">
      <t>ジョウゲンガク</t>
    </rPh>
    <phoneticPr fontId="2"/>
  </si>
  <si>
    <t>収入額</t>
    <rPh sb="0" eb="2">
      <t>シュウニュウ</t>
    </rPh>
    <rPh sb="2" eb="3">
      <t>ガク</t>
    </rPh>
    <phoneticPr fontId="5"/>
  </si>
  <si>
    <t>支出額</t>
    <rPh sb="0" eb="2">
      <t>シシュツ</t>
    </rPh>
    <rPh sb="2" eb="3">
      <t>ガク</t>
    </rPh>
    <phoneticPr fontId="5"/>
  </si>
  <si>
    <t>※４月３０日以前の日付をご記入ください　↑　</t>
    <rPh sb="2" eb="3">
      <t>ガツ</t>
    </rPh>
    <rPh sb="5" eb="6">
      <t>カ</t>
    </rPh>
    <rPh sb="6" eb="8">
      <t>イゼン</t>
    </rPh>
    <rPh sb="9" eb="11">
      <t>ヒヅケ</t>
    </rPh>
    <rPh sb="13" eb="15">
      <t>キニュウ</t>
    </rPh>
    <phoneticPr fontId="5"/>
  </si>
  <si>
    <t>使用する車両の乗車定員</t>
    <rPh sb="0" eb="2">
      <t>シヨウ</t>
    </rPh>
    <rPh sb="4" eb="6">
      <t>シャリョウ</t>
    </rPh>
    <rPh sb="7" eb="9">
      <t>ジョウシャ</t>
    </rPh>
    <rPh sb="9" eb="11">
      <t>テイイン</t>
    </rPh>
    <phoneticPr fontId="2"/>
  </si>
  <si>
    <t>会 員 数　　（人）</t>
    <rPh sb="0" eb="1">
      <t>カイ</t>
    </rPh>
    <rPh sb="2" eb="3">
      <t>イン</t>
    </rPh>
    <rPh sb="4" eb="5">
      <t>カズ</t>
    </rPh>
    <rPh sb="8" eb="9">
      <t>ニン</t>
    </rPh>
    <phoneticPr fontId="5"/>
  </si>
  <si>
    <t>活動費補助金額上限</t>
    <rPh sb="0" eb="2">
      <t>カツドウ</t>
    </rPh>
    <rPh sb="2" eb="3">
      <t>ヒ</t>
    </rPh>
    <rPh sb="3" eb="5">
      <t>ホジョ</t>
    </rPh>
    <rPh sb="5" eb="7">
      <t>キンガク</t>
    </rPh>
    <rPh sb="7" eb="9">
      <t>ジョウゲン</t>
    </rPh>
    <phoneticPr fontId="2"/>
  </si>
  <si>
    <t>小計</t>
    <rPh sb="0" eb="2">
      <t>ショウケイ</t>
    </rPh>
    <phoneticPr fontId="2"/>
  </si>
  <si>
    <t>合計</t>
    <rPh sb="0" eb="2">
      <t>ゴウケイ</t>
    </rPh>
    <phoneticPr fontId="2"/>
  </si>
  <si>
    <t>円</t>
    <rPh sb="0" eb="1">
      <t>エン</t>
    </rPh>
    <phoneticPr fontId="2"/>
  </si>
  <si>
    <t>（参考）補助対象・補助対象外経費　一覧</t>
    <rPh sb="1" eb="3">
      <t>サンコウ</t>
    </rPh>
    <phoneticPr fontId="2"/>
  </si>
  <si>
    <t>補助対象・補助対象外</t>
    <rPh sb="0" eb="2">
      <t>ホジョ</t>
    </rPh>
    <rPh sb="2" eb="4">
      <t>タイショウ</t>
    </rPh>
    <rPh sb="5" eb="7">
      <t>ホジョ</t>
    </rPh>
    <rPh sb="7" eb="9">
      <t>タイショウ</t>
    </rPh>
    <rPh sb="9" eb="10">
      <t>ガイ</t>
    </rPh>
    <phoneticPr fontId="2"/>
  </si>
  <si>
    <t>お茶・お菓子は１人350円まで、食事は１人500円まで対象、超えた部分は対象外</t>
    <rPh sb="1" eb="2">
      <t>チャ</t>
    </rPh>
    <rPh sb="4" eb="6">
      <t>カシ</t>
    </rPh>
    <rPh sb="8" eb="9">
      <t>ニン</t>
    </rPh>
    <rPh sb="12" eb="13">
      <t>エン</t>
    </rPh>
    <rPh sb="16" eb="18">
      <t>ショクジ</t>
    </rPh>
    <rPh sb="20" eb="21">
      <t>ニン</t>
    </rPh>
    <rPh sb="24" eb="25">
      <t>エン</t>
    </rPh>
    <rPh sb="27" eb="29">
      <t>タイショウ</t>
    </rPh>
    <rPh sb="30" eb="31">
      <t>コ</t>
    </rPh>
    <rPh sb="33" eb="35">
      <t>ブブン</t>
    </rPh>
    <rPh sb="36" eb="39">
      <t>タイショウガイ</t>
    </rPh>
    <phoneticPr fontId="2"/>
  </si>
  <si>
    <t>※エクセルのバージョンが古い場合、プルダウン機能が正常に機能しないことがあります。
　上記の「経費区分」の文言をコピー・ペーストして、そのままご使用ください。</t>
    <rPh sb="12" eb="13">
      <t>フル</t>
    </rPh>
    <rPh sb="14" eb="16">
      <t>バアイ</t>
    </rPh>
    <rPh sb="22" eb="24">
      <t>キノウ</t>
    </rPh>
    <rPh sb="25" eb="27">
      <t>セイジョウ</t>
    </rPh>
    <rPh sb="28" eb="30">
      <t>キノウ</t>
    </rPh>
    <rPh sb="43" eb="45">
      <t>ジョウキ</t>
    </rPh>
    <rPh sb="47" eb="49">
      <t>ケイヒ</t>
    </rPh>
    <rPh sb="49" eb="51">
      <t>クブン</t>
    </rPh>
    <rPh sb="53" eb="55">
      <t>モンゴン</t>
    </rPh>
    <rPh sb="72" eb="74">
      <t>シヨウ</t>
    </rPh>
    <phoneticPr fontId="2"/>
  </si>
  <si>
    <t>子ども会（市子連加入）</t>
    <rPh sb="0" eb="1">
      <t>コ</t>
    </rPh>
    <rPh sb="3" eb="4">
      <t>カイ</t>
    </rPh>
    <rPh sb="5" eb="8">
      <t>シコレン</t>
    </rPh>
    <rPh sb="8" eb="10">
      <t>カニュウ</t>
    </rPh>
    <phoneticPr fontId="2"/>
  </si>
  <si>
    <t>ジュニアクラブ</t>
    <phoneticPr fontId="2"/>
  </si>
  <si>
    <t>子ども会（市子連未加入）</t>
    <rPh sb="8" eb="9">
      <t>ミ</t>
    </rPh>
    <phoneticPr fontId="2"/>
  </si>
  <si>
    <t>※団体の会長（大人）の氏名</t>
    <rPh sb="1" eb="3">
      <t>ダンタイ</t>
    </rPh>
    <rPh sb="4" eb="6">
      <t>カイチョウ</t>
    </rPh>
    <rPh sb="7" eb="9">
      <t>オトナ</t>
    </rPh>
    <rPh sb="11" eb="13">
      <t>シメイ</t>
    </rPh>
    <phoneticPr fontId="5"/>
  </si>
  <si>
    <t>団体の概要</t>
    <rPh sb="0" eb="2">
      <t>ダンタイ</t>
    </rPh>
    <rPh sb="3" eb="5">
      <t>ガイヨウ</t>
    </rPh>
    <phoneticPr fontId="2"/>
  </si>
  <si>
    <t>市子連年会費（市子連加入子ども会のみ）</t>
    <rPh sb="0" eb="6">
      <t>シコレンネンカイヒ</t>
    </rPh>
    <rPh sb="7" eb="13">
      <t>シコレンカニュウコ</t>
    </rPh>
    <rPh sb="15" eb="16">
      <t>カイ</t>
    </rPh>
    <phoneticPr fontId="2"/>
  </si>
  <si>
    <t>食糧費（下記３区分で該当のもの）</t>
    <rPh sb="0" eb="3">
      <t>ショクリョウヒ</t>
    </rPh>
    <rPh sb="4" eb="6">
      <t>カキ</t>
    </rPh>
    <rPh sb="7" eb="9">
      <t>クブン</t>
    </rPh>
    <rPh sb="10" eb="12">
      <t>ガイトウ</t>
    </rPh>
    <phoneticPr fontId="2"/>
  </si>
  <si>
    <t>お茶・お菓子</t>
    <phoneticPr fontId="2"/>
  </si>
  <si>
    <t>食事</t>
    <phoneticPr fontId="2"/>
  </si>
  <si>
    <t>食事</t>
    <phoneticPr fontId="2"/>
  </si>
  <si>
    <t>お茶・お菓子・食事</t>
    <phoneticPr fontId="2"/>
  </si>
  <si>
    <t>お茶・お菓子・食事</t>
    <phoneticPr fontId="2"/>
  </si>
  <si>
    <r>
      <t>交通費(</t>
    </r>
    <r>
      <rPr>
        <b/>
        <sz val="11"/>
        <color theme="1"/>
        <rFont val="Meiryo UI"/>
        <family val="3"/>
        <charset val="128"/>
      </rPr>
      <t>補助対象</t>
    </r>
    <r>
      <rPr>
        <sz val="11"/>
        <color theme="1"/>
        <rFont val="Meiryo UI"/>
        <family val="3"/>
        <charset val="128"/>
      </rPr>
      <t>経費分)</t>
    </r>
    <rPh sb="0" eb="3">
      <t>コウツウヒ</t>
    </rPh>
    <phoneticPr fontId="2"/>
  </si>
  <si>
    <r>
      <t>交通費(</t>
    </r>
    <r>
      <rPr>
        <b/>
        <sz val="11"/>
        <color theme="1"/>
        <rFont val="Meiryo UI"/>
        <family val="3"/>
        <charset val="128"/>
      </rPr>
      <t>補助対象外</t>
    </r>
    <r>
      <rPr>
        <sz val="11"/>
        <color theme="1"/>
        <rFont val="Meiryo UI"/>
        <family val="3"/>
        <charset val="128"/>
      </rPr>
      <t>経費分)</t>
    </r>
    <rPh sb="0" eb="3">
      <t>コウツウヒ</t>
    </rPh>
    <rPh sb="8" eb="9">
      <t>ソト</t>
    </rPh>
    <phoneticPr fontId="2"/>
  </si>
  <si>
    <r>
      <t>使用料・賃借料(</t>
    </r>
    <r>
      <rPr>
        <b/>
        <sz val="11"/>
        <color theme="1"/>
        <rFont val="Meiryo UI"/>
        <family val="3"/>
        <charset val="128"/>
      </rPr>
      <t>補助対象</t>
    </r>
    <r>
      <rPr>
        <sz val="11"/>
        <color theme="1"/>
        <rFont val="Meiryo UI"/>
        <family val="3"/>
        <charset val="128"/>
      </rPr>
      <t>経費分)</t>
    </r>
    <rPh sb="0" eb="3">
      <t>シヨウリョウ</t>
    </rPh>
    <rPh sb="4" eb="7">
      <t>チンシャクリョウ</t>
    </rPh>
    <phoneticPr fontId="2"/>
  </si>
  <si>
    <r>
      <t>使用料・賃借料(</t>
    </r>
    <r>
      <rPr>
        <b/>
        <sz val="11"/>
        <color theme="1"/>
        <rFont val="Meiryo UI"/>
        <family val="3"/>
        <charset val="128"/>
      </rPr>
      <t>補助対象外</t>
    </r>
    <r>
      <rPr>
        <sz val="11"/>
        <color theme="1"/>
        <rFont val="Meiryo UI"/>
        <family val="3"/>
        <charset val="128"/>
      </rPr>
      <t>経費分)</t>
    </r>
    <rPh sb="0" eb="3">
      <t>シヨウリョウ</t>
    </rPh>
    <rPh sb="4" eb="7">
      <t>チンシャクリョウ</t>
    </rPh>
    <rPh sb="12" eb="13">
      <t>ガイ</t>
    </rPh>
    <phoneticPr fontId="2"/>
  </si>
  <si>
    <t>　　参加人数</t>
    <rPh sb="2" eb="6">
      <t>サンカニンズウ</t>
    </rPh>
    <phoneticPr fontId="2"/>
  </si>
  <si>
    <t>合計額（白枠食料費）</t>
    <rPh sb="0" eb="2">
      <t>ゴウケイ</t>
    </rPh>
    <rPh sb="2" eb="3">
      <t>ガク</t>
    </rPh>
    <rPh sb="4" eb="5">
      <t>シロ</t>
    </rPh>
    <rPh sb="5" eb="6">
      <t>ワク</t>
    </rPh>
    <rPh sb="6" eb="9">
      <t>ショクリョウヒ</t>
    </rPh>
    <phoneticPr fontId="2"/>
  </si>
  <si>
    <t>補助対象経費（白枠食糧費）</t>
    <rPh sb="0" eb="2">
      <t>ホジョ</t>
    </rPh>
    <rPh sb="2" eb="4">
      <t>タイショウ</t>
    </rPh>
    <rPh sb="4" eb="6">
      <t>ケイヒ</t>
    </rPh>
    <rPh sb="7" eb="8">
      <t>シロ</t>
    </rPh>
    <rPh sb="8" eb="9">
      <t>ワク</t>
    </rPh>
    <rPh sb="9" eb="12">
      <t>ショクリョウヒ</t>
    </rPh>
    <phoneticPr fontId="2"/>
  </si>
  <si>
    <t>対象上限額（白枠食糧費）</t>
    <rPh sb="0" eb="2">
      <t>タイショウ</t>
    </rPh>
    <rPh sb="2" eb="5">
      <t>ジョウゲンガク</t>
    </rPh>
    <rPh sb="6" eb="7">
      <t>シロ</t>
    </rPh>
    <rPh sb="7" eb="8">
      <t>ワク</t>
    </rPh>
    <rPh sb="8" eb="11">
      <t>ショクリョウヒ</t>
    </rPh>
    <phoneticPr fontId="2"/>
  </si>
  <si>
    <t>補助対象経費（その他）</t>
    <rPh sb="0" eb="2">
      <t>ホジョ</t>
    </rPh>
    <rPh sb="2" eb="4">
      <t>タイショウ</t>
    </rPh>
    <rPh sb="4" eb="6">
      <t>ケイヒ</t>
    </rPh>
    <rPh sb="9" eb="10">
      <t>タ</t>
    </rPh>
    <phoneticPr fontId="2"/>
  </si>
  <si>
    <t>補助対象外経費（白枠食糧費）</t>
    <rPh sb="4" eb="5">
      <t>ガイ</t>
    </rPh>
    <rPh sb="5" eb="7">
      <t>ケイヒ</t>
    </rPh>
    <phoneticPr fontId="2"/>
  </si>
  <si>
    <t>補助対象経費（その他）</t>
    <phoneticPr fontId="2"/>
  </si>
  <si>
    <t>×黄色い枠に添付</t>
    <rPh sb="1" eb="2">
      <t>コウ</t>
    </rPh>
    <rPh sb="4" eb="5">
      <t>ワク</t>
    </rPh>
    <rPh sb="6" eb="8">
      <t>テンプ</t>
    </rPh>
    <phoneticPr fontId="2"/>
  </si>
  <si>
    <t>車両補助金額（使用する子ども会のみ）</t>
    <rPh sb="0" eb="2">
      <t>シャリョウ</t>
    </rPh>
    <rPh sb="2" eb="4">
      <t>ホジョ</t>
    </rPh>
    <rPh sb="4" eb="6">
      <t>キンガク</t>
    </rPh>
    <rPh sb="7" eb="9">
      <t>シヨウ</t>
    </rPh>
    <rPh sb="11" eb="12">
      <t>コ</t>
    </rPh>
    <rPh sb="14" eb="15">
      <t>カイ</t>
    </rPh>
    <phoneticPr fontId="2"/>
  </si>
  <si>
    <t>請　 求　 書</t>
    <rPh sb="0" eb="1">
      <t>ショウ</t>
    </rPh>
    <rPh sb="3" eb="4">
      <t>モトム</t>
    </rPh>
    <rPh sb="6" eb="7">
      <t>ショ</t>
    </rPh>
    <phoneticPr fontId="83"/>
  </si>
  <si>
    <t>年度</t>
    <rPh sb="0" eb="2">
      <t>ネンド</t>
    </rPh>
    <phoneticPr fontId="83"/>
  </si>
  <si>
    <t>決定区分</t>
    <rPh sb="0" eb="2">
      <t>ケッテイ</t>
    </rPh>
    <rPh sb="2" eb="4">
      <t>クブン</t>
    </rPh>
    <phoneticPr fontId="83"/>
  </si>
  <si>
    <t xml:space="preserve"> Ａ Ｂ Ｃ Ｄ Ｅ Ｆ Ｇ Ｈ </t>
    <phoneticPr fontId="83"/>
  </si>
  <si>
    <t>豊 田 市 長  様</t>
    <rPh sb="0" eb="1">
      <t>ユタカ</t>
    </rPh>
    <rPh sb="2" eb="3">
      <t>タ</t>
    </rPh>
    <rPh sb="4" eb="5">
      <t>シ</t>
    </rPh>
    <rPh sb="6" eb="7">
      <t>チョウ</t>
    </rPh>
    <rPh sb="9" eb="10">
      <t>サマ</t>
    </rPh>
    <phoneticPr fontId="83"/>
  </si>
  <si>
    <t>合計</t>
    <rPh sb="0" eb="1">
      <t>ゴウ</t>
    </rPh>
    <rPh sb="1" eb="2">
      <t>ケイ</t>
    </rPh>
    <phoneticPr fontId="83"/>
  </si>
  <si>
    <t>枚</t>
    <rPh sb="0" eb="1">
      <t>マイ</t>
    </rPh>
    <phoneticPr fontId="83"/>
  </si>
  <si>
    <t>円</t>
    <rPh sb="0" eb="1">
      <t>エン</t>
    </rPh>
    <phoneticPr fontId="83"/>
  </si>
  <si>
    <t>伝票番号</t>
    <rPh sb="0" eb="2">
      <t>デンピョウ</t>
    </rPh>
    <rPh sb="2" eb="4">
      <t>バンゴウ</t>
    </rPh>
    <phoneticPr fontId="83"/>
  </si>
  <si>
    <t>－　　　　 －</t>
    <phoneticPr fontId="83"/>
  </si>
  <si>
    <t>(</t>
    <phoneticPr fontId="83"/>
  </si>
  <si>
    <t>こども・若者政策</t>
    <rPh sb="4" eb="6">
      <t>ワカモノ</t>
    </rPh>
    <rPh sb="6" eb="8">
      <t>セイサク</t>
    </rPh>
    <phoneticPr fontId="89"/>
  </si>
  <si>
    <t>課扱）</t>
    <rPh sb="0" eb="1">
      <t>カ</t>
    </rPh>
    <rPh sb="1" eb="2">
      <t>アツカ</t>
    </rPh>
    <phoneticPr fontId="83"/>
  </si>
  <si>
    <t>令和６年　　月　　日</t>
    <rPh sb="0" eb="2">
      <t>レイワ</t>
    </rPh>
    <rPh sb="3" eb="4">
      <t>ネン</t>
    </rPh>
    <phoneticPr fontId="83"/>
  </si>
  <si>
    <t>課コード</t>
    <rPh sb="0" eb="1">
      <t>カ</t>
    </rPh>
    <phoneticPr fontId="83"/>
  </si>
  <si>
    <t>請求番号</t>
    <rPh sb="0" eb="2">
      <t>セイキュウ</t>
    </rPh>
    <rPh sb="2" eb="4">
      <t>バンゴウ</t>
    </rPh>
    <phoneticPr fontId="83"/>
  </si>
  <si>
    <t>金  額</t>
    <rPh sb="0" eb="1">
      <t>キン</t>
    </rPh>
    <rPh sb="3" eb="4">
      <t>ガク</t>
    </rPh>
    <phoneticPr fontId="83"/>
  </si>
  <si>
    <t>下記口座へ振込ください。</t>
    <rPh sb="0" eb="2">
      <t>カキ</t>
    </rPh>
    <rPh sb="2" eb="4">
      <t>コウザ</t>
    </rPh>
    <rPh sb="5" eb="7">
      <t>フリコミ</t>
    </rPh>
    <phoneticPr fontId="83"/>
  </si>
  <si>
    <r>
      <t xml:space="preserve">金融機関名 </t>
    </r>
    <r>
      <rPr>
        <sz val="8"/>
        <color indexed="17"/>
        <rFont val="HGｺﾞｼｯｸM"/>
        <family val="3"/>
        <charset val="128"/>
      </rPr>
      <t>（支店名まで記入してください）</t>
    </r>
    <rPh sb="0" eb="2">
      <t>キンユウ</t>
    </rPh>
    <rPh sb="2" eb="5">
      <t>キカンメイ</t>
    </rPh>
    <rPh sb="7" eb="10">
      <t>シテンメイ</t>
    </rPh>
    <rPh sb="12" eb="14">
      <t>キニュウ</t>
    </rPh>
    <phoneticPr fontId="83"/>
  </si>
  <si>
    <t>太枠内のみ記入してください。</t>
    <rPh sb="0" eb="3">
      <t>フトワクナイ</t>
    </rPh>
    <rPh sb="5" eb="7">
      <t>キニュウ</t>
    </rPh>
    <phoneticPr fontId="83"/>
  </si>
  <si>
    <t>事業名</t>
    <rPh sb="0" eb="2">
      <t>ジギョウ</t>
    </rPh>
    <rPh sb="2" eb="3">
      <t>メイ</t>
    </rPh>
    <phoneticPr fontId="83"/>
  </si>
  <si>
    <t>口座番号</t>
    <rPh sb="0" eb="2">
      <t>コウザ</t>
    </rPh>
    <rPh sb="2" eb="4">
      <t>バンゴウ</t>
    </rPh>
    <phoneticPr fontId="83"/>
  </si>
  <si>
    <t>№</t>
    <phoneticPr fontId="83"/>
  </si>
  <si>
    <t>上記のとおり請求します。</t>
    <rPh sb="0" eb="2">
      <t>ジョウキ</t>
    </rPh>
    <rPh sb="6" eb="8">
      <t>セイキュウ</t>
    </rPh>
    <phoneticPr fontId="83"/>
  </si>
  <si>
    <r>
      <t>口座名（名義人）</t>
    </r>
    <r>
      <rPr>
        <sz val="8"/>
        <color indexed="17"/>
        <rFont val="HGｺﾞｼｯｸM"/>
        <family val="3"/>
        <charset val="128"/>
      </rPr>
      <t xml:space="preserve"> ※フリガナをつけてください</t>
    </r>
    <rPh sb="0" eb="3">
      <t>コウザメイ</t>
    </rPh>
    <rPh sb="4" eb="7">
      <t>メイギニン</t>
    </rPh>
    <phoneticPr fontId="83"/>
  </si>
  <si>
    <t>郵便番号</t>
    <rPh sb="0" eb="2">
      <t>ユウビン</t>
    </rPh>
    <rPh sb="2" eb="4">
      <t>バンゴウ</t>
    </rPh>
    <phoneticPr fontId="83"/>
  </si>
  <si>
    <t xml:space="preserve">（電話 </t>
    <rPh sb="1" eb="3">
      <t>デンワ</t>
    </rPh>
    <phoneticPr fontId="83"/>
  </si>
  <si>
    <t>）</t>
    <phoneticPr fontId="83"/>
  </si>
  <si>
    <t>住　所：</t>
    <rPh sb="0" eb="1">
      <t>ジュウ</t>
    </rPh>
    <rPh sb="2" eb="3">
      <t>トコロ</t>
    </rPh>
    <phoneticPr fontId="83"/>
  </si>
  <si>
    <t>氏　名：</t>
    <rPh sb="0" eb="1">
      <t>シ</t>
    </rPh>
    <rPh sb="2" eb="3">
      <t>ナ</t>
    </rPh>
    <phoneticPr fontId="83"/>
  </si>
  <si>
    <t xml:space="preserve"> 令和　　年　　月　　日</t>
    <rPh sb="1" eb="3">
      <t>レイワ</t>
    </rPh>
    <rPh sb="5" eb="6">
      <t>ネン</t>
    </rPh>
    <rPh sb="8" eb="9">
      <t>ツキ</t>
    </rPh>
    <rPh sb="11" eb="12">
      <t>ニチ</t>
    </rPh>
    <phoneticPr fontId="83"/>
  </si>
  <si>
    <t>会長</t>
    <rPh sb="0" eb="2">
      <t>カイチョウ</t>
    </rPh>
    <phoneticPr fontId="5"/>
  </si>
  <si>
    <t>（提出用）</t>
    <rPh sb="1" eb="3">
      <t>テイシュツ</t>
    </rPh>
    <rPh sb="3" eb="4">
      <t>ヨウ</t>
    </rPh>
    <phoneticPr fontId="83"/>
  </si>
  <si>
    <t>（法人にあっては法人名および代表者肩書氏名と印鑑）</t>
    <phoneticPr fontId="83"/>
  </si>
  <si>
    <t>連絡事項</t>
    <rPh sb="0" eb="2">
      <t>レンラク</t>
    </rPh>
    <rPh sb="2" eb="4">
      <t>ジコウ</t>
    </rPh>
    <phoneticPr fontId="83"/>
  </si>
  <si>
    <t xml:space="preserve">Ａ Ｂ Ｃ Ｄ </t>
    <phoneticPr fontId="83"/>
  </si>
  <si>
    <t xml:space="preserve"> 検収者</t>
    <rPh sb="1" eb="3">
      <t>ケンシュウ</t>
    </rPh>
    <rPh sb="3" eb="4">
      <t>シャ</t>
    </rPh>
    <phoneticPr fontId="83"/>
  </si>
  <si>
    <t>（印） 　</t>
    <phoneticPr fontId="83"/>
  </si>
  <si>
    <t>連絡先</t>
    <rPh sb="0" eb="3">
      <t>レンラクサキ</t>
    </rPh>
    <phoneticPr fontId="89"/>
  </si>
  <si>
    <t>担当者</t>
    <rPh sb="0" eb="3">
      <t>タントウシャ</t>
    </rPh>
    <phoneticPr fontId="89"/>
  </si>
  <si>
    <t>ＡＱ０１</t>
    <phoneticPr fontId="2"/>
  </si>
  <si>
    <t>令和６年度　地域子ども会活動費補助金</t>
    <rPh sb="0" eb="2">
      <t>レイワ</t>
    </rPh>
    <rPh sb="3" eb="4">
      <t>ネン</t>
    </rPh>
    <rPh sb="4" eb="5">
      <t>ド</t>
    </rPh>
    <rPh sb="6" eb="8">
      <t>チイキ</t>
    </rPh>
    <rPh sb="8" eb="9">
      <t>コ</t>
    </rPh>
    <rPh sb="11" eb="12">
      <t>カイ</t>
    </rPh>
    <rPh sb="12" eb="14">
      <t>カツドウ</t>
    </rPh>
    <rPh sb="14" eb="15">
      <t>ヒ</t>
    </rPh>
    <rPh sb="15" eb="18">
      <t>ホジョキン</t>
    </rPh>
    <phoneticPr fontId="83"/>
  </si>
  <si>
    <t>￥</t>
    <phoneticPr fontId="2"/>
  </si>
  <si>
    <t>-</t>
    <phoneticPr fontId="2"/>
  </si>
  <si>
    <t>金融機関名</t>
    <phoneticPr fontId="2"/>
  </si>
  <si>
    <t>支店名</t>
    <rPh sb="0" eb="3">
      <t>シテンメイ</t>
    </rPh>
    <phoneticPr fontId="2"/>
  </si>
  <si>
    <t>口座情報</t>
    <rPh sb="0" eb="4">
      <t>コウザジョウホウ</t>
    </rPh>
    <phoneticPr fontId="2"/>
  </si>
  <si>
    <t>人</t>
    <rPh sb="0" eb="1">
      <t>ニン</t>
    </rPh>
    <phoneticPr fontId="2"/>
  </si>
  <si>
    <t>口座区分</t>
    <rPh sb="0" eb="4">
      <t>コウザクブン</t>
    </rPh>
    <phoneticPr fontId="2"/>
  </si>
  <si>
    <t>未選択</t>
    <rPh sb="0" eb="1">
      <t>ミ</t>
    </rPh>
    <rPh sb="1" eb="3">
      <t>センタク</t>
    </rPh>
    <phoneticPr fontId="2"/>
  </si>
  <si>
    <t>普通</t>
    <rPh sb="0" eb="2">
      <t>フツウ</t>
    </rPh>
    <phoneticPr fontId="2"/>
  </si>
  <si>
    <t>当座</t>
    <rPh sb="0" eb="2">
      <t>トウザ</t>
    </rPh>
    <phoneticPr fontId="2"/>
  </si>
  <si>
    <t>未選択</t>
    <rPh sb="0" eb="3">
      <t>ミセンタク</t>
    </rPh>
    <phoneticPr fontId="2"/>
  </si>
  <si>
    <t>あいち豊田農業協同組合</t>
    <rPh sb="3" eb="5">
      <t>トヨタ</t>
    </rPh>
    <rPh sb="5" eb="11">
      <t>ノウギョウキョウドウクミアイ</t>
    </rPh>
    <phoneticPr fontId="2"/>
  </si>
  <si>
    <t>豊田信用金庫</t>
    <rPh sb="0" eb="6">
      <t>トヨタシンヨウキンコ</t>
    </rPh>
    <phoneticPr fontId="2"/>
  </si>
  <si>
    <t>岡崎信用金庫</t>
    <rPh sb="0" eb="6">
      <t>オカザキシンヨウキンコ</t>
    </rPh>
    <phoneticPr fontId="2"/>
  </si>
  <si>
    <t>碧海信用金庫</t>
    <rPh sb="0" eb="6">
      <t>ヘキカイシンヨウキンコ</t>
    </rPh>
    <phoneticPr fontId="2"/>
  </si>
  <si>
    <t>瀬戸信用金庫</t>
    <rPh sb="0" eb="6">
      <t>セトシンヨウキンコ</t>
    </rPh>
    <phoneticPr fontId="2"/>
  </si>
  <si>
    <t>三菱UFJ銀行</t>
    <rPh sb="0" eb="2">
      <t>ミツビシ</t>
    </rPh>
    <rPh sb="5" eb="7">
      <t>ギンコウ</t>
    </rPh>
    <phoneticPr fontId="2"/>
  </si>
  <si>
    <t>ゆうちょ銀行</t>
    <rPh sb="4" eb="6">
      <t>ギンコウ</t>
    </rPh>
    <phoneticPr fontId="2"/>
  </si>
  <si>
    <t>十六銀行</t>
    <rPh sb="0" eb="4">
      <t>ジュウロクギンコウ</t>
    </rPh>
    <phoneticPr fontId="2"/>
  </si>
  <si>
    <t>名古屋銀行</t>
    <rPh sb="0" eb="5">
      <t>ナゴヤギンコウ</t>
    </rPh>
    <phoneticPr fontId="2"/>
  </si>
  <si>
    <t>愛知銀行</t>
    <rPh sb="0" eb="2">
      <t>アイチ</t>
    </rPh>
    <rPh sb="2" eb="4">
      <t>ギンコウ</t>
    </rPh>
    <phoneticPr fontId="2"/>
  </si>
  <si>
    <t>その他</t>
    <rPh sb="2" eb="3">
      <t>タ</t>
    </rPh>
    <phoneticPr fontId="2"/>
  </si>
  <si>
    <t>未選択</t>
    <rPh sb="0" eb="3">
      <t>ミセンタク</t>
    </rPh>
    <phoneticPr fontId="2"/>
  </si>
  <si>
    <t>支店</t>
    <rPh sb="0" eb="2">
      <t>シテン</t>
    </rPh>
    <phoneticPr fontId="2"/>
  </si>
  <si>
    <t>※アパート、マンション等の集合住宅名以降は
↓「住所(2)」欄へご記入ください</t>
    <rPh sb="18" eb="20">
      <t>イコウ</t>
    </rPh>
    <phoneticPr fontId="2"/>
  </si>
  <si>
    <t>※携帯電話可、ハイフン必要</t>
    <rPh sb="11" eb="13">
      <t>ヒツヨウ</t>
    </rPh>
    <phoneticPr fontId="2"/>
  </si>
  <si>
    <t>口座番号</t>
    <rPh sb="0" eb="4">
      <t>コウザバンゴウ</t>
    </rPh>
    <phoneticPr fontId="2"/>
  </si>
  <si>
    <t>※７桁で入力する</t>
    <rPh sb="2" eb="3">
      <t>ケタ</t>
    </rPh>
    <rPh sb="4" eb="6">
      <t>ニュウリョク</t>
    </rPh>
    <phoneticPr fontId="2"/>
  </si>
  <si>
    <t>※団体名、役職、氏名をすべて記入してください。↓</t>
    <rPh sb="1" eb="4">
      <t>ダンタイメイ</t>
    </rPh>
    <rPh sb="5" eb="7">
      <t>ヤクショク</t>
    </rPh>
    <rPh sb="8" eb="10">
      <t>シメイ</t>
    </rPh>
    <rPh sb="14" eb="16">
      <t>キニュウ</t>
    </rPh>
    <phoneticPr fontId="2"/>
  </si>
  <si>
    <t>令和６年度において地域子ども会活動を実施したいので、豊田市地域子ども会活動費補助金</t>
    <rPh sb="0" eb="2">
      <t>レイワ</t>
    </rPh>
    <rPh sb="3" eb="4">
      <t>ネン</t>
    </rPh>
    <rPh sb="4" eb="5">
      <t>ド</t>
    </rPh>
    <rPh sb="9" eb="11">
      <t>チイキ</t>
    </rPh>
    <rPh sb="11" eb="12">
      <t>コ</t>
    </rPh>
    <rPh sb="14" eb="15">
      <t>カイ</t>
    </rPh>
    <rPh sb="18" eb="20">
      <t>ジッシ</t>
    </rPh>
    <rPh sb="26" eb="28">
      <t>トヨタ</t>
    </rPh>
    <rPh sb="28" eb="29">
      <t>シ</t>
    </rPh>
    <rPh sb="29" eb="31">
      <t>チイキ</t>
    </rPh>
    <rPh sb="31" eb="32">
      <t>コ</t>
    </rPh>
    <rPh sb="34" eb="41">
      <t>カイカツドウヒホジョキン</t>
    </rPh>
    <phoneticPr fontId="5"/>
  </si>
  <si>
    <r>
      <t>口座名</t>
    </r>
    <r>
      <rPr>
        <b/>
        <sz val="12"/>
        <rFont val="Meiryo UI"/>
        <family val="3"/>
        <charset val="128"/>
      </rPr>
      <t>（</t>
    </r>
    <r>
      <rPr>
        <b/>
        <u val="double"/>
        <sz val="12"/>
        <color theme="1"/>
        <rFont val="Meiryo UI"/>
        <family val="3"/>
        <charset val="128"/>
      </rPr>
      <t>カタカナで記入</t>
    </r>
    <r>
      <rPr>
        <b/>
        <sz val="12"/>
        <color theme="1"/>
        <rFont val="Meiryo UI"/>
        <family val="3"/>
        <charset val="128"/>
      </rPr>
      <t>）</t>
    </r>
    <rPh sb="0" eb="2">
      <t>コウザ</t>
    </rPh>
    <rPh sb="2" eb="3">
      <t>メイ</t>
    </rPh>
    <rPh sb="9" eb="11">
      <t>キニュウ</t>
    </rPh>
    <phoneticPr fontId="2"/>
  </si>
  <si>
    <t>Ｒ6年度版</t>
    <rPh sb="2" eb="3">
      <t>ネン</t>
    </rPh>
    <rPh sb="3" eb="4">
      <t>ド</t>
    </rPh>
    <rPh sb="4" eb="5">
      <t>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</si>
</sst>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 e&quot; 年 &quot;m&quot; 月 &quot;d&quot; 日&quot;"/>
    <numFmt numFmtId="177" formatCode="\ 000000#"/>
    <numFmt numFmtId="178" formatCode="[&lt;=999]000;[&lt;=9999]000\-00;000\-0000"/>
    <numFmt numFmtId="179" formatCode="[&lt;=99999999]####\-####;\(00\)\ ####\-####"/>
  </numFmts>
  <fonts count="100" x14ac:knownFonts="1">
    <font>
      <sz val="11"/>
      <color theme="1"/>
      <name val="ＭＳ Ｐゴシック"/>
      <family val="2"/>
      <charset val="128"/>
      <scheme val="minor"/>
    </font>
    <font>
      <sz val="11"/>
      <color theme="1"/>
      <name val="メイリオ"/>
      <family val="3"/>
      <charset val="128"/>
    </font>
    <font>
      <sz val="6"/>
      <name val="ＭＳ Ｐゴシック"/>
      <family val="2"/>
      <charset val="128"/>
      <scheme val="minor"/>
    </font>
    <font>
      <sz val="11"/>
      <color theme="1"/>
      <name val="ＭＳ Ｐゴシック"/>
      <family val="3"/>
      <charset val="128"/>
      <scheme val="minor"/>
    </font>
    <font>
      <sz val="11"/>
      <color indexed="8"/>
      <name val="ＭＳ 明朝"/>
      <family val="1"/>
      <charset val="128"/>
    </font>
    <font>
      <sz val="6"/>
      <name val="ＭＳ Ｐゴシック"/>
      <family val="3"/>
      <charset val="128"/>
    </font>
    <font>
      <sz val="11"/>
      <color indexed="8"/>
      <name val="メイリオ"/>
      <family val="3"/>
      <charset val="128"/>
    </font>
    <font>
      <sz val="10"/>
      <color indexed="12"/>
      <name val="メイリオ"/>
      <family val="3"/>
      <charset val="128"/>
    </font>
    <font>
      <sz val="14"/>
      <color indexed="8"/>
      <name val="メイリオ"/>
      <family val="3"/>
      <charset val="128"/>
    </font>
    <font>
      <sz val="14"/>
      <name val="メイリオ"/>
      <family val="3"/>
      <charset val="128"/>
    </font>
    <font>
      <sz val="12"/>
      <color indexed="8"/>
      <name val="メイリオ"/>
      <family val="3"/>
      <charset val="128"/>
    </font>
    <font>
      <sz val="12"/>
      <name val="メイリオ"/>
      <family val="3"/>
      <charset val="128"/>
    </font>
    <font>
      <sz val="11"/>
      <name val="メイリオ"/>
      <family val="3"/>
      <charset val="128"/>
    </font>
    <font>
      <sz val="9"/>
      <color indexed="8"/>
      <name val="メイリオ"/>
      <family val="3"/>
      <charset val="128"/>
    </font>
    <font>
      <sz val="11"/>
      <color indexed="8"/>
      <name val="ＭＳ Ｐゴシック"/>
      <family val="3"/>
      <charset val="128"/>
    </font>
    <font>
      <b/>
      <sz val="10"/>
      <color theme="1"/>
      <name val="メイリオ"/>
      <family val="3"/>
      <charset val="128"/>
    </font>
    <font>
      <sz val="11"/>
      <name val="Meiryo UI"/>
      <family val="3"/>
      <charset val="128"/>
    </font>
    <font>
      <sz val="11"/>
      <color theme="1"/>
      <name val="Meiryo UI"/>
      <family val="3"/>
      <charset val="128"/>
    </font>
    <font>
      <sz val="11"/>
      <name val="ＭＳ Ｐゴシック"/>
      <family val="3"/>
      <charset val="128"/>
    </font>
    <font>
      <sz val="10"/>
      <color indexed="12"/>
      <name val="ＭＳ Ｐゴシック"/>
      <family val="3"/>
      <charset val="128"/>
    </font>
    <font>
      <sz val="12"/>
      <color theme="1"/>
      <name val="Meiryo UI"/>
      <family val="3"/>
      <charset val="128"/>
    </font>
    <font>
      <sz val="12"/>
      <color indexed="8"/>
      <name val="Meiryo UI"/>
      <family val="3"/>
      <charset val="128"/>
    </font>
    <font>
      <sz val="12"/>
      <name val="Meiryo UI"/>
      <family val="3"/>
      <charset val="128"/>
    </font>
    <font>
      <b/>
      <sz val="12"/>
      <color theme="1"/>
      <name val="Meiryo UI"/>
      <family val="3"/>
      <charset val="128"/>
    </font>
    <font>
      <sz val="12"/>
      <color theme="1"/>
      <name val="メイリオ"/>
      <family val="3"/>
      <charset val="128"/>
    </font>
    <font>
      <b/>
      <sz val="12"/>
      <color theme="1"/>
      <name val="メイリオ"/>
      <family val="3"/>
      <charset val="128"/>
    </font>
    <font>
      <sz val="16"/>
      <color indexed="8"/>
      <name val="メイリオ"/>
      <family val="3"/>
      <charset val="128"/>
    </font>
    <font>
      <b/>
      <sz val="14"/>
      <color indexed="8"/>
      <name val="メイリオ"/>
      <family val="3"/>
      <charset val="128"/>
    </font>
    <font>
      <b/>
      <sz val="16"/>
      <color indexed="8"/>
      <name val="メイリオ"/>
      <family val="3"/>
      <charset val="128"/>
    </font>
    <font>
      <b/>
      <sz val="16"/>
      <color rgb="FF002060"/>
      <name val="メイリオ"/>
      <family val="3"/>
      <charset val="128"/>
    </font>
    <font>
      <sz val="9"/>
      <color indexed="8"/>
      <name val="ＭＳ Ｐ明朝"/>
      <family val="1"/>
      <charset val="128"/>
    </font>
    <font>
      <sz val="18"/>
      <color indexed="8"/>
      <name val="メイリオ"/>
      <family val="3"/>
      <charset val="128"/>
    </font>
    <font>
      <sz val="11"/>
      <color rgb="FFC00000"/>
      <name val="メイリオ"/>
      <family val="3"/>
      <charset val="128"/>
    </font>
    <font>
      <b/>
      <sz val="11"/>
      <color indexed="8"/>
      <name val="メイリオ"/>
      <family val="3"/>
      <charset val="128"/>
    </font>
    <font>
      <b/>
      <sz val="12"/>
      <name val="メイリオ"/>
      <family val="3"/>
      <charset val="128"/>
    </font>
    <font>
      <sz val="16"/>
      <name val="メイリオ"/>
      <family val="3"/>
      <charset val="128"/>
    </font>
    <font>
      <sz val="8"/>
      <color indexed="8"/>
      <name val="メイリオ"/>
      <family val="3"/>
      <charset val="128"/>
    </font>
    <font>
      <sz val="12"/>
      <color rgb="FFFFC000"/>
      <name val="メイリオ"/>
      <family val="3"/>
      <charset val="128"/>
    </font>
    <font>
      <sz val="11"/>
      <color indexed="12"/>
      <name val="ＭＳ 明朝"/>
      <family val="1"/>
      <charset val="128"/>
    </font>
    <font>
      <sz val="10"/>
      <color indexed="8"/>
      <name val="メイリオ"/>
      <family val="3"/>
      <charset val="128"/>
    </font>
    <font>
      <sz val="11"/>
      <color rgb="FFC00000"/>
      <name val="ＭＳ ゴシック"/>
      <family val="3"/>
      <charset val="128"/>
    </font>
    <font>
      <sz val="10"/>
      <color rgb="FFC00000"/>
      <name val="メイリオ"/>
      <family val="3"/>
      <charset val="128"/>
    </font>
    <font>
      <sz val="10"/>
      <color rgb="FFC00000"/>
      <name val="ＭＳ Ｐ明朝"/>
      <family val="1"/>
      <charset val="128"/>
    </font>
    <font>
      <sz val="14"/>
      <color indexed="23"/>
      <name val="メイリオ"/>
      <family val="3"/>
      <charset val="128"/>
    </font>
    <font>
      <sz val="11"/>
      <color rgb="FFFFC000"/>
      <name val="ＭＳ 明朝"/>
      <family val="1"/>
      <charset val="128"/>
    </font>
    <font>
      <sz val="10"/>
      <color indexed="30"/>
      <name val="ＭＳ Ｐ明朝"/>
      <family val="1"/>
      <charset val="128"/>
    </font>
    <font>
      <b/>
      <sz val="14"/>
      <name val="メイリオ"/>
      <family val="3"/>
      <charset val="128"/>
    </font>
    <font>
      <sz val="12"/>
      <color rgb="FF0000FF"/>
      <name val="メイリオ"/>
      <family val="3"/>
      <charset val="128"/>
    </font>
    <font>
      <sz val="11"/>
      <color indexed="12"/>
      <name val="メイリオ"/>
      <family val="3"/>
      <charset val="128"/>
    </font>
    <font>
      <sz val="11"/>
      <color theme="1"/>
      <name val="ＭＳ Ｐゴシック"/>
      <family val="2"/>
      <charset val="128"/>
      <scheme val="minor"/>
    </font>
    <font>
      <sz val="12"/>
      <color indexed="9"/>
      <name val="Meiryo UI"/>
      <family val="3"/>
      <charset val="128"/>
    </font>
    <font>
      <sz val="12"/>
      <color indexed="10"/>
      <name val="Meiryo UI"/>
      <family val="3"/>
      <charset val="128"/>
    </font>
    <font>
      <b/>
      <sz val="12"/>
      <color rgb="FFC00000"/>
      <name val="Meiryo UI"/>
      <family val="3"/>
      <charset val="128"/>
    </font>
    <font>
      <b/>
      <sz val="12"/>
      <color rgb="FF002060"/>
      <name val="Meiryo UI"/>
      <family val="3"/>
      <charset val="128"/>
    </font>
    <font>
      <b/>
      <sz val="12"/>
      <color indexed="8"/>
      <name val="Meiryo UI"/>
      <family val="3"/>
      <charset val="128"/>
    </font>
    <font>
      <sz val="12"/>
      <color rgb="FF0000FF"/>
      <name val="Meiryo UI"/>
      <family val="3"/>
      <charset val="128"/>
    </font>
    <font>
      <sz val="9"/>
      <color indexed="8"/>
      <name val="Meiryo UI"/>
      <family val="3"/>
      <charset val="128"/>
    </font>
    <font>
      <sz val="9"/>
      <color rgb="FF0000FF"/>
      <name val="Meiryo UI"/>
      <family val="3"/>
      <charset val="128"/>
    </font>
    <font>
      <sz val="9"/>
      <color theme="1"/>
      <name val="Meiryo UI"/>
      <family val="3"/>
      <charset val="128"/>
    </font>
    <font>
      <b/>
      <sz val="11"/>
      <color theme="1"/>
      <name val="メイリオ"/>
      <family val="3"/>
      <charset val="128"/>
    </font>
    <font>
      <b/>
      <sz val="9"/>
      <color rgb="FF0000FF"/>
      <name val="Meiryo UI"/>
      <family val="3"/>
      <charset val="128"/>
    </font>
    <font>
      <b/>
      <sz val="11"/>
      <color theme="1"/>
      <name val="Meiryo UI"/>
      <family val="3"/>
      <charset val="128"/>
    </font>
    <font>
      <b/>
      <sz val="20"/>
      <color indexed="9"/>
      <name val="Meiryo UI"/>
      <family val="3"/>
      <charset val="128"/>
    </font>
    <font>
      <b/>
      <sz val="11"/>
      <color indexed="56"/>
      <name val="Meiryo UI"/>
      <family val="3"/>
      <charset val="128"/>
    </font>
    <font>
      <sz val="10"/>
      <color theme="5"/>
      <name val="Meiryo UI"/>
      <family val="3"/>
      <charset val="128"/>
    </font>
    <font>
      <sz val="10"/>
      <color indexed="8"/>
      <name val="Meiryo UI"/>
      <family val="3"/>
      <charset val="128"/>
    </font>
    <font>
      <sz val="9"/>
      <color indexed="12"/>
      <name val="Meiryo UI"/>
      <family val="3"/>
      <charset val="128"/>
    </font>
    <font>
      <sz val="11"/>
      <color indexed="12"/>
      <name val="Meiryo UI"/>
      <family val="3"/>
      <charset val="128"/>
    </font>
    <font>
      <sz val="11"/>
      <color indexed="8"/>
      <name val="Meiryo UI"/>
      <family val="3"/>
      <charset val="128"/>
    </font>
    <font>
      <sz val="10"/>
      <color indexed="12"/>
      <name val="Meiryo UI"/>
      <family val="3"/>
      <charset val="128"/>
    </font>
    <font>
      <b/>
      <sz val="14"/>
      <color theme="1"/>
      <name val="Meiryo UI"/>
      <family val="3"/>
      <charset val="128"/>
    </font>
    <font>
      <sz val="12"/>
      <color rgb="FF000000"/>
      <name val="Meiryo UI"/>
      <family val="3"/>
      <charset val="128"/>
    </font>
    <font>
      <sz val="12"/>
      <color theme="1"/>
      <name val="ＭＳ Ｐゴシック"/>
      <family val="2"/>
      <charset val="128"/>
      <scheme val="minor"/>
    </font>
    <font>
      <sz val="14"/>
      <color indexed="8"/>
      <name val="Meiryo UI"/>
      <family val="3"/>
      <charset val="128"/>
    </font>
    <font>
      <sz val="14"/>
      <name val="Meiryo UI"/>
      <family val="3"/>
      <charset val="128"/>
    </font>
    <font>
      <sz val="11"/>
      <color rgb="FFC00000"/>
      <name val="Meiryo UI"/>
      <family val="3"/>
      <charset val="128"/>
    </font>
    <font>
      <sz val="11"/>
      <color rgb="FF0000FF"/>
      <name val="Meiryo UI"/>
      <family val="3"/>
      <charset val="128"/>
    </font>
    <font>
      <sz val="14"/>
      <color theme="1"/>
      <name val="Meiryo UI"/>
      <family val="3"/>
      <charset val="128"/>
    </font>
    <font>
      <sz val="14"/>
      <color indexed="12"/>
      <name val="Meiryo UI"/>
      <family val="3"/>
      <charset val="128"/>
    </font>
    <font>
      <sz val="11"/>
      <color theme="0"/>
      <name val="メイリオ"/>
      <family val="3"/>
      <charset val="128"/>
    </font>
    <font>
      <b/>
      <sz val="12"/>
      <color rgb="FFFF0000"/>
      <name val="メイリオ"/>
      <family val="3"/>
      <charset val="128"/>
    </font>
    <font>
      <sz val="11"/>
      <name val="HGｺﾞｼｯｸM"/>
      <family val="3"/>
      <charset val="128"/>
    </font>
    <font>
      <sz val="18"/>
      <color indexed="17"/>
      <name val="HGｺﾞｼｯｸM"/>
      <family val="3"/>
      <charset val="128"/>
    </font>
    <font>
      <sz val="6"/>
      <name val="ＭＳ 明朝"/>
      <family val="1"/>
      <charset val="128"/>
    </font>
    <font>
      <sz val="9"/>
      <color indexed="17"/>
      <name val="HGｺﾞｼｯｸM"/>
      <family val="3"/>
      <charset val="128"/>
    </font>
    <font>
      <sz val="10"/>
      <color indexed="17"/>
      <name val="HGｺﾞｼｯｸM"/>
      <family val="3"/>
      <charset val="128"/>
    </font>
    <font>
      <sz val="13"/>
      <color indexed="17"/>
      <name val="HGｺﾞｼｯｸM"/>
      <family val="3"/>
      <charset val="128"/>
    </font>
    <font>
      <sz val="10"/>
      <name val="HGｺﾞｼｯｸM"/>
      <family val="3"/>
      <charset val="128"/>
    </font>
    <font>
      <sz val="11"/>
      <color indexed="17"/>
      <name val="HGｺﾞｼｯｸM"/>
      <family val="3"/>
      <charset val="128"/>
    </font>
    <font>
      <sz val="6"/>
      <name val="ＭＳ Ｐゴシック"/>
      <family val="3"/>
      <charset val="128"/>
      <scheme val="minor"/>
    </font>
    <font>
      <sz val="10.5"/>
      <name val="HGｺﾞｼｯｸM"/>
      <family val="3"/>
      <charset val="128"/>
    </font>
    <font>
      <sz val="14"/>
      <color indexed="17"/>
      <name val="HGｺﾞｼｯｸM"/>
      <family val="3"/>
      <charset val="128"/>
    </font>
    <font>
      <b/>
      <sz val="24"/>
      <name val="HGｺﾞｼｯｸM"/>
      <family val="3"/>
      <charset val="128"/>
    </font>
    <font>
      <sz val="8"/>
      <color indexed="17"/>
      <name val="HGｺﾞｼｯｸM"/>
      <family val="3"/>
      <charset val="128"/>
    </font>
    <font>
      <sz val="13"/>
      <name val="HGｺﾞｼｯｸM"/>
      <family val="3"/>
      <charset val="128"/>
    </font>
    <font>
      <sz val="12"/>
      <name val="HGｺﾞｼｯｸM"/>
      <family val="3"/>
      <charset val="128"/>
    </font>
    <font>
      <sz val="11"/>
      <color indexed="8"/>
      <name val="HGｺﾞｼｯｸM"/>
      <family val="3"/>
      <charset val="128"/>
    </font>
    <font>
      <sz val="11"/>
      <color theme="1"/>
      <name val="HGｺﾞｼｯｸM"/>
      <family val="3"/>
      <charset val="128"/>
    </font>
    <font>
      <b/>
      <sz val="12"/>
      <name val="Meiryo UI"/>
      <family val="3"/>
      <charset val="128"/>
    </font>
    <font>
      <b/>
      <u val="double"/>
      <sz val="12"/>
      <color theme="1"/>
      <name val="Meiryo UI"/>
      <family val="3"/>
      <charset val="128"/>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66"/>
        <bgColor indexed="64"/>
      </patternFill>
    </fill>
    <fill>
      <patternFill patternType="solid">
        <fgColor rgb="FFD9D9D9"/>
        <bgColor indexed="64"/>
      </patternFill>
    </fill>
    <fill>
      <patternFill patternType="solid">
        <fgColor theme="1"/>
        <bgColor indexed="64"/>
      </patternFill>
    </fill>
    <fill>
      <patternFill patternType="solid">
        <fgColor theme="0" tint="-4.9989318521683403E-2"/>
        <bgColor indexed="64"/>
      </patternFill>
    </fill>
    <fill>
      <patternFill patternType="solid">
        <fgColor rgb="FFFFFF00"/>
        <bgColor indexed="64"/>
      </patternFill>
    </fill>
  </fills>
  <borders count="13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ashed">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dashed">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ashed">
        <color indexed="64"/>
      </top>
      <bottom style="medium">
        <color indexed="64"/>
      </bottom>
      <diagonal/>
    </border>
    <border>
      <left style="hair">
        <color indexed="17"/>
      </left>
      <right/>
      <top style="hair">
        <color indexed="17"/>
      </top>
      <bottom style="hair">
        <color indexed="17"/>
      </bottom>
      <diagonal/>
    </border>
    <border>
      <left/>
      <right style="hair">
        <color indexed="17"/>
      </right>
      <top style="hair">
        <color indexed="17"/>
      </top>
      <bottom style="hair">
        <color indexed="17"/>
      </bottom>
      <diagonal/>
    </border>
    <border>
      <left/>
      <right/>
      <top style="hair">
        <color indexed="17"/>
      </top>
      <bottom style="hair">
        <color indexed="17"/>
      </bottom>
      <diagonal/>
    </border>
    <border>
      <left style="hair">
        <color indexed="17"/>
      </left>
      <right style="hair">
        <color indexed="17"/>
      </right>
      <top style="hair">
        <color indexed="17"/>
      </top>
      <bottom style="medium">
        <color indexed="17"/>
      </bottom>
      <diagonal/>
    </border>
    <border>
      <left/>
      <right/>
      <top style="hair">
        <color indexed="17"/>
      </top>
      <bottom style="medium">
        <color indexed="17"/>
      </bottom>
      <diagonal/>
    </border>
    <border>
      <left/>
      <right style="hair">
        <color indexed="17"/>
      </right>
      <top style="hair">
        <color indexed="17"/>
      </top>
      <bottom style="medium">
        <color indexed="17"/>
      </bottom>
      <diagonal/>
    </border>
    <border>
      <left style="hair">
        <color indexed="17"/>
      </left>
      <right/>
      <top style="hair">
        <color indexed="17"/>
      </top>
      <bottom style="medium">
        <color indexed="17"/>
      </bottom>
      <diagonal/>
    </border>
    <border>
      <left style="hair">
        <color indexed="17"/>
      </left>
      <right style="hair">
        <color indexed="17"/>
      </right>
      <top style="hair">
        <color indexed="17"/>
      </top>
      <bottom style="hair">
        <color indexed="17"/>
      </bottom>
      <diagonal/>
    </border>
    <border>
      <left style="medium">
        <color indexed="17"/>
      </left>
      <right/>
      <top style="medium">
        <color indexed="17"/>
      </top>
      <bottom/>
      <diagonal/>
    </border>
    <border>
      <left/>
      <right/>
      <top style="medium">
        <color indexed="17"/>
      </top>
      <bottom style="hair">
        <color indexed="17"/>
      </bottom>
      <diagonal/>
    </border>
    <border>
      <left/>
      <right style="medium">
        <color indexed="17"/>
      </right>
      <top style="medium">
        <color indexed="17"/>
      </top>
      <bottom style="hair">
        <color indexed="17"/>
      </bottom>
      <diagonal/>
    </border>
    <border>
      <left style="medium">
        <color indexed="17"/>
      </left>
      <right/>
      <top style="hair">
        <color indexed="17"/>
      </top>
      <bottom/>
      <diagonal/>
    </border>
    <border>
      <left/>
      <right/>
      <top style="hair">
        <color indexed="17"/>
      </top>
      <bottom/>
      <diagonal/>
    </border>
    <border>
      <left style="hair">
        <color indexed="17"/>
      </left>
      <right style="hair">
        <color indexed="17"/>
      </right>
      <top style="medium">
        <color indexed="17"/>
      </top>
      <bottom style="hair">
        <color indexed="17"/>
      </bottom>
      <diagonal/>
    </border>
    <border>
      <left style="hair">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right style="dotted">
        <color indexed="17"/>
      </right>
      <top style="thin">
        <color indexed="17"/>
      </top>
      <bottom/>
      <diagonal/>
    </border>
    <border>
      <left style="dotted">
        <color indexed="17"/>
      </left>
      <right/>
      <top style="thin">
        <color indexed="17"/>
      </top>
      <bottom/>
      <diagonal/>
    </border>
    <border>
      <left style="hair">
        <color indexed="17"/>
      </left>
      <right/>
      <top/>
      <bottom style="hair">
        <color indexed="17"/>
      </bottom>
      <diagonal/>
    </border>
    <border>
      <left/>
      <right/>
      <top/>
      <bottom style="hair">
        <color indexed="17"/>
      </bottom>
      <diagonal/>
    </border>
    <border>
      <left/>
      <right style="medium">
        <color indexed="17"/>
      </right>
      <top/>
      <bottom style="hair">
        <color indexed="17"/>
      </bottom>
      <diagonal/>
    </border>
    <border>
      <left style="thin">
        <color indexed="17"/>
      </left>
      <right/>
      <top/>
      <bottom/>
      <diagonal/>
    </border>
    <border>
      <left/>
      <right style="thin">
        <color indexed="17"/>
      </right>
      <top/>
      <bottom/>
      <diagonal/>
    </border>
    <border>
      <left style="thin">
        <color indexed="17"/>
      </left>
      <right style="hair">
        <color indexed="17"/>
      </right>
      <top/>
      <bottom/>
      <diagonal/>
    </border>
    <border>
      <left style="hair">
        <color indexed="17"/>
      </left>
      <right style="dotted">
        <color indexed="17"/>
      </right>
      <top/>
      <bottom/>
      <diagonal/>
    </border>
    <border>
      <left style="dotted">
        <color indexed="17"/>
      </left>
      <right style="hair">
        <color indexed="17"/>
      </right>
      <top/>
      <bottom/>
      <diagonal/>
    </border>
    <border>
      <left style="hair">
        <color indexed="17"/>
      </left>
      <right style="hair">
        <color indexed="17"/>
      </right>
      <top/>
      <bottom/>
      <diagonal/>
    </border>
    <border>
      <left style="hair">
        <color indexed="17"/>
      </left>
      <right style="medium">
        <color indexed="17"/>
      </right>
      <top style="hair">
        <color indexed="17"/>
      </top>
      <bottom style="hair">
        <color indexed="17"/>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style="thin">
        <color indexed="17"/>
      </left>
      <right style="hair">
        <color indexed="17"/>
      </right>
      <top/>
      <bottom style="thin">
        <color indexed="17"/>
      </bottom>
      <diagonal/>
    </border>
    <border>
      <left style="hair">
        <color indexed="17"/>
      </left>
      <right style="dotted">
        <color indexed="17"/>
      </right>
      <top/>
      <bottom style="thin">
        <color indexed="17"/>
      </bottom>
      <diagonal/>
    </border>
    <border>
      <left style="dotted">
        <color indexed="17"/>
      </left>
      <right style="hair">
        <color indexed="17"/>
      </right>
      <top/>
      <bottom style="thin">
        <color indexed="17"/>
      </bottom>
      <diagonal/>
    </border>
    <border>
      <left style="hair">
        <color indexed="17"/>
      </left>
      <right style="hair">
        <color indexed="17"/>
      </right>
      <top/>
      <bottom style="thin">
        <color indexed="17"/>
      </bottom>
      <diagonal/>
    </border>
    <border>
      <left style="hair">
        <color indexed="17"/>
      </left>
      <right/>
      <top style="hair">
        <color indexed="17"/>
      </top>
      <bottom/>
      <diagonal/>
    </border>
    <border>
      <left/>
      <right style="medium">
        <color indexed="17"/>
      </right>
      <top style="hair">
        <color indexed="17"/>
      </top>
      <bottom/>
      <diagonal/>
    </border>
    <border>
      <left style="hair">
        <color indexed="17"/>
      </left>
      <right/>
      <top/>
      <bottom/>
      <diagonal/>
    </border>
    <border>
      <left/>
      <right style="medium">
        <color indexed="17"/>
      </right>
      <top/>
      <bottom/>
      <diagonal/>
    </border>
    <border>
      <left style="medium">
        <color indexed="17"/>
      </left>
      <right/>
      <top/>
      <bottom style="hair">
        <color indexed="17"/>
      </bottom>
      <diagonal/>
    </border>
    <border>
      <left/>
      <right style="hair">
        <color indexed="17"/>
      </right>
      <top/>
      <bottom style="hair">
        <color indexed="17"/>
      </bottom>
      <diagonal/>
    </border>
    <border>
      <left/>
      <right style="hair">
        <color indexed="17"/>
      </right>
      <top style="hair">
        <color indexed="17"/>
      </top>
      <bottom/>
      <diagonal/>
    </border>
    <border>
      <left/>
      <right style="hair">
        <color indexed="17"/>
      </right>
      <top/>
      <bottom/>
      <diagonal/>
    </border>
    <border>
      <left/>
      <right/>
      <top/>
      <bottom style="medium">
        <color indexed="17"/>
      </bottom>
      <diagonal/>
    </border>
    <border>
      <left/>
      <right style="medium">
        <color indexed="17"/>
      </right>
      <top/>
      <bottom style="medium">
        <color indexed="17"/>
      </bottom>
      <diagonal/>
    </border>
    <border>
      <left/>
      <right style="hair">
        <color indexed="17"/>
      </right>
      <top style="medium">
        <color indexed="17"/>
      </top>
      <bottom/>
      <diagonal/>
    </border>
    <border>
      <left style="medium">
        <color indexed="17"/>
      </left>
      <right/>
      <top/>
      <bottom style="medium">
        <color indexed="17"/>
      </bottom>
      <diagonal/>
    </border>
    <border>
      <left style="hair">
        <color indexed="17"/>
      </left>
      <right/>
      <top style="medium">
        <color indexed="17"/>
      </top>
      <bottom style="hair">
        <color indexed="17"/>
      </bottom>
      <diagonal/>
    </border>
    <border>
      <left/>
      <right style="hair">
        <color indexed="17"/>
      </right>
      <top style="medium">
        <color indexed="17"/>
      </top>
      <bottom style="hair">
        <color indexed="17"/>
      </bottom>
      <diagonal/>
    </border>
    <border>
      <left style="hair">
        <color indexed="17"/>
      </left>
      <right/>
      <top/>
      <bottom style="thin">
        <color indexed="17"/>
      </bottom>
      <diagonal/>
    </border>
  </borders>
  <cellStyleXfs count="7">
    <xf numFmtId="0" fontId="0" fillId="0" borderId="0">
      <alignment vertical="center"/>
    </xf>
    <xf numFmtId="0" fontId="3" fillId="0" borderId="0">
      <alignment vertical="center"/>
    </xf>
    <xf numFmtId="0" fontId="14" fillId="0" borderId="0">
      <alignment vertical="center"/>
    </xf>
    <xf numFmtId="38" fontId="14" fillId="0" borderId="0" applyFont="0" applyFill="0" applyBorder="0" applyAlignment="0" applyProtection="0">
      <alignment vertical="center"/>
    </xf>
    <xf numFmtId="0" fontId="18" fillId="0" borderId="0">
      <alignment vertical="center"/>
    </xf>
    <xf numFmtId="38" fontId="18" fillId="0" borderId="0" applyFont="0" applyFill="0" applyBorder="0" applyAlignment="0" applyProtection="0">
      <alignment vertical="center"/>
    </xf>
    <xf numFmtId="38" fontId="49" fillId="0" borderId="0" applyFont="0" applyFill="0" applyBorder="0" applyAlignment="0" applyProtection="0">
      <alignment vertical="center"/>
    </xf>
  </cellStyleXfs>
  <cellXfs count="848">
    <xf numFmtId="0" fontId="0" fillId="0" borderId="0" xfId="0">
      <alignment vertical="center"/>
    </xf>
    <xf numFmtId="3" fontId="22" fillId="8" borderId="0" xfId="1" applyNumberFormat="1" applyFont="1" applyFill="1" applyAlignment="1">
      <alignment horizontal="center" vertical="center"/>
    </xf>
    <xf numFmtId="3" fontId="22" fillId="8" borderId="0" xfId="1" applyNumberFormat="1" applyFont="1" applyFill="1" applyAlignment="1">
      <alignment horizontal="center" vertical="center" shrinkToFit="1"/>
    </xf>
    <xf numFmtId="3" fontId="1" fillId="0" borderId="0" xfId="0" applyNumberFormat="1" applyFont="1">
      <alignment vertical="center"/>
    </xf>
    <xf numFmtId="3" fontId="24" fillId="0" borderId="0" xfId="0" applyNumberFormat="1" applyFont="1">
      <alignment vertical="center"/>
    </xf>
    <xf numFmtId="3" fontId="1" fillId="0" borderId="0" xfId="0" applyNumberFormat="1" applyFont="1" applyAlignment="1">
      <alignment vertical="center" wrapText="1"/>
    </xf>
    <xf numFmtId="3" fontId="4" fillId="8" borderId="0" xfId="0" applyNumberFormat="1" applyFont="1" applyFill="1">
      <alignment vertical="center"/>
    </xf>
    <xf numFmtId="3" fontId="6" fillId="6" borderId="0" xfId="2" applyNumberFormat="1" applyFont="1" applyFill="1">
      <alignment vertical="center"/>
    </xf>
    <xf numFmtId="3" fontId="8" fillId="6" borderId="0" xfId="2" applyNumberFormat="1" applyFont="1" applyFill="1">
      <alignment vertical="center"/>
    </xf>
    <xf numFmtId="3" fontId="4" fillId="8" borderId="0" xfId="2" applyNumberFormat="1" applyFont="1" applyFill="1">
      <alignment vertical="center"/>
    </xf>
    <xf numFmtId="3" fontId="6" fillId="6" borderId="5" xfId="2" applyNumberFormat="1" applyFont="1" applyFill="1" applyBorder="1">
      <alignment vertical="center"/>
    </xf>
    <xf numFmtId="3" fontId="37" fillId="8" borderId="0" xfId="0" applyNumberFormat="1" applyFont="1" applyFill="1">
      <alignment vertical="center"/>
    </xf>
    <xf numFmtId="3" fontId="11" fillId="6" borderId="0" xfId="2" applyNumberFormat="1" applyFont="1" applyFill="1">
      <alignment vertical="center"/>
    </xf>
    <xf numFmtId="3" fontId="10" fillId="6" borderId="0" xfId="2" applyNumberFormat="1" applyFont="1" applyFill="1">
      <alignment vertical="center"/>
    </xf>
    <xf numFmtId="3" fontId="6" fillId="6" borderId="0" xfId="2" applyNumberFormat="1" applyFont="1" applyFill="1" applyAlignment="1">
      <alignment horizontal="right" vertical="center"/>
    </xf>
    <xf numFmtId="3" fontId="38" fillId="8" borderId="0" xfId="0" applyNumberFormat="1" applyFont="1" applyFill="1" applyAlignment="1">
      <alignment horizontal="right" vertical="center"/>
    </xf>
    <xf numFmtId="3" fontId="6" fillId="6" borderId="0" xfId="2" applyNumberFormat="1" applyFont="1" applyFill="1" applyAlignment="1"/>
    <xf numFmtId="3" fontId="39" fillId="6" borderId="0" xfId="2" applyNumberFormat="1" applyFont="1" applyFill="1" applyAlignment="1">
      <alignment horizontal="right" vertical="top"/>
    </xf>
    <xf numFmtId="3" fontId="1" fillId="6" borderId="33" xfId="0" applyNumberFormat="1" applyFont="1" applyFill="1" applyBorder="1" applyAlignment="1">
      <alignment horizontal="center" vertical="center"/>
    </xf>
    <xf numFmtId="3" fontId="12" fillId="6" borderId="0" xfId="2" applyNumberFormat="1" applyFont="1" applyFill="1" applyAlignment="1">
      <alignment horizontal="left" vertical="top" wrapText="1" shrinkToFit="1"/>
    </xf>
    <xf numFmtId="3" fontId="12" fillId="6" borderId="0" xfId="2" applyNumberFormat="1" applyFont="1" applyFill="1" applyAlignment="1">
      <alignment horizontal="left" vertical="top" shrinkToFit="1"/>
    </xf>
    <xf numFmtId="3" fontId="1" fillId="6" borderId="43" xfId="0" applyNumberFormat="1" applyFont="1" applyFill="1" applyBorder="1" applyAlignment="1">
      <alignment horizontal="center" vertical="center"/>
    </xf>
    <xf numFmtId="3" fontId="11" fillId="6" borderId="0" xfId="2" applyNumberFormat="1" applyFont="1" applyFill="1" applyAlignment="1">
      <alignment horizontal="left" vertical="center" shrinkToFit="1"/>
    </xf>
    <xf numFmtId="3" fontId="43" fillId="6" borderId="0" xfId="2" applyNumberFormat="1" applyFont="1" applyFill="1">
      <alignment vertical="center"/>
    </xf>
    <xf numFmtId="3" fontId="44" fillId="8" borderId="0" xfId="0" applyNumberFormat="1" applyFont="1" applyFill="1">
      <alignment vertical="center"/>
    </xf>
    <xf numFmtId="3" fontId="45" fillId="8" borderId="0" xfId="2" applyNumberFormat="1" applyFont="1" applyFill="1">
      <alignment vertical="center"/>
    </xf>
    <xf numFmtId="3" fontId="1" fillId="6" borderId="62" xfId="0" applyNumberFormat="1" applyFont="1" applyFill="1" applyBorder="1" applyAlignment="1">
      <alignment horizontal="center" vertical="center"/>
    </xf>
    <xf numFmtId="3" fontId="27" fillId="6" borderId="0" xfId="2" applyNumberFormat="1" applyFont="1" applyFill="1" applyAlignment="1">
      <alignment horizontal="right" vertical="center"/>
    </xf>
    <xf numFmtId="3" fontId="46" fillId="6" borderId="0" xfId="2" quotePrefix="1" applyNumberFormat="1" applyFont="1" applyFill="1" applyAlignment="1">
      <alignment horizontal="center" vertical="center"/>
    </xf>
    <xf numFmtId="3" fontId="27" fillId="6" borderId="0" xfId="2" applyNumberFormat="1" applyFont="1" applyFill="1">
      <alignment vertical="center"/>
    </xf>
    <xf numFmtId="3" fontId="4" fillId="6" borderId="0" xfId="2" applyNumberFormat="1" applyFont="1" applyFill="1">
      <alignment vertical="center"/>
    </xf>
    <xf numFmtId="3" fontId="33" fillId="6" borderId="0" xfId="2" applyNumberFormat="1" applyFont="1" applyFill="1" applyAlignment="1">
      <alignment horizontal="right" vertical="center"/>
    </xf>
    <xf numFmtId="3" fontId="33" fillId="6" borderId="0" xfId="2" applyNumberFormat="1" applyFont="1" applyFill="1" applyAlignment="1">
      <alignment horizontal="center" vertical="center"/>
    </xf>
    <xf numFmtId="3" fontId="19" fillId="8" borderId="0" xfId="0" applyNumberFormat="1" applyFont="1" applyFill="1" applyAlignment="1"/>
    <xf numFmtId="3" fontId="47" fillId="8" borderId="0" xfId="2" applyNumberFormat="1" applyFont="1" applyFill="1">
      <alignment vertical="center"/>
    </xf>
    <xf numFmtId="3" fontId="6" fillId="8" borderId="0" xfId="0" applyNumberFormat="1" applyFont="1" applyFill="1">
      <alignment vertical="center"/>
    </xf>
    <xf numFmtId="3" fontId="48" fillId="8" borderId="0" xfId="0" applyNumberFormat="1" applyFont="1" applyFill="1">
      <alignment vertical="center"/>
    </xf>
    <xf numFmtId="3" fontId="7" fillId="8" borderId="0" xfId="0" applyNumberFormat="1" applyFont="1" applyFill="1" applyAlignment="1"/>
    <xf numFmtId="3" fontId="36" fillId="6" borderId="0" xfId="2" applyNumberFormat="1" applyFont="1" applyFill="1" applyAlignment="1">
      <alignment horizontal="right"/>
    </xf>
    <xf numFmtId="3" fontId="20" fillId="8" borderId="0" xfId="0" applyNumberFormat="1" applyFont="1" applyFill="1" applyAlignment="1">
      <alignment horizontal="center" vertical="center"/>
    </xf>
    <xf numFmtId="3" fontId="23" fillId="8" borderId="0" xfId="0" applyNumberFormat="1" applyFont="1" applyFill="1" applyAlignment="1">
      <alignment horizontal="center" vertical="center"/>
    </xf>
    <xf numFmtId="3" fontId="22" fillId="5" borderId="0" xfId="1" applyNumberFormat="1" applyFont="1" applyFill="1" applyAlignment="1">
      <alignment horizontal="center" vertical="center"/>
    </xf>
    <xf numFmtId="3" fontId="21" fillId="8" borderId="0" xfId="1" applyNumberFormat="1" applyFont="1" applyFill="1" applyAlignment="1">
      <alignment horizontal="center" vertical="center"/>
    </xf>
    <xf numFmtId="3" fontId="17" fillId="8" borderId="0" xfId="0" applyNumberFormat="1" applyFont="1" applyFill="1" applyAlignment="1">
      <alignment horizontal="center" vertical="center"/>
    </xf>
    <xf numFmtId="3" fontId="22" fillId="8" borderId="0" xfId="1" quotePrefix="1" applyNumberFormat="1" applyFont="1" applyFill="1" applyAlignment="1">
      <alignment horizontal="center" vertical="center"/>
    </xf>
    <xf numFmtId="3" fontId="20" fillId="8" borderId="0" xfId="1" applyNumberFormat="1" applyFont="1" applyFill="1" applyAlignment="1">
      <alignment horizontal="center" vertical="center"/>
    </xf>
    <xf numFmtId="3" fontId="4" fillId="7" borderId="0" xfId="2" applyNumberFormat="1" applyFont="1" applyFill="1" applyAlignment="1">
      <alignment horizontal="center" vertical="center"/>
    </xf>
    <xf numFmtId="3" fontId="29" fillId="7" borderId="0" xfId="2" applyNumberFormat="1" applyFont="1" applyFill="1" applyAlignment="1">
      <alignment horizontal="center" vertical="top"/>
    </xf>
    <xf numFmtId="3" fontId="26" fillId="7" borderId="0" xfId="2" applyNumberFormat="1" applyFont="1" applyFill="1" applyAlignment="1">
      <alignment horizontal="center" vertical="center"/>
    </xf>
    <xf numFmtId="3" fontId="13" fillId="6" borderId="0" xfId="2" applyNumberFormat="1" applyFont="1" applyFill="1" applyAlignment="1">
      <alignment horizontal="center" vertical="top" shrinkToFit="1"/>
    </xf>
    <xf numFmtId="3" fontId="11" fillId="6" borderId="6" xfId="4" applyNumberFormat="1" applyFont="1" applyFill="1" applyBorder="1" applyAlignment="1">
      <alignment horizontal="center" vertical="center" wrapText="1"/>
    </xf>
    <xf numFmtId="3" fontId="11" fillId="6" borderId="11" xfId="4" applyNumberFormat="1" applyFont="1" applyFill="1" applyBorder="1" applyAlignment="1">
      <alignment horizontal="center" vertical="center" wrapText="1"/>
    </xf>
    <xf numFmtId="3" fontId="6" fillId="7" borderId="0" xfId="2" applyNumberFormat="1" applyFont="1" applyFill="1" applyAlignment="1">
      <alignment horizontal="center" vertical="center"/>
    </xf>
    <xf numFmtId="3" fontId="6" fillId="6" borderId="0" xfId="2" applyNumberFormat="1" applyFont="1" applyFill="1" applyAlignment="1">
      <alignment horizontal="center" vertical="center"/>
    </xf>
    <xf numFmtId="3" fontId="48" fillId="8" borderId="0" xfId="0" applyNumberFormat="1" applyFont="1" applyFill="1" applyAlignment="1">
      <alignment horizontal="center" vertical="center"/>
    </xf>
    <xf numFmtId="3" fontId="1" fillId="6" borderId="21" xfId="0" applyNumberFormat="1" applyFont="1" applyFill="1" applyBorder="1" applyAlignment="1">
      <alignment horizontal="left" vertical="center"/>
    </xf>
    <xf numFmtId="3" fontId="1" fillId="6" borderId="26" xfId="0" applyNumberFormat="1" applyFont="1" applyFill="1" applyBorder="1" applyAlignment="1">
      <alignment horizontal="center" vertical="center"/>
    </xf>
    <xf numFmtId="3" fontId="20" fillId="5" borderId="0" xfId="0" applyNumberFormat="1" applyFont="1" applyFill="1" applyAlignment="1">
      <alignment horizontal="center" vertical="center"/>
    </xf>
    <xf numFmtId="3" fontId="20" fillId="8" borderId="0" xfId="0" applyNumberFormat="1" applyFont="1" applyFill="1" applyAlignment="1">
      <alignment horizontal="right" vertical="center"/>
    </xf>
    <xf numFmtId="3" fontId="20" fillId="8" borderId="0" xfId="0" applyNumberFormat="1" applyFont="1" applyFill="1" applyAlignment="1">
      <alignment horizontal="left" vertical="center"/>
    </xf>
    <xf numFmtId="3" fontId="70" fillId="8" borderId="0" xfId="0" applyNumberFormat="1" applyFont="1" applyFill="1" applyAlignment="1">
      <alignment horizontal="center" vertical="center"/>
    </xf>
    <xf numFmtId="3" fontId="23" fillId="8" borderId="0" xfId="0" applyNumberFormat="1" applyFont="1" applyFill="1" applyAlignment="1">
      <alignment horizontal="right" vertical="center"/>
    </xf>
    <xf numFmtId="3" fontId="23" fillId="8" borderId="0" xfId="0" applyNumberFormat="1" applyFont="1" applyFill="1" applyAlignment="1">
      <alignment horizontal="left" vertical="center"/>
    </xf>
    <xf numFmtId="3" fontId="17" fillId="5" borderId="0" xfId="0" applyNumberFormat="1" applyFont="1" applyFill="1" applyAlignment="1">
      <alignment horizontal="center" vertical="center"/>
    </xf>
    <xf numFmtId="3" fontId="20" fillId="6" borderId="1" xfId="0" applyNumberFormat="1" applyFont="1" applyFill="1" applyBorder="1" applyAlignment="1" applyProtection="1">
      <alignment horizontal="right" vertical="center"/>
      <protection locked="0"/>
    </xf>
    <xf numFmtId="3" fontId="22" fillId="5" borderId="0" xfId="1" quotePrefix="1" applyNumberFormat="1" applyFont="1" applyFill="1" applyAlignment="1">
      <alignment horizontal="center" vertical="center"/>
    </xf>
    <xf numFmtId="3" fontId="17" fillId="10" borderId="0" xfId="0" applyNumberFormat="1" applyFont="1" applyFill="1" applyAlignment="1">
      <alignment horizontal="center" vertical="center"/>
    </xf>
    <xf numFmtId="3" fontId="20" fillId="10" borderId="0" xfId="0" applyNumberFormat="1" applyFont="1" applyFill="1" applyAlignment="1">
      <alignment horizontal="center" vertical="center"/>
    </xf>
    <xf numFmtId="3" fontId="20" fillId="10" borderId="0" xfId="0" applyNumberFormat="1" applyFont="1" applyFill="1" applyAlignment="1">
      <alignment horizontal="right" vertical="center"/>
    </xf>
    <xf numFmtId="3" fontId="22" fillId="10" borderId="0" xfId="1" applyNumberFormat="1" applyFont="1" applyFill="1" applyAlignment="1">
      <alignment horizontal="center" vertical="center"/>
    </xf>
    <xf numFmtId="3" fontId="22" fillId="8" borderId="0" xfId="1" applyNumberFormat="1" applyFont="1" applyFill="1" applyAlignment="1">
      <alignment horizontal="right" vertical="center"/>
    </xf>
    <xf numFmtId="3" fontId="22" fillId="8" borderId="0" xfId="1" applyNumberFormat="1" applyFont="1" applyFill="1" applyAlignment="1">
      <alignment horizontal="left" vertical="center"/>
    </xf>
    <xf numFmtId="3" fontId="21" fillId="8" borderId="0" xfId="1" applyNumberFormat="1" applyFont="1" applyFill="1" applyAlignment="1">
      <alignment horizontal="right" vertical="center"/>
    </xf>
    <xf numFmtId="3" fontId="20" fillId="8" borderId="0" xfId="1" applyNumberFormat="1" applyFont="1" applyFill="1" applyAlignment="1">
      <alignment horizontal="left" vertical="center"/>
    </xf>
    <xf numFmtId="3" fontId="20" fillId="8" borderId="0" xfId="1" applyNumberFormat="1" applyFont="1" applyFill="1" applyAlignment="1">
      <alignment horizontal="right" vertical="center"/>
    </xf>
    <xf numFmtId="3" fontId="21" fillId="8" borderId="0" xfId="1" applyNumberFormat="1" applyFont="1" applyFill="1" applyAlignment="1">
      <alignment horizontal="left" vertical="center"/>
    </xf>
    <xf numFmtId="3" fontId="24" fillId="5" borderId="0" xfId="0" applyNumberFormat="1" applyFont="1" applyFill="1" applyAlignment="1">
      <alignment horizontal="right" vertical="center"/>
    </xf>
    <xf numFmtId="3" fontId="1" fillId="8" borderId="0" xfId="0" applyNumberFormat="1" applyFont="1" applyFill="1" applyAlignment="1">
      <alignment horizontal="right" vertical="center" shrinkToFit="1"/>
    </xf>
    <xf numFmtId="3" fontId="1" fillId="8" borderId="0" xfId="0" applyNumberFormat="1" applyFont="1" applyFill="1" applyAlignment="1">
      <alignment horizontal="right" vertical="center"/>
    </xf>
    <xf numFmtId="3" fontId="1" fillId="8" borderId="0" xfId="0" applyNumberFormat="1" applyFont="1" applyFill="1" applyAlignment="1">
      <alignment horizontal="left" vertical="center"/>
    </xf>
    <xf numFmtId="3" fontId="1" fillId="5" borderId="0" xfId="0" applyNumberFormat="1" applyFont="1" applyFill="1" applyAlignment="1">
      <alignment horizontal="left" vertical="center"/>
    </xf>
    <xf numFmtId="3" fontId="1" fillId="5" borderId="0" xfId="0" applyNumberFormat="1" applyFont="1" applyFill="1" applyAlignment="1">
      <alignment horizontal="center" vertical="center" shrinkToFit="1"/>
    </xf>
    <xf numFmtId="3" fontId="1" fillId="5" borderId="0" xfId="0" applyNumberFormat="1" applyFont="1" applyFill="1" applyAlignment="1">
      <alignment horizontal="right" vertical="center"/>
    </xf>
    <xf numFmtId="3" fontId="1" fillId="6" borderId="1" xfId="0" applyNumberFormat="1" applyFont="1" applyFill="1" applyBorder="1" applyAlignment="1" applyProtection="1">
      <alignment horizontal="right" vertical="center"/>
      <protection locked="0"/>
    </xf>
    <xf numFmtId="3" fontId="15" fillId="5" borderId="0" xfId="0" applyNumberFormat="1" applyFont="1" applyFill="1" applyAlignment="1">
      <alignment horizontal="right" vertical="center" shrinkToFit="1"/>
    </xf>
    <xf numFmtId="3" fontId="1" fillId="5" borderId="35" xfId="0" applyNumberFormat="1" applyFont="1" applyFill="1" applyBorder="1" applyAlignment="1">
      <alignment horizontal="center" vertical="center"/>
    </xf>
    <xf numFmtId="3" fontId="17" fillId="8" borderId="0" xfId="1" applyNumberFormat="1" applyFont="1" applyFill="1">
      <alignment vertical="center"/>
    </xf>
    <xf numFmtId="3" fontId="17" fillId="6" borderId="1" xfId="1" applyNumberFormat="1" applyFont="1" applyFill="1" applyBorder="1" applyAlignment="1" applyProtection="1">
      <alignment horizontal="right" vertical="center"/>
      <protection locked="0"/>
    </xf>
    <xf numFmtId="3" fontId="17" fillId="6" borderId="1" xfId="1" applyNumberFormat="1" applyFont="1" applyFill="1" applyBorder="1" applyAlignment="1" applyProtection="1">
      <alignment horizontal="center" vertical="center"/>
      <protection locked="0"/>
    </xf>
    <xf numFmtId="3" fontId="17" fillId="8" borderId="0" xfId="1" applyNumberFormat="1" applyFont="1" applyFill="1" applyAlignment="1">
      <alignment horizontal="center" vertical="center"/>
    </xf>
    <xf numFmtId="3" fontId="17" fillId="5" borderId="0" xfId="1" applyNumberFormat="1" applyFont="1" applyFill="1" applyAlignment="1">
      <alignment horizontal="center" vertical="center"/>
    </xf>
    <xf numFmtId="3" fontId="24" fillId="8" borderId="0" xfId="0" applyNumberFormat="1" applyFont="1" applyFill="1" applyAlignment="1">
      <alignment horizontal="center" vertical="center"/>
    </xf>
    <xf numFmtId="3" fontId="24" fillId="8" borderId="0" xfId="0" applyNumberFormat="1" applyFont="1" applyFill="1" applyAlignment="1">
      <alignment horizontal="right" vertical="center"/>
    </xf>
    <xf numFmtId="3" fontId="24" fillId="8" borderId="0" xfId="0" applyNumberFormat="1" applyFont="1" applyFill="1" applyAlignment="1">
      <alignment horizontal="left" vertical="center"/>
    </xf>
    <xf numFmtId="3" fontId="24" fillId="5" borderId="0" xfId="0" applyNumberFormat="1" applyFont="1" applyFill="1" applyAlignment="1">
      <alignment horizontal="left" vertical="center"/>
    </xf>
    <xf numFmtId="3" fontId="24" fillId="6" borderId="1" xfId="0" applyNumberFormat="1" applyFont="1" applyFill="1" applyBorder="1" applyAlignment="1" applyProtection="1">
      <alignment horizontal="right" vertical="center"/>
      <protection locked="0"/>
    </xf>
    <xf numFmtId="3" fontId="24" fillId="8" borderId="0" xfId="0" applyNumberFormat="1" applyFont="1" applyFill="1" applyAlignment="1">
      <alignment horizontal="right" vertical="center" shrinkToFit="1"/>
    </xf>
    <xf numFmtId="3" fontId="24" fillId="8" borderId="0" xfId="0" applyNumberFormat="1" applyFont="1" applyFill="1" applyAlignment="1">
      <alignment horizontal="left" vertical="center" shrinkToFit="1"/>
    </xf>
    <xf numFmtId="3" fontId="24" fillId="8" borderId="0" xfId="0" applyNumberFormat="1" applyFont="1" applyFill="1" applyAlignment="1">
      <alignment horizontal="center" vertical="center" shrinkToFit="1"/>
    </xf>
    <xf numFmtId="3" fontId="24" fillId="5" borderId="0" xfId="0" applyNumberFormat="1" applyFont="1" applyFill="1" applyAlignment="1">
      <alignment horizontal="right" vertical="center" shrinkToFit="1"/>
    </xf>
    <xf numFmtId="3" fontId="24" fillId="5" borderId="0" xfId="0" applyNumberFormat="1" applyFont="1" applyFill="1" applyAlignment="1">
      <alignment horizontal="left" vertical="center" shrinkToFit="1"/>
    </xf>
    <xf numFmtId="3" fontId="24" fillId="5" borderId="0" xfId="0" applyNumberFormat="1" applyFont="1" applyFill="1" applyAlignment="1">
      <alignment horizontal="center" vertical="center" wrapText="1"/>
    </xf>
    <xf numFmtId="3" fontId="24" fillId="8" borderId="0" xfId="0" applyNumberFormat="1" applyFont="1" applyFill="1" applyAlignment="1">
      <alignment horizontal="center" vertical="center" wrapText="1"/>
    </xf>
    <xf numFmtId="3" fontId="21" fillId="8" borderId="0" xfId="2" applyNumberFormat="1" applyFont="1" applyFill="1" applyAlignment="1">
      <alignment horizontal="center" vertical="center"/>
    </xf>
    <xf numFmtId="3" fontId="21" fillId="8" borderId="0" xfId="2" applyNumberFormat="1" applyFont="1" applyFill="1" applyAlignment="1">
      <alignment horizontal="center" vertical="top"/>
    </xf>
    <xf numFmtId="3" fontId="50" fillId="8" borderId="0" xfId="2" applyNumberFormat="1" applyFont="1" applyFill="1" applyAlignment="1">
      <alignment horizontal="center" vertical="center"/>
    </xf>
    <xf numFmtId="3" fontId="51" fillId="8" borderId="0" xfId="2" applyNumberFormat="1" applyFont="1" applyFill="1" applyAlignment="1">
      <alignment horizontal="center" vertical="top" wrapText="1"/>
    </xf>
    <xf numFmtId="3" fontId="52" fillId="8" borderId="0" xfId="0" applyNumberFormat="1" applyFont="1" applyFill="1" applyAlignment="1">
      <alignment horizontal="center" vertical="center"/>
    </xf>
    <xf numFmtId="3" fontId="21" fillId="5" borderId="0" xfId="2" applyNumberFormat="1" applyFont="1" applyFill="1" applyAlignment="1">
      <alignment horizontal="center" vertical="top"/>
    </xf>
    <xf numFmtId="3" fontId="50" fillId="5" borderId="0" xfId="2" applyNumberFormat="1" applyFont="1" applyFill="1" applyAlignment="1">
      <alignment horizontal="center" vertical="center"/>
    </xf>
    <xf numFmtId="3" fontId="51" fillId="5" borderId="0" xfId="2" applyNumberFormat="1" applyFont="1" applyFill="1" applyAlignment="1">
      <alignment horizontal="center" vertical="top" wrapText="1"/>
    </xf>
    <xf numFmtId="3" fontId="22" fillId="5" borderId="0" xfId="4" applyNumberFormat="1" applyFont="1" applyFill="1" applyAlignment="1">
      <alignment vertical="center" wrapText="1"/>
    </xf>
    <xf numFmtId="3" fontId="53" fillId="8" borderId="0" xfId="2" applyNumberFormat="1" applyFont="1" applyFill="1" applyAlignment="1">
      <alignment horizontal="center" vertical="top"/>
    </xf>
    <xf numFmtId="3" fontId="22" fillId="5" borderId="0" xfId="4" applyNumberFormat="1" applyFont="1" applyFill="1" applyAlignment="1">
      <alignment horizontal="right" vertical="center" wrapText="1"/>
    </xf>
    <xf numFmtId="3" fontId="21" fillId="8" borderId="0" xfId="2" applyNumberFormat="1" applyFont="1" applyFill="1" applyAlignment="1">
      <alignment horizontal="center" vertical="top" shrinkToFit="1"/>
    </xf>
    <xf numFmtId="3" fontId="21" fillId="5" borderId="0" xfId="2" applyNumberFormat="1" applyFont="1" applyFill="1">
      <alignment vertical="center"/>
    </xf>
    <xf numFmtId="3" fontId="21" fillId="5" borderId="0" xfId="6" applyNumberFormat="1" applyFont="1" applyFill="1" applyBorder="1" applyAlignment="1" applyProtection="1">
      <alignment horizontal="center" vertical="center"/>
    </xf>
    <xf numFmtId="3" fontId="22" fillId="8" borderId="0" xfId="4" applyNumberFormat="1" applyFont="1" applyFill="1" applyAlignment="1">
      <alignment horizontal="center" vertical="center" wrapText="1"/>
    </xf>
    <xf numFmtId="3" fontId="22" fillId="5" borderId="0" xfId="4" applyNumberFormat="1" applyFont="1" applyFill="1" applyAlignment="1">
      <alignment horizontal="left" vertical="center" wrapText="1"/>
    </xf>
    <xf numFmtId="3" fontId="22" fillId="8" borderId="0" xfId="4" applyNumberFormat="1" applyFont="1" applyFill="1" applyAlignment="1">
      <alignment horizontal="left" vertical="center" wrapText="1"/>
    </xf>
    <xf numFmtId="3" fontId="22" fillId="5" borderId="0" xfId="4" applyNumberFormat="1" applyFont="1" applyFill="1" applyAlignment="1">
      <alignment horizontal="left" vertical="center"/>
    </xf>
    <xf numFmtId="3" fontId="21" fillId="8" borderId="0" xfId="2" applyNumberFormat="1" applyFont="1" applyFill="1" applyAlignment="1">
      <alignment horizontal="left" vertical="center" shrinkToFit="1"/>
    </xf>
    <xf numFmtId="3" fontId="21" fillId="8" borderId="0" xfId="2" applyNumberFormat="1" applyFont="1" applyFill="1" applyAlignment="1">
      <alignment horizontal="center" vertical="center" shrinkToFit="1"/>
    </xf>
    <xf numFmtId="3" fontId="21" fillId="5" borderId="0" xfId="2" applyNumberFormat="1" applyFont="1" applyFill="1" applyAlignment="1">
      <alignment horizontal="left" vertical="center" shrinkToFit="1"/>
    </xf>
    <xf numFmtId="3" fontId="54" fillId="8" borderId="0" xfId="2" applyNumberFormat="1" applyFont="1" applyFill="1" applyAlignment="1">
      <alignment horizontal="center" vertical="center" shrinkToFit="1"/>
    </xf>
    <xf numFmtId="3" fontId="54" fillId="8" borderId="0" xfId="2" applyNumberFormat="1" applyFont="1" applyFill="1" applyAlignment="1">
      <alignment horizontal="left" vertical="center" shrinkToFit="1"/>
    </xf>
    <xf numFmtId="3" fontId="21" fillId="8" borderId="0" xfId="2" applyNumberFormat="1" applyFont="1" applyFill="1" applyAlignment="1">
      <alignment horizontal="left" vertical="top" shrinkToFit="1"/>
    </xf>
    <xf numFmtId="3" fontId="54" fillId="5" borderId="0" xfId="2" applyNumberFormat="1" applyFont="1" applyFill="1" applyAlignment="1">
      <alignment horizontal="left" vertical="center" shrinkToFit="1"/>
    </xf>
    <xf numFmtId="3" fontId="21" fillId="5" borderId="0" xfId="2" applyNumberFormat="1" applyFont="1" applyFill="1" applyAlignment="1">
      <alignment horizontal="left" vertical="top" shrinkToFit="1"/>
    </xf>
    <xf numFmtId="3" fontId="21" fillId="8" borderId="0" xfId="2" applyNumberFormat="1" applyFont="1" applyFill="1" applyAlignment="1">
      <alignment horizontal="left" vertical="center"/>
    </xf>
    <xf numFmtId="3" fontId="21" fillId="5" borderId="0" xfId="2" applyNumberFormat="1" applyFont="1" applyFill="1" applyAlignment="1">
      <alignment horizontal="left" vertical="center"/>
    </xf>
    <xf numFmtId="3" fontId="21" fillId="8" borderId="0" xfId="2" applyNumberFormat="1" applyFont="1" applyFill="1" applyAlignment="1">
      <alignment horizontal="right" vertical="center"/>
    </xf>
    <xf numFmtId="3" fontId="22" fillId="8" borderId="0" xfId="4" applyNumberFormat="1" applyFont="1" applyFill="1" applyAlignment="1">
      <alignment horizontal="right" vertical="center" wrapText="1"/>
    </xf>
    <xf numFmtId="3" fontId="22" fillId="5" borderId="0" xfId="4" applyNumberFormat="1" applyFont="1" applyFill="1" applyAlignment="1">
      <alignment horizontal="right" vertical="center"/>
    </xf>
    <xf numFmtId="3" fontId="56" fillId="8" borderId="0" xfId="2" applyNumberFormat="1" applyFont="1" applyFill="1" applyAlignment="1">
      <alignment horizontal="center" vertical="center"/>
    </xf>
    <xf numFmtId="3" fontId="56" fillId="8" borderId="0" xfId="2" applyNumberFormat="1" applyFont="1" applyFill="1" applyAlignment="1">
      <alignment horizontal="right" vertical="center"/>
    </xf>
    <xf numFmtId="3" fontId="56" fillId="8" borderId="0" xfId="2" applyNumberFormat="1" applyFont="1" applyFill="1" applyAlignment="1">
      <alignment horizontal="left" vertical="center"/>
    </xf>
    <xf numFmtId="3" fontId="55" fillId="8" borderId="0" xfId="2" applyNumberFormat="1" applyFont="1" applyFill="1" applyAlignment="1">
      <alignment horizontal="left" vertical="center"/>
    </xf>
    <xf numFmtId="3" fontId="17" fillId="0" borderId="0" xfId="0" applyNumberFormat="1" applyFont="1" applyProtection="1">
      <alignment vertical="center"/>
      <protection locked="0"/>
    </xf>
    <xf numFmtId="3" fontId="17" fillId="0" borderId="0" xfId="0" applyNumberFormat="1" applyFont="1" applyAlignment="1" applyProtection="1">
      <alignment vertical="center" shrinkToFit="1"/>
      <protection locked="0"/>
    </xf>
    <xf numFmtId="3" fontId="16" fillId="0" borderId="0" xfId="0" applyNumberFormat="1" applyFont="1" applyProtection="1">
      <alignment vertical="center"/>
      <protection locked="0"/>
    </xf>
    <xf numFmtId="3" fontId="17" fillId="0" borderId="0" xfId="0" applyNumberFormat="1" applyFont="1" applyAlignment="1" applyProtection="1">
      <alignment vertical="center" wrapText="1"/>
      <protection locked="0"/>
    </xf>
    <xf numFmtId="3" fontId="24" fillId="5" borderId="0" xfId="0" applyNumberFormat="1" applyFont="1" applyFill="1" applyAlignment="1">
      <alignment horizontal="right" vertical="center" wrapText="1"/>
    </xf>
    <xf numFmtId="3" fontId="24" fillId="8" borderId="0" xfId="0" applyNumberFormat="1" applyFont="1" applyFill="1" applyAlignment="1">
      <alignment horizontal="right" vertical="center" wrapText="1"/>
    </xf>
    <xf numFmtId="3" fontId="25" fillId="5" borderId="0" xfId="0" applyNumberFormat="1" applyFont="1" applyFill="1" applyAlignment="1">
      <alignment horizontal="right" vertical="center"/>
    </xf>
    <xf numFmtId="3" fontId="25" fillId="8" borderId="0" xfId="0" applyNumberFormat="1" applyFont="1" applyFill="1" applyAlignment="1">
      <alignment horizontal="right" vertical="center"/>
    </xf>
    <xf numFmtId="3" fontId="25" fillId="8" borderId="0" xfId="0" applyNumberFormat="1" applyFont="1" applyFill="1" applyAlignment="1">
      <alignment horizontal="center" vertical="center"/>
    </xf>
    <xf numFmtId="3" fontId="25" fillId="8" borderId="0" xfId="0" applyNumberFormat="1" applyFont="1" applyFill="1" applyAlignment="1">
      <alignment horizontal="left" vertical="center"/>
    </xf>
    <xf numFmtId="3" fontId="12" fillId="6" borderId="0" xfId="2" quotePrefix="1" applyNumberFormat="1" applyFont="1" applyFill="1" applyAlignment="1">
      <alignment horizontal="right" vertical="center"/>
    </xf>
    <xf numFmtId="3" fontId="1" fillId="6" borderId="21" xfId="0" applyNumberFormat="1" applyFont="1" applyFill="1" applyBorder="1" applyAlignment="1">
      <alignment horizontal="right" vertical="center"/>
    </xf>
    <xf numFmtId="3" fontId="1" fillId="6" borderId="44" xfId="0" applyNumberFormat="1" applyFont="1" applyFill="1" applyBorder="1" applyAlignment="1">
      <alignment horizontal="right" vertical="center"/>
    </xf>
    <xf numFmtId="3" fontId="6" fillId="6" borderId="0" xfId="2" applyNumberFormat="1" applyFont="1" applyFill="1" applyAlignment="1">
      <alignment horizontal="left" vertical="center"/>
    </xf>
    <xf numFmtId="3" fontId="8" fillId="6" borderId="0" xfId="2" applyNumberFormat="1" applyFont="1" applyFill="1" applyAlignment="1">
      <alignment horizontal="right" vertical="center"/>
    </xf>
    <xf numFmtId="3" fontId="33" fillId="6" borderId="0" xfId="2" applyNumberFormat="1" applyFont="1" applyFill="1" applyAlignment="1">
      <alignment horizontal="left" vertical="center"/>
    </xf>
    <xf numFmtId="3" fontId="12" fillId="6" borderId="58" xfId="2" applyNumberFormat="1" applyFont="1" applyFill="1" applyBorder="1" applyAlignment="1">
      <alignment horizontal="left" vertical="center"/>
    </xf>
    <xf numFmtId="3" fontId="68" fillId="8" borderId="0" xfId="1" applyNumberFormat="1" applyFont="1" applyFill="1">
      <alignment vertical="center"/>
    </xf>
    <xf numFmtId="3" fontId="17" fillId="3" borderId="0" xfId="1" applyNumberFormat="1" applyFont="1" applyFill="1">
      <alignment vertical="center"/>
    </xf>
    <xf numFmtId="3" fontId="16" fillId="3" borderId="67" xfId="1" applyNumberFormat="1" applyFont="1" applyFill="1" applyBorder="1" applyAlignment="1" applyProtection="1">
      <alignment horizontal="center" vertical="center"/>
      <protection locked="0"/>
    </xf>
    <xf numFmtId="3" fontId="16" fillId="3" borderId="28" xfId="1" applyNumberFormat="1" applyFont="1" applyFill="1" applyBorder="1" applyAlignment="1" applyProtection="1">
      <alignment horizontal="right" vertical="center"/>
      <protection locked="0"/>
    </xf>
    <xf numFmtId="3" fontId="16" fillId="4" borderId="19" xfId="1" applyNumberFormat="1" applyFont="1" applyFill="1" applyBorder="1" applyAlignment="1" applyProtection="1">
      <alignment horizontal="center" vertical="center"/>
      <protection locked="0"/>
    </xf>
    <xf numFmtId="3" fontId="68" fillId="2" borderId="0" xfId="1" applyNumberFormat="1" applyFont="1" applyFill="1">
      <alignment vertical="center"/>
    </xf>
    <xf numFmtId="3" fontId="17" fillId="0" borderId="0" xfId="1" applyNumberFormat="1" applyFont="1">
      <alignment vertical="center"/>
    </xf>
    <xf numFmtId="3" fontId="17" fillId="2" borderId="0" xfId="1" applyNumberFormat="1" applyFont="1" applyFill="1">
      <alignment vertical="center"/>
    </xf>
    <xf numFmtId="3" fontId="73" fillId="3" borderId="0" xfId="1" applyNumberFormat="1" applyFont="1" applyFill="1" applyAlignment="1">
      <alignment horizontal="right" vertical="center"/>
    </xf>
    <xf numFmtId="3" fontId="74" fillId="6" borderId="0" xfId="1" quotePrefix="1" applyNumberFormat="1" applyFont="1" applyFill="1" applyAlignment="1">
      <alignment horizontal="center" vertical="center"/>
    </xf>
    <xf numFmtId="3" fontId="21" fillId="3" borderId="0" xfId="1" applyNumberFormat="1" applyFont="1" applyFill="1">
      <alignment vertical="center"/>
    </xf>
    <xf numFmtId="3" fontId="68" fillId="4" borderId="30" xfId="1" applyNumberFormat="1" applyFont="1" applyFill="1" applyBorder="1" applyAlignment="1">
      <alignment horizontal="center" vertical="center"/>
    </xf>
    <xf numFmtId="3" fontId="16" fillId="3" borderId="7" xfId="1" applyNumberFormat="1" applyFont="1" applyFill="1" applyBorder="1" applyAlignment="1">
      <alignment horizontal="center" vertical="center"/>
    </xf>
    <xf numFmtId="3" fontId="16" fillId="3" borderId="0" xfId="1" applyNumberFormat="1" applyFont="1" applyFill="1" applyAlignment="1">
      <alignment horizontal="center" vertical="center"/>
    </xf>
    <xf numFmtId="3" fontId="16" fillId="3" borderId="0" xfId="1" applyNumberFormat="1" applyFont="1" applyFill="1" applyAlignment="1">
      <alignment horizontal="left" vertical="center"/>
    </xf>
    <xf numFmtId="3" fontId="16" fillId="3" borderId="0" xfId="1" applyNumberFormat="1" applyFont="1" applyFill="1" applyAlignment="1">
      <alignment horizontal="right" vertical="center"/>
    </xf>
    <xf numFmtId="3" fontId="16" fillId="3" borderId="0" xfId="1" applyNumberFormat="1" applyFont="1" applyFill="1" applyAlignment="1">
      <alignment horizontal="left" vertical="center" shrinkToFit="1"/>
    </xf>
    <xf numFmtId="3" fontId="68" fillId="0" borderId="0" xfId="1" applyNumberFormat="1" applyFont="1">
      <alignment vertical="center"/>
    </xf>
    <xf numFmtId="3" fontId="16" fillId="3" borderId="0" xfId="1" applyNumberFormat="1" applyFont="1" applyFill="1">
      <alignment vertical="center"/>
    </xf>
    <xf numFmtId="3" fontId="68" fillId="3" borderId="0" xfId="1" applyNumberFormat="1" applyFont="1" applyFill="1" applyAlignment="1">
      <alignment horizontal="right" vertical="center"/>
    </xf>
    <xf numFmtId="3" fontId="67" fillId="3" borderId="0" xfId="2" applyNumberFormat="1" applyFont="1" applyFill="1">
      <alignment vertical="center"/>
    </xf>
    <xf numFmtId="3" fontId="16" fillId="0" borderId="15" xfId="1" applyNumberFormat="1" applyFont="1" applyBorder="1" applyAlignment="1">
      <alignment vertical="center" shrinkToFit="1"/>
    </xf>
    <xf numFmtId="3" fontId="75" fillId="3" borderId="0" xfId="2" applyNumberFormat="1" applyFont="1" applyFill="1">
      <alignment vertical="center"/>
    </xf>
    <xf numFmtId="3" fontId="21" fillId="2" borderId="0" xfId="1" applyNumberFormat="1" applyFont="1" applyFill="1">
      <alignment vertical="center"/>
    </xf>
    <xf numFmtId="3" fontId="20" fillId="3" borderId="0" xfId="1" applyNumberFormat="1" applyFont="1" applyFill="1">
      <alignment vertical="center"/>
    </xf>
    <xf numFmtId="3" fontId="20" fillId="0" borderId="0" xfId="1" applyNumberFormat="1" applyFont="1">
      <alignment vertical="center"/>
    </xf>
    <xf numFmtId="3" fontId="73" fillId="2" borderId="0" xfId="1" applyNumberFormat="1" applyFont="1" applyFill="1">
      <alignment vertical="center"/>
    </xf>
    <xf numFmtId="3" fontId="77" fillId="3" borderId="0" xfId="1" applyNumberFormat="1" applyFont="1" applyFill="1">
      <alignment vertical="center"/>
    </xf>
    <xf numFmtId="3" fontId="77" fillId="2" borderId="0" xfId="1" applyNumberFormat="1" applyFont="1" applyFill="1">
      <alignment vertical="center"/>
    </xf>
    <xf numFmtId="3" fontId="77" fillId="0" borderId="0" xfId="1" applyNumberFormat="1" applyFont="1">
      <alignment vertical="center"/>
    </xf>
    <xf numFmtId="3" fontId="77" fillId="6" borderId="0" xfId="1" applyNumberFormat="1" applyFont="1" applyFill="1">
      <alignment vertical="center"/>
    </xf>
    <xf numFmtId="3" fontId="73" fillId="6" borderId="0" xfId="1" applyNumberFormat="1" applyFont="1" applyFill="1">
      <alignment vertical="center"/>
    </xf>
    <xf numFmtId="3" fontId="78" fillId="3" borderId="0" xfId="1" applyNumberFormat="1" applyFont="1" applyFill="1">
      <alignment vertical="center"/>
    </xf>
    <xf numFmtId="3" fontId="16" fillId="0" borderId="15" xfId="1" applyNumberFormat="1" applyFont="1" applyBorder="1" applyAlignment="1">
      <alignment horizontal="right" vertical="center"/>
    </xf>
    <xf numFmtId="3" fontId="16" fillId="0" borderId="17" xfId="1" applyNumberFormat="1" applyFont="1" applyBorder="1" applyAlignment="1">
      <alignment horizontal="right" vertical="center"/>
    </xf>
    <xf numFmtId="3" fontId="16" fillId="0" borderId="13" xfId="1" applyNumberFormat="1" applyFont="1" applyBorder="1" applyAlignment="1">
      <alignment horizontal="right" vertical="center"/>
    </xf>
    <xf numFmtId="3" fontId="16" fillId="3" borderId="8" xfId="1" applyNumberFormat="1" applyFont="1" applyFill="1" applyBorder="1" applyAlignment="1">
      <alignment horizontal="right" vertical="center"/>
    </xf>
    <xf numFmtId="3" fontId="11" fillId="6" borderId="10" xfId="4" applyNumberFormat="1" applyFont="1" applyFill="1" applyBorder="1" applyAlignment="1">
      <alignment horizontal="right" vertical="center" wrapText="1"/>
    </xf>
    <xf numFmtId="3" fontId="11" fillId="6" borderId="6" xfId="4" applyNumberFormat="1" applyFont="1" applyFill="1" applyBorder="1" applyAlignment="1">
      <alignment horizontal="right" vertical="center" wrapText="1"/>
    </xf>
    <xf numFmtId="3" fontId="16" fillId="5" borderId="0" xfId="1" applyNumberFormat="1" applyFont="1" applyFill="1" applyAlignment="1">
      <alignment horizontal="right" vertical="center"/>
    </xf>
    <xf numFmtId="3" fontId="16" fillId="5" borderId="0" xfId="1" applyNumberFormat="1" applyFont="1" applyFill="1">
      <alignment vertical="center"/>
    </xf>
    <xf numFmtId="3" fontId="20" fillId="8" borderId="0" xfId="0" applyNumberFormat="1" applyFont="1" applyFill="1">
      <alignment vertical="center"/>
    </xf>
    <xf numFmtId="3" fontId="22" fillId="5" borderId="0" xfId="2" applyNumberFormat="1" applyFont="1" applyFill="1">
      <alignment vertical="center"/>
    </xf>
    <xf numFmtId="3" fontId="22" fillId="5" borderId="0" xfId="2" applyNumberFormat="1" applyFont="1" applyFill="1" applyAlignment="1">
      <alignment horizontal="right" vertical="center"/>
    </xf>
    <xf numFmtId="3" fontId="11" fillId="6" borderId="13" xfId="4" applyNumberFormat="1" applyFont="1" applyFill="1" applyBorder="1" applyAlignment="1">
      <alignment horizontal="center" vertical="center" wrapText="1"/>
    </xf>
    <xf numFmtId="3" fontId="13" fillId="6" borderId="0" xfId="2" applyNumberFormat="1" applyFont="1" applyFill="1" applyAlignment="1">
      <alignment horizontal="center" vertical="center" shrinkToFit="1"/>
    </xf>
    <xf numFmtId="3" fontId="11" fillId="6" borderId="6" xfId="4" applyNumberFormat="1" applyFont="1" applyFill="1" applyBorder="1" applyAlignment="1">
      <alignment horizontal="left" vertical="center" wrapText="1"/>
    </xf>
    <xf numFmtId="3" fontId="11" fillId="6" borderId="0" xfId="4" applyNumberFormat="1" applyFont="1" applyFill="1" applyAlignment="1">
      <alignment horizontal="right" vertical="center" wrapText="1"/>
    </xf>
    <xf numFmtId="3" fontId="1" fillId="8" borderId="0" xfId="0" applyNumberFormat="1" applyFont="1" applyFill="1" applyAlignment="1">
      <alignment horizontal="center" vertical="center"/>
    </xf>
    <xf numFmtId="3" fontId="1" fillId="8" borderId="0" xfId="0" applyNumberFormat="1" applyFont="1" applyFill="1" applyAlignment="1">
      <alignment horizontal="left" vertical="center" shrinkToFit="1"/>
    </xf>
    <xf numFmtId="3" fontId="1" fillId="5" borderId="0" xfId="0" applyNumberFormat="1" applyFont="1" applyFill="1" applyAlignment="1">
      <alignment horizontal="center" vertical="center"/>
    </xf>
    <xf numFmtId="3" fontId="1" fillId="8" borderId="0" xfId="0" applyNumberFormat="1" applyFont="1" applyFill="1" applyAlignment="1">
      <alignment horizontal="center" vertical="center" shrinkToFit="1"/>
    </xf>
    <xf numFmtId="3" fontId="16" fillId="6" borderId="48" xfId="4" applyNumberFormat="1" applyFont="1" applyFill="1" applyBorder="1" applyAlignment="1">
      <alignment horizontal="right" vertical="center" wrapText="1"/>
    </xf>
    <xf numFmtId="49" fontId="17" fillId="6" borderId="1" xfId="1" applyNumberFormat="1" applyFont="1" applyFill="1" applyBorder="1" applyAlignment="1" applyProtection="1">
      <alignment horizontal="center" vertical="center"/>
      <protection locked="0"/>
    </xf>
    <xf numFmtId="3" fontId="30" fillId="6" borderId="0" xfId="2" applyNumberFormat="1" applyFont="1" applyFill="1" applyAlignment="1">
      <alignment horizontal="center" vertical="top" shrinkToFit="1"/>
    </xf>
    <xf numFmtId="3" fontId="4" fillId="6" borderId="0" xfId="2" applyNumberFormat="1" applyFont="1" applyFill="1" applyAlignment="1">
      <alignment horizontal="center" vertical="center"/>
    </xf>
    <xf numFmtId="3" fontId="1" fillId="5" borderId="5" xfId="0" applyNumberFormat="1" applyFont="1" applyFill="1" applyBorder="1" applyAlignment="1">
      <alignment horizontal="left" vertical="center"/>
    </xf>
    <xf numFmtId="3" fontId="17" fillId="6" borderId="1" xfId="1" applyNumberFormat="1" applyFont="1" applyFill="1" applyBorder="1" applyProtection="1">
      <alignment vertical="center"/>
      <protection locked="0"/>
    </xf>
    <xf numFmtId="3" fontId="6" fillId="6" borderId="29" xfId="2" applyNumberFormat="1" applyFont="1" applyFill="1" applyBorder="1" applyAlignment="1">
      <alignment horizontal="left" vertical="center"/>
    </xf>
    <xf numFmtId="3" fontId="31" fillId="6" borderId="0" xfId="2" applyNumberFormat="1" applyFont="1" applyFill="1">
      <alignment vertical="center"/>
    </xf>
    <xf numFmtId="3" fontId="8" fillId="6" borderId="5" xfId="2" applyNumberFormat="1" applyFont="1" applyFill="1" applyBorder="1">
      <alignment vertical="center"/>
    </xf>
    <xf numFmtId="3" fontId="17" fillId="0" borderId="52" xfId="0" applyNumberFormat="1" applyFont="1" applyBorder="1">
      <alignment vertical="center"/>
    </xf>
    <xf numFmtId="3" fontId="16" fillId="0" borderId="52" xfId="1" applyNumberFormat="1" applyFont="1" applyBorder="1" applyAlignment="1">
      <alignment vertical="center" shrinkToFit="1"/>
    </xf>
    <xf numFmtId="3" fontId="16" fillId="0" borderId="55" xfId="1" applyNumberFormat="1" applyFont="1" applyBorder="1" applyAlignment="1">
      <alignment vertical="center" shrinkToFit="1"/>
    </xf>
    <xf numFmtId="3" fontId="4" fillId="8" borderId="0" xfId="0" applyNumberFormat="1" applyFont="1" applyFill="1" applyAlignment="1"/>
    <xf numFmtId="3" fontId="31" fillId="6" borderId="0" xfId="2" applyNumberFormat="1" applyFont="1" applyFill="1" applyAlignment="1"/>
    <xf numFmtId="3" fontId="8" fillId="6" borderId="0" xfId="2" applyNumberFormat="1" applyFont="1" applyFill="1" applyAlignment="1"/>
    <xf numFmtId="3" fontId="4" fillId="8" borderId="0" xfId="2" applyNumberFormat="1" applyFont="1" applyFill="1" applyAlignment="1"/>
    <xf numFmtId="3" fontId="1" fillId="5" borderId="5" xfId="0" applyNumberFormat="1" applyFont="1" applyFill="1" applyBorder="1" applyAlignment="1">
      <alignment horizontal="right" vertical="center"/>
    </xf>
    <xf numFmtId="3" fontId="1" fillId="5" borderId="5" xfId="0" applyNumberFormat="1" applyFont="1" applyFill="1" applyBorder="1" applyAlignment="1">
      <alignment horizontal="right" vertical="center" shrinkToFit="1"/>
    </xf>
    <xf numFmtId="3" fontId="17" fillId="5" borderId="0" xfId="1" applyNumberFormat="1" applyFont="1" applyFill="1">
      <alignment vertical="center"/>
    </xf>
    <xf numFmtId="3" fontId="70" fillId="5" borderId="0" xfId="0" applyNumberFormat="1" applyFont="1" applyFill="1" applyAlignment="1">
      <alignment horizontal="center" vertical="center"/>
    </xf>
    <xf numFmtId="3" fontId="20" fillId="5" borderId="0" xfId="0" applyNumberFormat="1" applyFont="1" applyFill="1" applyAlignment="1">
      <alignment horizontal="right" vertical="center"/>
    </xf>
    <xf numFmtId="3" fontId="20" fillId="5" borderId="0" xfId="0" applyNumberFormat="1" applyFont="1" applyFill="1" applyAlignment="1">
      <alignment horizontal="left" vertical="center"/>
    </xf>
    <xf numFmtId="3" fontId="24" fillId="5" borderId="0" xfId="0" applyNumberFormat="1" applyFont="1" applyFill="1" applyAlignment="1">
      <alignment horizontal="center" vertical="center"/>
    </xf>
    <xf numFmtId="3" fontId="25" fillId="5" borderId="0" xfId="0" applyNumberFormat="1" applyFont="1" applyFill="1" applyAlignment="1">
      <alignment horizontal="center" vertical="center"/>
    </xf>
    <xf numFmtId="3" fontId="24" fillId="5" borderId="0" xfId="0" applyNumberFormat="1" applyFont="1" applyFill="1" applyAlignment="1">
      <alignment horizontal="center" vertical="center" shrinkToFit="1"/>
    </xf>
    <xf numFmtId="3" fontId="11" fillId="5" borderId="0" xfId="1" applyNumberFormat="1" applyFont="1" applyFill="1" applyAlignment="1">
      <alignment horizontal="center" vertical="center" shrinkToFit="1"/>
    </xf>
    <xf numFmtId="3" fontId="1" fillId="5" borderId="0" xfId="0" applyNumberFormat="1" applyFont="1" applyFill="1" applyAlignment="1">
      <alignment horizontal="right" vertical="center" shrinkToFit="1"/>
    </xf>
    <xf numFmtId="3" fontId="21" fillId="5" borderId="0" xfId="2" applyNumberFormat="1" applyFont="1" applyFill="1" applyAlignment="1">
      <alignment horizontal="right" vertical="center"/>
    </xf>
    <xf numFmtId="3" fontId="21" fillId="5" borderId="0" xfId="2" applyNumberFormat="1" applyFont="1" applyFill="1" applyAlignment="1">
      <alignment horizontal="center" vertical="center"/>
    </xf>
    <xf numFmtId="3" fontId="22" fillId="5" borderId="0" xfId="4" applyNumberFormat="1" applyFont="1" applyFill="1" applyAlignment="1">
      <alignment horizontal="center" vertical="center" wrapText="1"/>
    </xf>
    <xf numFmtId="3" fontId="22" fillId="5" borderId="0" xfId="6" applyNumberFormat="1" applyFont="1" applyFill="1" applyBorder="1" applyAlignment="1" applyProtection="1">
      <alignment horizontal="center" vertical="top" wrapText="1"/>
    </xf>
    <xf numFmtId="3" fontId="64" fillId="8" borderId="0" xfId="1" applyNumberFormat="1" applyFont="1" applyFill="1" applyAlignment="1">
      <alignment vertical="top" shrinkToFit="1"/>
    </xf>
    <xf numFmtId="3" fontId="17" fillId="5" borderId="0" xfId="1" applyNumberFormat="1" applyFont="1" applyFill="1" applyAlignment="1">
      <alignment horizontal="right" vertical="center"/>
    </xf>
    <xf numFmtId="3" fontId="63" fillId="9" borderId="0" xfId="1" applyNumberFormat="1" applyFont="1" applyFill="1" applyAlignment="1">
      <alignment horizontal="center" vertical="center"/>
    </xf>
    <xf numFmtId="3" fontId="17" fillId="9" borderId="0" xfId="1" applyNumberFormat="1" applyFont="1" applyFill="1">
      <alignment vertical="center"/>
    </xf>
    <xf numFmtId="3" fontId="66" fillId="9" borderId="0" xfId="1" applyNumberFormat="1" applyFont="1" applyFill="1" applyAlignment="1">
      <alignment wrapText="1"/>
    </xf>
    <xf numFmtId="3" fontId="66" fillId="8" borderId="0" xfId="1" applyNumberFormat="1" applyFont="1" applyFill="1" applyAlignment="1">
      <alignment wrapText="1"/>
    </xf>
    <xf numFmtId="3" fontId="66" fillId="5" borderId="0" xfId="1" applyNumberFormat="1" applyFont="1" applyFill="1" applyAlignment="1">
      <alignment wrapText="1"/>
    </xf>
    <xf numFmtId="3" fontId="17" fillId="5" borderId="0" xfId="1" quotePrefix="1" applyNumberFormat="1" applyFont="1" applyFill="1" applyAlignment="1">
      <alignment horizontal="center" vertical="center"/>
    </xf>
    <xf numFmtId="3" fontId="17" fillId="5" borderId="0" xfId="1" applyNumberFormat="1" applyFont="1" applyFill="1" applyAlignment="1">
      <alignment horizontal="left" vertical="center"/>
    </xf>
    <xf numFmtId="3" fontId="66" fillId="5" borderId="0" xfId="1" applyNumberFormat="1" applyFont="1" applyFill="1" applyAlignment="1">
      <alignment horizontal="right"/>
    </xf>
    <xf numFmtId="3" fontId="66" fillId="5" borderId="0" xfId="1" applyNumberFormat="1" applyFont="1" applyFill="1" applyAlignment="1">
      <alignment horizontal="center" wrapText="1"/>
    </xf>
    <xf numFmtId="3" fontId="17" fillId="5" borderId="0" xfId="1" applyNumberFormat="1" applyFont="1" applyFill="1" applyAlignment="1">
      <alignment vertical="center" shrinkToFit="1"/>
    </xf>
    <xf numFmtId="3" fontId="66" fillId="8" borderId="0" xfId="1" applyNumberFormat="1" applyFont="1" applyFill="1">
      <alignment vertical="center"/>
    </xf>
    <xf numFmtId="3" fontId="17" fillId="8" borderId="0" xfId="1" applyNumberFormat="1" applyFont="1" applyFill="1" applyAlignment="1">
      <alignment horizontal="center" vertical="center" shrinkToFit="1"/>
    </xf>
    <xf numFmtId="3" fontId="67" fillId="8" borderId="0" xfId="1" applyNumberFormat="1" applyFont="1" applyFill="1">
      <alignment vertical="center"/>
    </xf>
    <xf numFmtId="3" fontId="57" fillId="5" borderId="0" xfId="6" applyNumberFormat="1" applyFont="1" applyFill="1" applyBorder="1" applyAlignment="1" applyProtection="1">
      <alignment vertical="center"/>
    </xf>
    <xf numFmtId="3" fontId="66" fillId="5" borderId="0" xfId="1" applyNumberFormat="1" applyFont="1" applyFill="1">
      <alignment vertical="center"/>
    </xf>
    <xf numFmtId="3" fontId="63" fillId="9" borderId="0" xfId="1" applyNumberFormat="1" applyFont="1" applyFill="1">
      <alignment vertical="center"/>
    </xf>
    <xf numFmtId="3" fontId="17" fillId="5" borderId="0" xfId="1" applyNumberFormat="1" applyFont="1" applyFill="1" applyAlignment="1">
      <alignment horizontal="center" vertical="center" wrapText="1"/>
    </xf>
    <xf numFmtId="3" fontId="17" fillId="8" borderId="0" xfId="1" applyNumberFormat="1" applyFont="1" applyFill="1" applyAlignment="1">
      <alignment horizontal="center" vertical="center" wrapText="1"/>
    </xf>
    <xf numFmtId="3" fontId="17" fillId="8" borderId="0" xfId="1" applyNumberFormat="1" applyFont="1" applyFill="1" applyAlignment="1">
      <alignment horizontal="right" vertical="center"/>
    </xf>
    <xf numFmtId="3" fontId="17" fillId="5" borderId="63" xfId="1" applyNumberFormat="1" applyFont="1" applyFill="1" applyBorder="1" applyAlignment="1">
      <alignment horizontal="right" vertical="center"/>
    </xf>
    <xf numFmtId="3" fontId="17" fillId="5" borderId="17" xfId="1" applyNumberFormat="1" applyFont="1" applyFill="1" applyBorder="1" applyAlignment="1">
      <alignment horizontal="center" vertical="center"/>
    </xf>
    <xf numFmtId="3" fontId="17" fillId="5" borderId="13" xfId="1" applyNumberFormat="1" applyFont="1" applyFill="1" applyBorder="1" applyAlignment="1">
      <alignment horizontal="center" vertical="center"/>
    </xf>
    <xf numFmtId="3" fontId="61" fillId="5" borderId="0" xfId="1" applyNumberFormat="1" applyFont="1" applyFill="1">
      <alignment vertical="center"/>
    </xf>
    <xf numFmtId="3" fontId="61" fillId="8" borderId="0" xfId="1" applyNumberFormat="1" applyFont="1" applyFill="1">
      <alignment vertical="center"/>
    </xf>
    <xf numFmtId="3" fontId="58" fillId="8" borderId="0" xfId="1" applyNumberFormat="1" applyFont="1" applyFill="1">
      <alignment vertical="center"/>
    </xf>
    <xf numFmtId="3" fontId="56" fillId="8" borderId="0" xfId="1" applyNumberFormat="1" applyFont="1" applyFill="1">
      <alignment vertical="center"/>
    </xf>
    <xf numFmtId="3" fontId="56" fillId="8" borderId="0" xfId="1" applyNumberFormat="1" applyFont="1" applyFill="1" applyAlignment="1">
      <alignment horizontal="center" vertical="center"/>
    </xf>
    <xf numFmtId="3" fontId="65" fillId="8" borderId="0" xfId="1" applyNumberFormat="1" applyFont="1" applyFill="1" applyAlignment="1">
      <alignment horizontal="center" vertical="center"/>
    </xf>
    <xf numFmtId="3" fontId="68" fillId="8" borderId="0" xfId="3" applyNumberFormat="1" applyFont="1" applyFill="1" applyBorder="1" applyProtection="1">
      <alignment vertical="center"/>
    </xf>
    <xf numFmtId="3" fontId="66" fillId="8" borderId="0" xfId="1" applyNumberFormat="1" applyFont="1" applyFill="1" applyAlignment="1">
      <alignment horizontal="center" vertical="center"/>
    </xf>
    <xf numFmtId="3" fontId="69" fillId="8" borderId="0" xfId="3" applyNumberFormat="1" applyFont="1" applyFill="1" applyBorder="1" applyAlignment="1" applyProtection="1">
      <alignment vertical="center"/>
    </xf>
    <xf numFmtId="0" fontId="71" fillId="5" borderId="0" xfId="0" applyFont="1" applyFill="1" applyAlignment="1">
      <alignment horizontal="right" vertical="center"/>
    </xf>
    <xf numFmtId="3" fontId="16" fillId="5" borderId="0" xfId="1" applyNumberFormat="1" applyFont="1" applyFill="1" applyAlignment="1">
      <alignment horizontal="right" vertical="center" shrinkToFit="1"/>
    </xf>
    <xf numFmtId="3" fontId="72" fillId="8" borderId="0" xfId="0" applyNumberFormat="1" applyFont="1" applyFill="1">
      <alignment vertical="center"/>
    </xf>
    <xf numFmtId="3" fontId="0" fillId="8" borderId="0" xfId="0" applyNumberFormat="1" applyFill="1">
      <alignment vertical="center"/>
    </xf>
    <xf numFmtId="3" fontId="20" fillId="8" borderId="0" xfId="1" applyNumberFormat="1" applyFont="1" applyFill="1">
      <alignment vertical="center"/>
    </xf>
    <xf numFmtId="3" fontId="20" fillId="5" borderId="0" xfId="1" applyNumberFormat="1" applyFont="1" applyFill="1">
      <alignment vertical="center"/>
    </xf>
    <xf numFmtId="3" fontId="20" fillId="5" borderId="0" xfId="1" applyNumberFormat="1" applyFont="1" applyFill="1" applyAlignment="1">
      <alignment horizontal="center" vertical="center"/>
    </xf>
    <xf numFmtId="3" fontId="20" fillId="5" borderId="0" xfId="1" applyNumberFormat="1" applyFont="1" applyFill="1" applyAlignment="1">
      <alignment horizontal="right" vertical="center"/>
    </xf>
    <xf numFmtId="3" fontId="22" fillId="6" borderId="1" xfId="4" applyNumberFormat="1" applyFont="1" applyFill="1" applyBorder="1" applyAlignment="1" applyProtection="1">
      <alignment horizontal="right" vertical="center" wrapText="1"/>
      <protection locked="0"/>
    </xf>
    <xf numFmtId="3" fontId="12" fillId="9" borderId="54" xfId="0" applyNumberFormat="1" applyFont="1" applyFill="1" applyBorder="1" applyAlignment="1" applyProtection="1">
      <alignment horizontal="center" vertical="center" shrinkToFit="1"/>
      <protection locked="0"/>
    </xf>
    <xf numFmtId="3" fontId="22" fillId="6" borderId="1" xfId="1" applyNumberFormat="1" applyFont="1" applyFill="1" applyBorder="1" applyAlignment="1" applyProtection="1">
      <alignment horizontal="center" vertical="center" shrinkToFit="1"/>
      <protection locked="0"/>
    </xf>
    <xf numFmtId="3" fontId="17" fillId="6" borderId="2" xfId="1" applyNumberFormat="1" applyFont="1" applyFill="1" applyBorder="1" applyAlignment="1" applyProtection="1">
      <alignment horizontal="right" vertical="center"/>
      <protection locked="0"/>
    </xf>
    <xf numFmtId="3" fontId="6" fillId="6" borderId="29" xfId="2" applyNumberFormat="1" applyFont="1" applyFill="1" applyBorder="1" applyAlignment="1">
      <alignment horizontal="center" vertical="center"/>
    </xf>
    <xf numFmtId="3" fontId="6" fillId="6" borderId="31" xfId="2" applyNumberFormat="1" applyFont="1" applyFill="1" applyBorder="1" applyAlignment="1">
      <alignment horizontal="left" vertical="center"/>
    </xf>
    <xf numFmtId="3" fontId="12" fillId="6" borderId="42" xfId="2" applyNumberFormat="1" applyFont="1" applyFill="1" applyBorder="1" applyAlignment="1">
      <alignment horizontal="left" vertical="center"/>
    </xf>
    <xf numFmtId="3" fontId="6" fillId="6" borderId="39" xfId="2" applyNumberFormat="1" applyFont="1" applyFill="1" applyBorder="1">
      <alignment vertical="center"/>
    </xf>
    <xf numFmtId="3" fontId="17" fillId="8" borderId="17" xfId="1" applyNumberFormat="1" applyFont="1" applyFill="1" applyBorder="1" applyAlignment="1">
      <alignment horizontal="center" vertical="center"/>
    </xf>
    <xf numFmtId="3" fontId="17" fillId="8" borderId="17" xfId="1" applyNumberFormat="1" applyFont="1" applyFill="1" applyBorder="1" applyAlignment="1" applyProtection="1">
      <alignment horizontal="right" vertical="center"/>
      <protection locked="0"/>
    </xf>
    <xf numFmtId="3" fontId="17" fillId="8" borderId="17" xfId="1" applyNumberFormat="1" applyFont="1" applyFill="1" applyBorder="1" applyProtection="1">
      <alignment vertical="center"/>
      <protection locked="0"/>
    </xf>
    <xf numFmtId="3" fontId="17" fillId="8" borderId="17" xfId="1" applyNumberFormat="1" applyFont="1" applyFill="1" applyBorder="1">
      <alignment vertical="center"/>
    </xf>
    <xf numFmtId="3" fontId="61" fillId="5" borderId="14" xfId="1" applyNumberFormat="1" applyFont="1" applyFill="1" applyBorder="1">
      <alignment vertical="center"/>
    </xf>
    <xf numFmtId="3" fontId="17" fillId="8" borderId="9" xfId="1" applyNumberFormat="1" applyFont="1" applyFill="1" applyBorder="1" applyAlignment="1" applyProtection="1">
      <alignment horizontal="right" vertical="center"/>
      <protection locked="0"/>
    </xf>
    <xf numFmtId="3" fontId="17" fillId="8" borderId="9" xfId="1" applyNumberFormat="1" applyFont="1" applyFill="1" applyBorder="1" applyProtection="1">
      <alignment vertical="center"/>
      <protection locked="0"/>
    </xf>
    <xf numFmtId="3" fontId="17" fillId="6" borderId="4" xfId="1" applyNumberFormat="1" applyFont="1" applyFill="1" applyBorder="1" applyProtection="1">
      <alignment vertical="center"/>
      <protection locked="0"/>
    </xf>
    <xf numFmtId="3" fontId="72" fillId="5" borderId="0" xfId="0" applyNumberFormat="1" applyFont="1" applyFill="1">
      <alignment vertical="center"/>
    </xf>
    <xf numFmtId="3" fontId="80" fillId="5" borderId="0" xfId="0" applyNumberFormat="1" applyFont="1" applyFill="1">
      <alignment vertical="center"/>
    </xf>
    <xf numFmtId="3" fontId="1" fillId="8" borderId="0" xfId="0" applyNumberFormat="1" applyFont="1" applyFill="1">
      <alignment vertical="center"/>
    </xf>
    <xf numFmtId="0" fontId="61" fillId="5" borderId="2" xfId="0" applyFont="1" applyFill="1" applyBorder="1">
      <alignment vertical="center"/>
    </xf>
    <xf numFmtId="0" fontId="61" fillId="5" borderId="3" xfId="0" applyFont="1" applyFill="1" applyBorder="1">
      <alignment vertical="center"/>
    </xf>
    <xf numFmtId="0" fontId="61" fillId="5" borderId="4" xfId="0" applyFont="1" applyFill="1" applyBorder="1">
      <alignment vertical="center"/>
    </xf>
    <xf numFmtId="0" fontId="17" fillId="13" borderId="54" xfId="0" applyFont="1" applyFill="1" applyBorder="1" applyAlignment="1">
      <alignment vertical="center" shrinkToFit="1"/>
    </xf>
    <xf numFmtId="0" fontId="17" fillId="12" borderId="70" xfId="0" applyFont="1" applyFill="1" applyBorder="1" applyAlignment="1" applyProtection="1">
      <alignment vertical="center" shrinkToFit="1"/>
      <protection locked="0"/>
    </xf>
    <xf numFmtId="0" fontId="17" fillId="12" borderId="71" xfId="0" applyFont="1" applyFill="1" applyBorder="1" applyAlignment="1" applyProtection="1">
      <alignment vertical="center" shrinkToFit="1"/>
      <protection locked="0"/>
    </xf>
    <xf numFmtId="0" fontId="17" fillId="12" borderId="72" xfId="0" applyFont="1" applyFill="1" applyBorder="1" applyAlignment="1" applyProtection="1">
      <alignment vertical="center" shrinkToFit="1"/>
      <protection locked="0"/>
    </xf>
    <xf numFmtId="0" fontId="17" fillId="12" borderId="43" xfId="0" applyFont="1" applyFill="1" applyBorder="1" applyAlignment="1" applyProtection="1">
      <alignment vertical="center" shrinkToFit="1"/>
      <protection locked="0"/>
    </xf>
    <xf numFmtId="0" fontId="17" fillId="5" borderId="37" xfId="0" applyFont="1" applyFill="1" applyBorder="1">
      <alignment vertical="center"/>
    </xf>
    <xf numFmtId="0" fontId="17" fillId="5" borderId="15" xfId="0" applyFont="1" applyFill="1" applyBorder="1">
      <alignment vertical="center"/>
    </xf>
    <xf numFmtId="0" fontId="17" fillId="5" borderId="16" xfId="0" applyFont="1" applyFill="1" applyBorder="1">
      <alignment vertical="center"/>
    </xf>
    <xf numFmtId="0" fontId="17" fillId="12" borderId="37" xfId="0" applyFont="1" applyFill="1" applyBorder="1" applyAlignment="1" applyProtection="1">
      <alignment vertical="center" shrinkToFit="1"/>
      <protection locked="0"/>
    </xf>
    <xf numFmtId="0" fontId="17" fillId="12" borderId="60" xfId="0" applyFont="1" applyFill="1" applyBorder="1" applyAlignment="1" applyProtection="1">
      <alignment vertical="center" shrinkToFit="1"/>
      <protection locked="0"/>
    </xf>
    <xf numFmtId="3" fontId="1" fillId="12" borderId="0" xfId="0" applyNumberFormat="1" applyFont="1" applyFill="1" applyAlignment="1">
      <alignment horizontal="right" vertical="center"/>
    </xf>
    <xf numFmtId="3" fontId="1" fillId="12" borderId="0" xfId="0" applyNumberFormat="1" applyFont="1" applyFill="1" applyAlignment="1">
      <alignment horizontal="left" vertical="center"/>
    </xf>
    <xf numFmtId="3" fontId="15" fillId="8" borderId="0" xfId="0" applyNumberFormat="1" applyFont="1" applyFill="1" applyAlignment="1">
      <alignment horizontal="right" vertical="center" shrinkToFit="1"/>
    </xf>
    <xf numFmtId="3" fontId="1" fillId="12" borderId="0" xfId="0" applyNumberFormat="1" applyFont="1" applyFill="1" applyAlignment="1">
      <alignment horizontal="right" vertical="center" shrinkToFit="1"/>
    </xf>
    <xf numFmtId="3" fontId="59" fillId="12" borderId="0" xfId="0" applyNumberFormat="1" applyFont="1" applyFill="1" applyAlignment="1">
      <alignment horizontal="right" vertical="center" shrinkToFit="1"/>
    </xf>
    <xf numFmtId="3" fontId="1" fillId="12" borderId="0" xfId="0" applyNumberFormat="1" applyFont="1" applyFill="1">
      <alignment vertical="center"/>
    </xf>
    <xf numFmtId="3" fontId="1" fillId="5" borderId="0" xfId="0" applyNumberFormat="1" applyFont="1" applyFill="1">
      <alignment vertical="center"/>
    </xf>
    <xf numFmtId="3" fontId="1" fillId="5" borderId="33" xfId="0" applyNumberFormat="1" applyFont="1" applyFill="1" applyBorder="1" applyAlignment="1">
      <alignment horizontal="center" vertical="center" shrinkToFit="1"/>
    </xf>
    <xf numFmtId="3" fontId="12" fillId="9" borderId="54" xfId="0" applyNumberFormat="1" applyFont="1" applyFill="1" applyBorder="1" applyAlignment="1" applyProtection="1">
      <alignment horizontal="right" vertical="center"/>
      <protection locked="0"/>
    </xf>
    <xf numFmtId="3" fontId="1" fillId="0" borderId="43" xfId="0" applyNumberFormat="1" applyFont="1" applyBorder="1" applyAlignment="1" applyProtection="1">
      <alignment horizontal="center" vertical="center" shrinkToFit="1"/>
      <protection locked="0"/>
    </xf>
    <xf numFmtId="3" fontId="1" fillId="0" borderId="43" xfId="0" applyNumberFormat="1" applyFont="1" applyBorder="1" applyAlignment="1" applyProtection="1">
      <alignment horizontal="right" vertical="center"/>
      <protection locked="0"/>
    </xf>
    <xf numFmtId="3" fontId="1" fillId="0" borderId="73" xfId="0" applyNumberFormat="1" applyFont="1" applyBorder="1" applyAlignment="1" applyProtection="1">
      <alignment horizontal="center" vertical="center" shrinkToFit="1"/>
      <protection locked="0"/>
    </xf>
    <xf numFmtId="3" fontId="1" fillId="0" borderId="73" xfId="0" applyNumberFormat="1" applyFont="1" applyBorder="1" applyAlignment="1" applyProtection="1">
      <alignment horizontal="right" vertical="center"/>
      <protection locked="0"/>
    </xf>
    <xf numFmtId="0" fontId="17" fillId="0" borderId="0" xfId="0" applyFont="1" applyProtection="1">
      <alignment vertical="center"/>
      <protection locked="0"/>
    </xf>
    <xf numFmtId="0" fontId="17" fillId="0" borderId="0" xfId="0" applyFont="1">
      <alignment vertical="center"/>
    </xf>
    <xf numFmtId="0" fontId="17" fillId="0" borderId="70" xfId="0" applyFont="1" applyBorder="1" applyAlignment="1" applyProtection="1">
      <alignment horizontal="center" vertical="center" shrinkToFit="1"/>
      <protection locked="0"/>
    </xf>
    <xf numFmtId="0" fontId="17" fillId="0" borderId="71" xfId="0" applyFont="1" applyBorder="1" applyAlignment="1" applyProtection="1">
      <alignment horizontal="center" vertical="center" shrinkToFit="1"/>
      <protection locked="0"/>
    </xf>
    <xf numFmtId="0" fontId="17" fillId="0" borderId="72" xfId="0" applyFont="1" applyBorder="1" applyAlignment="1" applyProtection="1">
      <alignment horizontal="center" vertical="center" shrinkToFit="1"/>
      <protection locked="0"/>
    </xf>
    <xf numFmtId="0" fontId="17" fillId="0" borderId="74" xfId="0" applyFont="1" applyBorder="1" applyAlignment="1" applyProtection="1">
      <alignment horizontal="center" vertical="center" shrinkToFit="1"/>
      <protection locked="0"/>
    </xf>
    <xf numFmtId="3" fontId="67" fillId="5" borderId="0" xfId="1" applyNumberFormat="1" applyFont="1" applyFill="1">
      <alignment vertical="center"/>
    </xf>
    <xf numFmtId="3" fontId="17" fillId="5" borderId="0" xfId="6" applyNumberFormat="1" applyFont="1" applyFill="1" applyBorder="1" applyProtection="1">
      <alignment vertical="center"/>
    </xf>
    <xf numFmtId="3" fontId="63" fillId="5" borderId="0" xfId="1" applyNumberFormat="1" applyFont="1" applyFill="1">
      <alignment vertical="center"/>
    </xf>
    <xf numFmtId="3" fontId="67" fillId="5" borderId="0" xfId="1" applyNumberFormat="1" applyFont="1" applyFill="1" applyAlignment="1">
      <alignment horizontal="left" vertical="center"/>
    </xf>
    <xf numFmtId="3" fontId="76" fillId="5" borderId="0" xfId="6" applyNumberFormat="1" applyFont="1" applyFill="1" applyBorder="1" applyAlignment="1" applyProtection="1">
      <alignment vertical="center"/>
    </xf>
    <xf numFmtId="3" fontId="76" fillId="5" borderId="0" xfId="1" applyNumberFormat="1" applyFont="1" applyFill="1">
      <alignment vertical="center"/>
    </xf>
    <xf numFmtId="3" fontId="1" fillId="6" borderId="0" xfId="0" applyNumberFormat="1" applyFont="1" applyFill="1">
      <alignment vertical="center"/>
    </xf>
    <xf numFmtId="3" fontId="61" fillId="6" borderId="1" xfId="1" applyNumberFormat="1" applyFont="1" applyFill="1" applyBorder="1" applyAlignment="1" applyProtection="1">
      <alignment horizontal="center" vertical="center"/>
      <protection locked="0"/>
    </xf>
    <xf numFmtId="0" fontId="0" fillId="0" borderId="0" xfId="0" applyAlignment="1">
      <alignment horizontal="center" vertical="center"/>
    </xf>
    <xf numFmtId="49" fontId="17" fillId="5" borderId="0" xfId="1" applyNumberFormat="1" applyFont="1" applyFill="1">
      <alignment vertical="center"/>
    </xf>
    <xf numFmtId="0" fontId="81" fillId="3" borderId="0" xfId="4" applyFont="1" applyFill="1">
      <alignment vertical="center"/>
    </xf>
    <xf numFmtId="0" fontId="82" fillId="3" borderId="0" xfId="4" applyFont="1" applyFill="1" applyAlignment="1">
      <alignment horizontal="distributed" vertical="top" shrinkToFit="1"/>
    </xf>
    <xf numFmtId="0" fontId="85" fillId="3" borderId="76" xfId="4" applyFont="1" applyFill="1" applyBorder="1" applyAlignment="1">
      <alignment horizontal="center" vertical="center" shrinkToFit="1"/>
    </xf>
    <xf numFmtId="0" fontId="86" fillId="3" borderId="0" xfId="4" applyFont="1" applyFill="1" applyAlignment="1">
      <alignment vertical="top"/>
    </xf>
    <xf numFmtId="0" fontId="85" fillId="3" borderId="78" xfId="4" applyFont="1" applyFill="1" applyBorder="1" applyAlignment="1">
      <alignment horizontal="center" vertical="center" textRotation="255" shrinkToFit="1"/>
    </xf>
    <xf numFmtId="0" fontId="87" fillId="3" borderId="79" xfId="4" applyFont="1" applyFill="1" applyBorder="1" applyAlignment="1">
      <alignment horizontal="center" vertical="center"/>
    </xf>
    <xf numFmtId="0" fontId="84" fillId="3" borderId="80" xfId="4" applyFont="1" applyFill="1" applyBorder="1" applyAlignment="1">
      <alignment horizontal="right" vertical="top"/>
    </xf>
    <xf numFmtId="0" fontId="84" fillId="3" borderId="80" xfId="4" applyFont="1" applyFill="1" applyBorder="1" applyAlignment="1">
      <alignment horizontal="right"/>
    </xf>
    <xf numFmtId="0" fontId="85" fillId="3" borderId="83" xfId="4" applyFont="1" applyFill="1" applyBorder="1">
      <alignment vertical="center"/>
    </xf>
    <xf numFmtId="0" fontId="85" fillId="3" borderId="84" xfId="4" applyFont="1" applyFill="1" applyBorder="1">
      <alignment vertical="center"/>
    </xf>
    <xf numFmtId="0" fontId="81" fillId="3" borderId="84" xfId="4" applyFont="1" applyFill="1" applyBorder="1">
      <alignment vertical="center"/>
    </xf>
    <xf numFmtId="0" fontId="81" fillId="3" borderId="85" xfId="4" applyFont="1" applyFill="1" applyBorder="1">
      <alignment vertical="center"/>
    </xf>
    <xf numFmtId="0" fontId="85" fillId="3" borderId="80" xfId="4" applyFont="1" applyFill="1" applyBorder="1" applyAlignment="1">
      <alignment horizontal="center" vertical="center" shrinkToFit="1"/>
    </xf>
    <xf numFmtId="0" fontId="81" fillId="3" borderId="78" xfId="4" applyFont="1" applyFill="1" applyBorder="1" applyAlignment="1">
      <alignment horizontal="center" vertical="center" shrinkToFit="1"/>
    </xf>
    <xf numFmtId="0" fontId="81" fillId="3" borderId="86" xfId="4" applyFont="1" applyFill="1" applyBorder="1">
      <alignment vertical="center"/>
    </xf>
    <xf numFmtId="0" fontId="81" fillId="3" borderId="87" xfId="4" applyFont="1" applyFill="1" applyBorder="1">
      <alignment vertical="center"/>
    </xf>
    <xf numFmtId="0" fontId="81" fillId="3" borderId="92" xfId="4" applyFont="1" applyFill="1" applyBorder="1">
      <alignment vertical="center"/>
    </xf>
    <xf numFmtId="0" fontId="81" fillId="3" borderId="94" xfId="4" applyFont="1" applyFill="1" applyBorder="1">
      <alignment vertical="center"/>
    </xf>
    <xf numFmtId="0" fontId="81" fillId="3" borderId="96" xfId="4" applyFont="1" applyFill="1" applyBorder="1">
      <alignment vertical="center"/>
    </xf>
    <xf numFmtId="0" fontId="81" fillId="3" borderId="97" xfId="4" applyFont="1" applyFill="1" applyBorder="1">
      <alignment vertical="center"/>
    </xf>
    <xf numFmtId="0" fontId="84" fillId="3" borderId="95" xfId="4" applyFont="1" applyFill="1" applyBorder="1" applyAlignment="1">
      <alignment horizontal="right" vertical="top" shrinkToFit="1"/>
    </xf>
    <xf numFmtId="0" fontId="88" fillId="3" borderId="82" xfId="4" applyFont="1" applyFill="1" applyBorder="1">
      <alignment vertical="center"/>
    </xf>
    <xf numFmtId="0" fontId="81" fillId="3" borderId="82" xfId="4" applyFont="1" applyFill="1" applyBorder="1">
      <alignment vertical="center"/>
    </xf>
    <xf numFmtId="0" fontId="81" fillId="3" borderId="75" xfId="4" applyFont="1" applyFill="1" applyBorder="1">
      <alignment vertical="center"/>
    </xf>
    <xf numFmtId="0" fontId="81" fillId="3" borderId="107" xfId="4" applyFont="1" applyFill="1" applyBorder="1">
      <alignment vertical="center"/>
    </xf>
    <xf numFmtId="0" fontId="81" fillId="0" borderId="118" xfId="4" applyFont="1" applyBorder="1" applyAlignment="1">
      <alignment horizontal="left" vertical="center" shrinkToFit="1"/>
    </xf>
    <xf numFmtId="0" fontId="81" fillId="3" borderId="119" xfId="4" applyFont="1" applyFill="1" applyBorder="1">
      <alignment vertical="center"/>
    </xf>
    <xf numFmtId="0" fontId="81" fillId="3" borderId="120" xfId="4" applyFont="1" applyFill="1" applyBorder="1">
      <alignment vertical="center"/>
    </xf>
    <xf numFmtId="0" fontId="81" fillId="3" borderId="98" xfId="4" applyFont="1" applyFill="1" applyBorder="1" applyAlignment="1">
      <alignment horizontal="center" vertical="center"/>
    </xf>
    <xf numFmtId="0" fontId="88" fillId="3" borderId="99" xfId="4" applyFont="1" applyFill="1" applyBorder="1" applyAlignment="1">
      <alignment horizontal="center" vertical="center"/>
    </xf>
    <xf numFmtId="0" fontId="85" fillId="3" borderId="0" xfId="4" applyFont="1" applyFill="1">
      <alignment vertical="center"/>
    </xf>
    <xf numFmtId="0" fontId="81" fillId="3" borderId="121" xfId="4" applyFont="1" applyFill="1" applyBorder="1">
      <alignment vertical="center"/>
    </xf>
    <xf numFmtId="178" fontId="81" fillId="3" borderId="99" xfId="4" applyNumberFormat="1" applyFont="1" applyFill="1" applyBorder="1" applyAlignment="1"/>
    <xf numFmtId="0" fontId="85" fillId="3" borderId="0" xfId="4" applyFont="1" applyFill="1" applyAlignment="1">
      <alignment horizontal="right"/>
    </xf>
    <xf numFmtId="0" fontId="81" fillId="3" borderId="122" xfId="4" applyFont="1" applyFill="1" applyBorder="1">
      <alignment vertical="center"/>
    </xf>
    <xf numFmtId="0" fontId="81" fillId="3" borderId="90" xfId="4" applyFont="1" applyFill="1" applyBorder="1">
      <alignment vertical="center"/>
    </xf>
    <xf numFmtId="0" fontId="81" fillId="3" borderId="125" xfId="4" applyFont="1" applyFill="1" applyBorder="1">
      <alignment vertical="center"/>
    </xf>
    <xf numFmtId="0" fontId="81" fillId="3" borderId="126" xfId="4" applyFont="1" applyFill="1" applyBorder="1">
      <alignment vertical="center"/>
    </xf>
    <xf numFmtId="0" fontId="81" fillId="3" borderId="123" xfId="4" applyFont="1" applyFill="1" applyBorder="1">
      <alignment vertical="center"/>
    </xf>
    <xf numFmtId="0" fontId="93" fillId="3" borderId="123" xfId="4" applyFont="1" applyFill="1" applyBorder="1">
      <alignment vertical="center"/>
    </xf>
    <xf numFmtId="0" fontId="85" fillId="3" borderId="99" xfId="4" applyFont="1" applyFill="1" applyBorder="1" applyAlignment="1">
      <alignment vertical="top"/>
    </xf>
    <xf numFmtId="0" fontId="81" fillId="3" borderId="99" xfId="4" applyFont="1" applyFill="1" applyBorder="1">
      <alignment vertical="center"/>
    </xf>
    <xf numFmtId="0" fontId="85" fillId="3" borderId="120" xfId="4" applyFont="1" applyFill="1" applyBorder="1" applyAlignment="1">
      <alignment horizontal="right" vertical="top"/>
    </xf>
    <xf numFmtId="0" fontId="96" fillId="8" borderId="0" xfId="2" applyFont="1" applyFill="1">
      <alignment vertical="center"/>
    </xf>
    <xf numFmtId="0" fontId="81" fillId="3" borderId="0" xfId="4" applyFont="1" applyFill="1" applyAlignment="1">
      <alignment horizontal="center"/>
    </xf>
    <xf numFmtId="0" fontId="81" fillId="8" borderId="0" xfId="4" applyFont="1" applyFill="1">
      <alignment vertical="center"/>
    </xf>
    <xf numFmtId="3" fontId="16" fillId="6" borderId="2" xfId="1" applyNumberFormat="1" applyFont="1" applyFill="1" applyBorder="1" applyAlignment="1" applyProtection="1">
      <alignment horizontal="center" vertical="center" shrinkToFit="1"/>
      <protection locked="0"/>
    </xf>
    <xf numFmtId="3" fontId="16" fillId="6" borderId="3" xfId="1" applyNumberFormat="1" applyFont="1" applyFill="1" applyBorder="1" applyAlignment="1" applyProtection="1">
      <alignment horizontal="center" vertical="center" shrinkToFit="1"/>
      <protection locked="0"/>
    </xf>
    <xf numFmtId="3" fontId="16" fillId="6" borderId="4" xfId="1" applyNumberFormat="1" applyFont="1" applyFill="1" applyBorder="1" applyAlignment="1" applyProtection="1">
      <alignment horizontal="center" vertical="center" shrinkToFit="1"/>
      <protection locked="0"/>
    </xf>
    <xf numFmtId="3" fontId="61" fillId="6" borderId="2" xfId="1" applyNumberFormat="1" applyFont="1" applyFill="1" applyBorder="1" applyAlignment="1" applyProtection="1">
      <alignment horizontal="center" vertical="center"/>
      <protection locked="0"/>
    </xf>
    <xf numFmtId="3" fontId="61" fillId="6" borderId="3" xfId="1" applyNumberFormat="1" applyFont="1" applyFill="1" applyBorder="1" applyAlignment="1" applyProtection="1">
      <alignment horizontal="center" vertical="center"/>
      <protection locked="0"/>
    </xf>
    <xf numFmtId="3" fontId="61" fillId="6" borderId="4" xfId="1" applyNumberFormat="1" applyFont="1" applyFill="1" applyBorder="1" applyAlignment="1" applyProtection="1">
      <alignment horizontal="center" vertical="center"/>
      <protection locked="0"/>
    </xf>
    <xf numFmtId="0" fontId="1" fillId="0" borderId="2" xfId="0" applyFont="1" applyBorder="1" applyProtection="1">
      <alignment vertical="center"/>
      <protection locked="0"/>
    </xf>
    <xf numFmtId="0" fontId="1" fillId="0" borderId="3" xfId="0" applyFont="1" applyBorder="1" applyProtection="1">
      <alignment vertical="center"/>
      <protection locked="0"/>
    </xf>
    <xf numFmtId="0" fontId="1" fillId="0" borderId="4" xfId="0" applyFont="1" applyBorder="1" applyProtection="1">
      <alignment vertical="center"/>
      <protection locked="0"/>
    </xf>
    <xf numFmtId="3" fontId="76" fillId="8" borderId="0" xfId="1" applyNumberFormat="1" applyFont="1" applyFill="1" applyAlignment="1">
      <alignment horizontal="left" wrapText="1" shrinkToFit="1"/>
    </xf>
    <xf numFmtId="3" fontId="76" fillId="8" borderId="0" xfId="1" applyNumberFormat="1" applyFont="1" applyFill="1" applyAlignment="1">
      <alignment horizontal="left" shrinkToFit="1"/>
    </xf>
    <xf numFmtId="49" fontId="17" fillId="6" borderId="2" xfId="1" applyNumberFormat="1" applyFont="1" applyFill="1" applyBorder="1" applyAlignment="1" applyProtection="1">
      <alignment horizontal="center" vertical="center"/>
      <protection locked="0"/>
    </xf>
    <xf numFmtId="49" fontId="17" fillId="6" borderId="3" xfId="1" applyNumberFormat="1" applyFont="1" applyFill="1" applyBorder="1" applyAlignment="1" applyProtection="1">
      <alignment horizontal="center" vertical="center"/>
      <protection locked="0"/>
    </xf>
    <xf numFmtId="49" fontId="17" fillId="6" borderId="4" xfId="1" applyNumberFormat="1" applyFont="1" applyFill="1" applyBorder="1" applyAlignment="1" applyProtection="1">
      <alignment horizontal="center" vertical="center"/>
      <protection locked="0"/>
    </xf>
    <xf numFmtId="3" fontId="17" fillId="5" borderId="0" xfId="1" applyNumberFormat="1" applyFont="1" applyFill="1" applyAlignment="1">
      <alignment horizontal="right" vertical="center"/>
    </xf>
    <xf numFmtId="3" fontId="17" fillId="5" borderId="0" xfId="1" applyNumberFormat="1" applyFont="1" applyFill="1" applyAlignment="1">
      <alignment horizontal="center" vertical="center"/>
    </xf>
    <xf numFmtId="3" fontId="17" fillId="8" borderId="0" xfId="1" applyNumberFormat="1" applyFont="1" applyFill="1">
      <alignment vertical="center"/>
    </xf>
    <xf numFmtId="3" fontId="17" fillId="5" borderId="0" xfId="1" applyNumberFormat="1" applyFont="1" applyFill="1" applyAlignment="1">
      <alignment horizontal="left" vertical="center"/>
    </xf>
    <xf numFmtId="3" fontId="17" fillId="6" borderId="2" xfId="1" applyNumberFormat="1" applyFont="1" applyFill="1" applyBorder="1" applyAlignment="1" applyProtection="1">
      <alignment horizontal="center" vertical="center"/>
      <protection locked="0"/>
    </xf>
    <xf numFmtId="3" fontId="17" fillId="6" borderId="3" xfId="1" applyNumberFormat="1" applyFont="1" applyFill="1" applyBorder="1" applyAlignment="1" applyProtection="1">
      <alignment horizontal="center" vertical="center"/>
      <protection locked="0"/>
    </xf>
    <xf numFmtId="3" fontId="17" fillId="6" borderId="4" xfId="1" applyNumberFormat="1" applyFont="1" applyFill="1" applyBorder="1" applyAlignment="1" applyProtection="1">
      <alignment horizontal="center" vertical="center"/>
      <protection locked="0"/>
    </xf>
    <xf numFmtId="3" fontId="17" fillId="5" borderId="0" xfId="1" applyNumberFormat="1" applyFont="1" applyFill="1" applyAlignment="1">
      <alignment horizontal="center" vertical="center" wrapText="1"/>
    </xf>
    <xf numFmtId="3" fontId="17" fillId="6" borderId="64" xfId="1" applyNumberFormat="1" applyFont="1" applyFill="1" applyBorder="1" applyAlignment="1" applyProtection="1">
      <alignment vertical="center" shrinkToFit="1"/>
      <protection locked="0"/>
    </xf>
    <xf numFmtId="3" fontId="17" fillId="6" borderId="7" xfId="1" applyNumberFormat="1" applyFont="1" applyFill="1" applyBorder="1" applyAlignment="1" applyProtection="1">
      <alignment vertical="center" shrinkToFit="1"/>
      <protection locked="0"/>
    </xf>
    <xf numFmtId="3" fontId="17" fillId="6" borderId="8" xfId="1" applyNumberFormat="1" applyFont="1" applyFill="1" applyBorder="1" applyAlignment="1" applyProtection="1">
      <alignment vertical="center" shrinkToFit="1"/>
      <protection locked="0"/>
    </xf>
    <xf numFmtId="3" fontId="17" fillId="6" borderId="65" xfId="1" applyNumberFormat="1" applyFont="1" applyFill="1" applyBorder="1" applyAlignment="1" applyProtection="1">
      <alignment vertical="center" shrinkToFit="1"/>
      <protection locked="0"/>
    </xf>
    <xf numFmtId="3" fontId="16" fillId="6" borderId="2" xfId="1" applyNumberFormat="1" applyFont="1" applyFill="1" applyBorder="1" applyAlignment="1" applyProtection="1">
      <alignment vertical="center" shrinkToFit="1"/>
      <protection locked="0"/>
    </xf>
    <xf numFmtId="3" fontId="16" fillId="6" borderId="3" xfId="1" applyNumberFormat="1" applyFont="1" applyFill="1" applyBorder="1" applyAlignment="1" applyProtection="1">
      <alignment vertical="center" shrinkToFit="1"/>
      <protection locked="0"/>
    </xf>
    <xf numFmtId="3" fontId="16" fillId="6" borderId="4" xfId="1" applyNumberFormat="1" applyFont="1" applyFill="1" applyBorder="1" applyAlignment="1" applyProtection="1">
      <alignment vertical="center" shrinkToFit="1"/>
      <protection locked="0"/>
    </xf>
    <xf numFmtId="3" fontId="17" fillId="8" borderId="0" xfId="1" applyNumberFormat="1" applyFont="1" applyFill="1" applyAlignment="1">
      <alignment horizontal="center" vertical="center" shrinkToFit="1"/>
    </xf>
    <xf numFmtId="3" fontId="17" fillId="8" borderId="0" xfId="1" applyNumberFormat="1" applyFont="1" applyFill="1" applyAlignment="1">
      <alignment horizontal="center" vertical="center"/>
    </xf>
    <xf numFmtId="49" fontId="17" fillId="6" borderId="2" xfId="1" applyNumberFormat="1" applyFont="1" applyFill="1" applyBorder="1" applyAlignment="1" applyProtection="1">
      <alignment horizontal="left" vertical="center"/>
      <protection locked="0"/>
    </xf>
    <xf numFmtId="49" fontId="17" fillId="6" borderId="3" xfId="1" applyNumberFormat="1" applyFont="1" applyFill="1" applyBorder="1" applyAlignment="1" applyProtection="1">
      <alignment horizontal="left" vertical="center"/>
      <protection locked="0"/>
    </xf>
    <xf numFmtId="49" fontId="17" fillId="6" borderId="4" xfId="1" applyNumberFormat="1" applyFont="1" applyFill="1" applyBorder="1" applyAlignment="1" applyProtection="1">
      <alignment horizontal="left" vertical="center"/>
      <protection locked="0"/>
    </xf>
    <xf numFmtId="3" fontId="63" fillId="9" borderId="0" xfId="1" applyNumberFormat="1" applyFont="1" applyFill="1" applyAlignment="1">
      <alignment horizontal="center" vertical="center"/>
    </xf>
    <xf numFmtId="3" fontId="17" fillId="8" borderId="0" xfId="1" applyNumberFormat="1" applyFont="1" applyFill="1" applyAlignment="1">
      <alignment horizontal="right"/>
    </xf>
    <xf numFmtId="3" fontId="17" fillId="6" borderId="2" xfId="1" applyNumberFormat="1" applyFont="1" applyFill="1" applyBorder="1" applyAlignment="1" applyProtection="1">
      <alignment horizontal="center" vertical="center" shrinkToFit="1"/>
      <protection locked="0"/>
    </xf>
    <xf numFmtId="3" fontId="17" fillId="6" borderId="3" xfId="1" applyNumberFormat="1" applyFont="1" applyFill="1" applyBorder="1" applyAlignment="1" applyProtection="1">
      <alignment horizontal="center" vertical="center" shrinkToFit="1"/>
      <protection locked="0"/>
    </xf>
    <xf numFmtId="3" fontId="17" fillId="6" borderId="4" xfId="1" applyNumberFormat="1" applyFont="1" applyFill="1" applyBorder="1" applyAlignment="1" applyProtection="1">
      <alignment horizontal="center" vertical="center" shrinkToFit="1"/>
      <protection locked="0"/>
    </xf>
    <xf numFmtId="3" fontId="66" fillId="9" borderId="0" xfId="1" applyNumberFormat="1" applyFont="1" applyFill="1" applyAlignment="1">
      <alignment horizontal="left" vertical="top" wrapText="1"/>
    </xf>
    <xf numFmtId="3" fontId="67" fillId="8" borderId="0" xfId="1" applyNumberFormat="1" applyFont="1" applyFill="1" applyAlignment="1">
      <alignment horizontal="left" shrinkToFit="1"/>
    </xf>
    <xf numFmtId="3" fontId="76" fillId="8" borderId="0" xfId="1" applyNumberFormat="1" applyFont="1" applyFill="1" applyAlignment="1">
      <alignment horizontal="left" vertical="center"/>
    </xf>
    <xf numFmtId="3" fontId="65" fillId="8" borderId="0" xfId="1" applyNumberFormat="1" applyFont="1" applyFill="1" applyAlignment="1">
      <alignment vertical="top" wrapText="1"/>
    </xf>
    <xf numFmtId="3" fontId="66" fillId="8" borderId="0" xfId="1" applyNumberFormat="1" applyFont="1" applyFill="1" applyAlignment="1">
      <alignment horizontal="center" vertical="center"/>
    </xf>
    <xf numFmtId="3" fontId="62" fillId="8" borderId="0" xfId="1" applyNumberFormat="1" applyFont="1" applyFill="1" applyAlignment="1">
      <alignment horizontal="center" vertical="center"/>
    </xf>
    <xf numFmtId="3" fontId="16" fillId="6" borderId="2" xfId="1" applyNumberFormat="1" applyFont="1" applyFill="1" applyBorder="1" applyAlignment="1" applyProtection="1">
      <alignment horizontal="center" vertical="center"/>
      <protection locked="0"/>
    </xf>
    <xf numFmtId="3" fontId="16" fillId="6" borderId="3" xfId="1" applyNumberFormat="1" applyFont="1" applyFill="1" applyBorder="1" applyAlignment="1" applyProtection="1">
      <alignment horizontal="center" vertical="center"/>
      <protection locked="0"/>
    </xf>
    <xf numFmtId="3" fontId="16" fillId="6" borderId="4" xfId="1" applyNumberFormat="1" applyFont="1" applyFill="1" applyBorder="1" applyAlignment="1" applyProtection="1">
      <alignment horizontal="center" vertical="center"/>
      <protection locked="0"/>
    </xf>
    <xf numFmtId="3" fontId="70" fillId="5" borderId="0" xfId="0" applyNumberFormat="1" applyFont="1" applyFill="1" applyAlignment="1">
      <alignment horizontal="center" vertical="center"/>
    </xf>
    <xf numFmtId="3" fontId="20" fillId="5" borderId="0" xfId="0" applyNumberFormat="1" applyFont="1" applyFill="1" applyAlignment="1">
      <alignment horizontal="right" vertical="center"/>
    </xf>
    <xf numFmtId="3" fontId="20" fillId="8" borderId="0" xfId="0" applyNumberFormat="1" applyFont="1" applyFill="1" applyAlignment="1">
      <alignment horizontal="left" vertical="center"/>
    </xf>
    <xf numFmtId="3" fontId="20" fillId="6" borderId="2" xfId="0" applyNumberFormat="1" applyFont="1" applyFill="1" applyBorder="1" applyAlignment="1" applyProtection="1">
      <alignment horizontal="left" vertical="center" shrinkToFit="1"/>
      <protection locked="0"/>
    </xf>
    <xf numFmtId="3" fontId="20" fillId="6" borderId="3" xfId="0" applyNumberFormat="1" applyFont="1" applyFill="1" applyBorder="1" applyAlignment="1" applyProtection="1">
      <alignment horizontal="left" vertical="center" shrinkToFit="1"/>
      <protection locked="0"/>
    </xf>
    <xf numFmtId="3" fontId="20" fillId="6" borderId="4" xfId="0" applyNumberFormat="1" applyFont="1" applyFill="1" applyBorder="1" applyAlignment="1" applyProtection="1">
      <alignment horizontal="left" vertical="center" shrinkToFit="1"/>
      <protection locked="0"/>
    </xf>
    <xf numFmtId="3" fontId="20" fillId="5" borderId="0" xfId="0" applyNumberFormat="1" applyFont="1" applyFill="1" applyAlignment="1">
      <alignment horizontal="left" vertical="center"/>
    </xf>
    <xf numFmtId="3" fontId="16" fillId="5" borderId="0" xfId="1" applyNumberFormat="1" applyFont="1" applyFill="1" applyAlignment="1">
      <alignment horizontal="center" vertical="center" shrinkToFit="1"/>
    </xf>
    <xf numFmtId="3" fontId="1" fillId="5" borderId="0" xfId="0" applyNumberFormat="1" applyFont="1" applyFill="1" applyAlignment="1">
      <alignment horizontal="center" vertical="center"/>
    </xf>
    <xf numFmtId="3" fontId="24" fillId="6" borderId="2" xfId="0" applyNumberFormat="1" applyFont="1" applyFill="1" applyBorder="1" applyAlignment="1" applyProtection="1">
      <alignment horizontal="left" vertical="center" shrinkToFit="1"/>
      <protection locked="0"/>
    </xf>
    <xf numFmtId="3" fontId="24" fillId="6" borderId="3" xfId="0" applyNumberFormat="1" applyFont="1" applyFill="1" applyBorder="1" applyAlignment="1" applyProtection="1">
      <alignment horizontal="left" vertical="center" shrinkToFit="1"/>
      <protection locked="0"/>
    </xf>
    <xf numFmtId="3" fontId="24" fillId="6" borderId="4" xfId="0" applyNumberFormat="1" applyFont="1" applyFill="1" applyBorder="1" applyAlignment="1" applyProtection="1">
      <alignment horizontal="left" vertical="center" shrinkToFit="1"/>
      <protection locked="0"/>
    </xf>
    <xf numFmtId="3" fontId="24" fillId="5" borderId="0" xfId="0" applyNumberFormat="1" applyFont="1" applyFill="1" applyAlignment="1">
      <alignment horizontal="center" vertical="center"/>
    </xf>
    <xf numFmtId="3" fontId="1" fillId="5" borderId="0" xfId="0" applyNumberFormat="1" applyFont="1" applyFill="1" applyAlignment="1">
      <alignment horizontal="right" vertical="center"/>
    </xf>
    <xf numFmtId="38" fontId="1" fillId="5" borderId="0" xfId="6" applyFont="1" applyFill="1" applyAlignment="1" applyProtection="1">
      <alignment horizontal="right" vertical="center"/>
    </xf>
    <xf numFmtId="3" fontId="25" fillId="5" borderId="0" xfId="0" applyNumberFormat="1" applyFont="1" applyFill="1" applyAlignment="1">
      <alignment horizontal="center" vertical="center"/>
    </xf>
    <xf numFmtId="3" fontId="24" fillId="5" borderId="0" xfId="0" applyNumberFormat="1" applyFont="1" applyFill="1" applyAlignment="1">
      <alignment horizontal="center" vertical="center" shrinkToFit="1"/>
    </xf>
    <xf numFmtId="3" fontId="24" fillId="6" borderId="2" xfId="0" applyNumberFormat="1" applyFont="1" applyFill="1" applyBorder="1" applyAlignment="1" applyProtection="1">
      <alignment horizontal="right" vertical="center"/>
      <protection locked="0"/>
    </xf>
    <xf numFmtId="3" fontId="24" fillId="6" borderId="3" xfId="0" applyNumberFormat="1" applyFont="1" applyFill="1" applyBorder="1" applyAlignment="1" applyProtection="1">
      <alignment horizontal="right" vertical="center"/>
      <protection locked="0"/>
    </xf>
    <xf numFmtId="3" fontId="24" fillId="6" borderId="4" xfId="0" applyNumberFormat="1" applyFont="1" applyFill="1" applyBorder="1" applyAlignment="1" applyProtection="1">
      <alignment horizontal="right" vertical="center"/>
      <protection locked="0"/>
    </xf>
    <xf numFmtId="3" fontId="11" fillId="5" borderId="0" xfId="1" applyNumberFormat="1" applyFont="1" applyFill="1" applyAlignment="1">
      <alignment horizontal="center" vertical="center" shrinkToFit="1"/>
    </xf>
    <xf numFmtId="3" fontId="1" fillId="6" borderId="2" xfId="0" applyNumberFormat="1" applyFont="1" applyFill="1" applyBorder="1" applyAlignment="1" applyProtection="1">
      <alignment horizontal="left" vertical="center" shrinkToFit="1"/>
      <protection locked="0"/>
    </xf>
    <xf numFmtId="3" fontId="1" fillId="6" borderId="3" xfId="0" applyNumberFormat="1" applyFont="1" applyFill="1" applyBorder="1" applyAlignment="1" applyProtection="1">
      <alignment horizontal="left" vertical="center" shrinkToFit="1"/>
      <protection locked="0"/>
    </xf>
    <xf numFmtId="3" fontId="1" fillId="6" borderId="4" xfId="0" applyNumberFormat="1" applyFont="1" applyFill="1" applyBorder="1" applyAlignment="1" applyProtection="1">
      <alignment horizontal="left" vertical="center" shrinkToFit="1"/>
      <protection locked="0"/>
    </xf>
    <xf numFmtId="3" fontId="1" fillId="5" borderId="0" xfId="0" applyNumberFormat="1" applyFont="1" applyFill="1" applyAlignment="1">
      <alignment horizontal="right" vertical="center" shrinkToFit="1"/>
    </xf>
    <xf numFmtId="3" fontId="1" fillId="5" borderId="5" xfId="0" applyNumberFormat="1" applyFont="1" applyFill="1" applyBorder="1" applyAlignment="1">
      <alignment horizontal="center" vertical="center"/>
    </xf>
    <xf numFmtId="3" fontId="25" fillId="5" borderId="26" xfId="0" applyNumberFormat="1" applyFont="1" applyFill="1" applyBorder="1" applyAlignment="1">
      <alignment vertical="center" wrapText="1" shrinkToFit="1"/>
    </xf>
    <xf numFmtId="3" fontId="15" fillId="12" borderId="0" xfId="0" applyNumberFormat="1" applyFont="1" applyFill="1" applyAlignment="1">
      <alignment horizontal="right" vertical="center" shrinkToFit="1"/>
    </xf>
    <xf numFmtId="0" fontId="17" fillId="5" borderId="33" xfId="0" applyFont="1" applyFill="1" applyBorder="1">
      <alignment vertical="center"/>
    </xf>
    <xf numFmtId="0" fontId="17" fillId="5" borderId="26" xfId="0" applyFont="1" applyFill="1" applyBorder="1">
      <alignment vertical="center"/>
    </xf>
    <xf numFmtId="0" fontId="17" fillId="5" borderId="27" xfId="0" applyFont="1" applyFill="1" applyBorder="1">
      <alignment vertical="center"/>
    </xf>
    <xf numFmtId="0" fontId="17" fillId="5" borderId="41" xfId="0" applyFont="1" applyFill="1" applyBorder="1">
      <alignment vertical="center"/>
    </xf>
    <xf numFmtId="0" fontId="17" fillId="5" borderId="0" xfId="0" applyFont="1" applyFill="1">
      <alignment vertical="center"/>
    </xf>
    <xf numFmtId="0" fontId="17" fillId="5" borderId="42" xfId="0" applyFont="1" applyFill="1" applyBorder="1">
      <alignment vertical="center"/>
    </xf>
    <xf numFmtId="0" fontId="17" fillId="5" borderId="47" xfId="0" applyFont="1" applyFill="1" applyBorder="1">
      <alignment vertical="center"/>
    </xf>
    <xf numFmtId="0" fontId="17" fillId="5" borderId="5" xfId="0" applyFont="1" applyFill="1" applyBorder="1">
      <alignment vertical="center"/>
    </xf>
    <xf numFmtId="0" fontId="17" fillId="5" borderId="40" xfId="0" applyFont="1" applyFill="1" applyBorder="1">
      <alignment vertical="center"/>
    </xf>
    <xf numFmtId="0" fontId="17" fillId="5" borderId="44" xfId="0" applyFont="1" applyFill="1" applyBorder="1">
      <alignment vertical="center"/>
    </xf>
    <xf numFmtId="0" fontId="17" fillId="5" borderId="21" xfId="0" applyFont="1" applyFill="1" applyBorder="1">
      <alignment vertical="center"/>
    </xf>
    <xf numFmtId="0" fontId="17" fillId="5" borderId="22" xfId="0" applyFont="1" applyFill="1" applyBorder="1">
      <alignment vertical="center"/>
    </xf>
    <xf numFmtId="3" fontId="57" fillId="8" borderId="0" xfId="1" applyNumberFormat="1" applyFont="1" applyFill="1" applyAlignment="1">
      <alignment horizontal="center" vertical="center"/>
    </xf>
    <xf numFmtId="3" fontId="57" fillId="8" borderId="0" xfId="2" applyNumberFormat="1" applyFont="1" applyFill="1" applyAlignment="1">
      <alignment horizontal="left" vertical="center"/>
    </xf>
    <xf numFmtId="3" fontId="21" fillId="5" borderId="0" xfId="2" applyNumberFormat="1" applyFont="1" applyFill="1" applyAlignment="1">
      <alignment horizontal="right" vertical="center"/>
    </xf>
    <xf numFmtId="3" fontId="21" fillId="5" borderId="0" xfId="2" applyNumberFormat="1" applyFont="1" applyFill="1" applyAlignment="1">
      <alignment horizontal="center" vertical="center"/>
    </xf>
    <xf numFmtId="3" fontId="21" fillId="6" borderId="2" xfId="2" applyNumberFormat="1" applyFont="1" applyFill="1" applyBorder="1" applyAlignment="1" applyProtection="1">
      <alignment horizontal="right" vertical="center"/>
      <protection locked="0"/>
    </xf>
    <xf numFmtId="3" fontId="21" fillId="6" borderId="3" xfId="2" applyNumberFormat="1" applyFont="1" applyFill="1" applyBorder="1" applyAlignment="1" applyProtection="1">
      <alignment horizontal="right" vertical="center"/>
      <protection locked="0"/>
    </xf>
    <xf numFmtId="3" fontId="21" fillId="6" borderId="4" xfId="2" applyNumberFormat="1" applyFont="1" applyFill="1" applyBorder="1" applyAlignment="1" applyProtection="1">
      <alignment horizontal="right" vertical="center"/>
      <protection locked="0"/>
    </xf>
    <xf numFmtId="3" fontId="20" fillId="5" borderId="0" xfId="1" applyNumberFormat="1" applyFont="1" applyFill="1" applyAlignment="1">
      <alignment horizontal="center" vertical="center"/>
    </xf>
    <xf numFmtId="3" fontId="20" fillId="0" borderId="2" xfId="1" applyNumberFormat="1" applyFont="1" applyBorder="1" applyAlignment="1" applyProtection="1">
      <alignment horizontal="right" vertical="center"/>
      <protection locked="0"/>
    </xf>
    <xf numFmtId="3" fontId="20" fillId="0" borderId="3" xfId="1" applyNumberFormat="1" applyFont="1" applyBorder="1" applyAlignment="1" applyProtection="1">
      <alignment horizontal="right" vertical="center"/>
      <protection locked="0"/>
    </xf>
    <xf numFmtId="3" fontId="20" fillId="0" borderId="4" xfId="1" applyNumberFormat="1" applyFont="1" applyBorder="1" applyAlignment="1" applyProtection="1">
      <alignment horizontal="right" vertical="center"/>
      <protection locked="0"/>
    </xf>
    <xf numFmtId="3" fontId="20" fillId="8" borderId="0" xfId="1" applyNumberFormat="1" applyFont="1" applyFill="1" applyAlignment="1">
      <alignment horizontal="right" vertical="center"/>
    </xf>
    <xf numFmtId="3" fontId="21" fillId="5" borderId="42" xfId="2" applyNumberFormat="1" applyFont="1" applyFill="1" applyBorder="1" applyAlignment="1">
      <alignment horizontal="right" vertical="center"/>
    </xf>
    <xf numFmtId="3" fontId="21" fillId="6" borderId="2" xfId="2" applyNumberFormat="1" applyFont="1" applyFill="1" applyBorder="1" applyAlignment="1" applyProtection="1">
      <alignment horizontal="left" vertical="center" shrinkToFit="1"/>
      <protection locked="0"/>
    </xf>
    <xf numFmtId="3" fontId="21" fillId="6" borderId="3" xfId="2" applyNumberFormat="1" applyFont="1" applyFill="1" applyBorder="1" applyAlignment="1" applyProtection="1">
      <alignment horizontal="left" vertical="center" shrinkToFit="1"/>
      <protection locked="0"/>
    </xf>
    <xf numFmtId="3" fontId="21" fillId="6" borderId="4" xfId="2" applyNumberFormat="1" applyFont="1" applyFill="1" applyBorder="1" applyAlignment="1" applyProtection="1">
      <alignment horizontal="left" vertical="center" shrinkToFit="1"/>
      <protection locked="0"/>
    </xf>
    <xf numFmtId="3" fontId="22" fillId="5" borderId="0" xfId="4" applyNumberFormat="1" applyFont="1" applyFill="1" applyAlignment="1">
      <alignment horizontal="center" vertical="center" wrapText="1"/>
    </xf>
    <xf numFmtId="3" fontId="22" fillId="6" borderId="2" xfId="4" applyNumberFormat="1" applyFont="1" applyFill="1" applyBorder="1" applyAlignment="1" applyProtection="1">
      <alignment horizontal="left" vertical="center" shrinkToFit="1"/>
      <protection locked="0"/>
    </xf>
    <xf numFmtId="3" fontId="22" fillId="6" borderId="3" xfId="4" applyNumberFormat="1" applyFont="1" applyFill="1" applyBorder="1" applyAlignment="1" applyProtection="1">
      <alignment horizontal="left" vertical="center" shrinkToFit="1"/>
      <protection locked="0"/>
    </xf>
    <xf numFmtId="3" fontId="22" fillId="6" borderId="4" xfId="4" applyNumberFormat="1" applyFont="1" applyFill="1" applyBorder="1" applyAlignment="1" applyProtection="1">
      <alignment horizontal="left" vertical="center" shrinkToFit="1"/>
      <protection locked="0"/>
    </xf>
    <xf numFmtId="3" fontId="21" fillId="6" borderId="2" xfId="6" applyNumberFormat="1" applyFont="1" applyFill="1" applyBorder="1" applyAlignment="1" applyProtection="1">
      <alignment horizontal="left" vertical="center" shrinkToFit="1"/>
      <protection locked="0"/>
    </xf>
    <xf numFmtId="3" fontId="21" fillId="6" borderId="3" xfId="6" applyNumberFormat="1" applyFont="1" applyFill="1" applyBorder="1" applyAlignment="1" applyProtection="1">
      <alignment horizontal="left" vertical="center" shrinkToFit="1"/>
      <protection locked="0"/>
    </xf>
    <xf numFmtId="3" fontId="21" fillId="6" borderId="4" xfId="6" applyNumberFormat="1" applyFont="1" applyFill="1" applyBorder="1" applyAlignment="1" applyProtection="1">
      <alignment horizontal="left" vertical="center" shrinkToFit="1"/>
      <protection locked="0"/>
    </xf>
    <xf numFmtId="3" fontId="22" fillId="5" borderId="0" xfId="6" applyNumberFormat="1" applyFont="1" applyFill="1" applyBorder="1" applyAlignment="1" applyProtection="1">
      <alignment horizontal="center" vertical="top" wrapText="1"/>
    </xf>
    <xf numFmtId="3" fontId="6" fillId="6" borderId="0" xfId="2" applyNumberFormat="1" applyFont="1" applyFill="1" applyAlignment="1">
      <alignment horizontal="center"/>
    </xf>
    <xf numFmtId="3" fontId="34" fillId="6" borderId="0" xfId="2" quotePrefix="1" applyNumberFormat="1" applyFont="1" applyFill="1" applyAlignment="1">
      <alignment horizontal="right" vertical="center"/>
    </xf>
    <xf numFmtId="3" fontId="12" fillId="6" borderId="39" xfId="2" applyNumberFormat="1" applyFont="1" applyFill="1" applyBorder="1" applyAlignment="1">
      <alignment horizontal="center" vertical="center"/>
    </xf>
    <xf numFmtId="3" fontId="12" fillId="6" borderId="5" xfId="2" applyNumberFormat="1" applyFont="1" applyFill="1" applyBorder="1" applyAlignment="1">
      <alignment horizontal="center" vertical="center"/>
    </xf>
    <xf numFmtId="3" fontId="12" fillId="6" borderId="40" xfId="2" applyNumberFormat="1" applyFont="1" applyFill="1" applyBorder="1" applyAlignment="1">
      <alignment horizontal="center" vertical="center"/>
    </xf>
    <xf numFmtId="3" fontId="79" fillId="11" borderId="0" xfId="2" applyNumberFormat="1" applyFont="1" applyFill="1" applyAlignment="1">
      <alignment horizontal="center" vertical="center"/>
    </xf>
    <xf numFmtId="3" fontId="35" fillId="6" borderId="28" xfId="2" quotePrefix="1" applyNumberFormat="1" applyFont="1" applyFill="1" applyBorder="1" applyAlignment="1">
      <alignment horizontal="right" vertical="center"/>
    </xf>
    <xf numFmtId="3" fontId="35" fillId="6" borderId="31" xfId="2" quotePrefix="1" applyNumberFormat="1" applyFont="1" applyFill="1" applyBorder="1" applyAlignment="1">
      <alignment horizontal="right" vertical="center"/>
    </xf>
    <xf numFmtId="3" fontId="35" fillId="6" borderId="0" xfId="2" quotePrefix="1" applyNumberFormat="1" applyFont="1" applyFill="1" applyAlignment="1">
      <alignment horizontal="right" vertical="center"/>
    </xf>
    <xf numFmtId="3" fontId="6" fillId="6" borderId="39" xfId="2" applyNumberFormat="1" applyFont="1" applyFill="1" applyBorder="1" applyAlignment="1">
      <alignment horizontal="center" vertical="center"/>
    </xf>
    <xf numFmtId="3" fontId="6" fillId="6" borderId="5" xfId="2" applyNumberFormat="1" applyFont="1" applyFill="1" applyBorder="1" applyAlignment="1">
      <alignment horizontal="center" vertical="center"/>
    </xf>
    <xf numFmtId="3" fontId="6" fillId="6" borderId="49" xfId="2" applyNumberFormat="1" applyFont="1" applyFill="1" applyBorder="1" applyAlignment="1">
      <alignment horizontal="center" vertical="center"/>
    </xf>
    <xf numFmtId="3" fontId="6" fillId="6" borderId="41" xfId="2" applyNumberFormat="1" applyFont="1" applyFill="1" applyBorder="1" applyAlignment="1">
      <alignment horizontal="center" vertical="center" wrapText="1"/>
    </xf>
    <xf numFmtId="3" fontId="6" fillId="6" borderId="50" xfId="2" applyNumberFormat="1" applyFont="1" applyFill="1" applyBorder="1" applyAlignment="1">
      <alignment horizontal="center" vertical="center"/>
    </xf>
    <xf numFmtId="3" fontId="6" fillId="6" borderId="41" xfId="2" applyNumberFormat="1" applyFont="1" applyFill="1" applyBorder="1" applyAlignment="1">
      <alignment horizontal="center" vertical="center"/>
    </xf>
    <xf numFmtId="3" fontId="6" fillId="6" borderId="0" xfId="2" applyNumberFormat="1" applyFont="1" applyFill="1" applyAlignment="1">
      <alignment horizontal="center" vertical="center"/>
    </xf>
    <xf numFmtId="3" fontId="6" fillId="6" borderId="34" xfId="2" applyNumberFormat="1" applyFont="1" applyFill="1" applyBorder="1" applyAlignment="1">
      <alignment horizontal="center" vertical="center"/>
    </xf>
    <xf numFmtId="3" fontId="6" fillId="6" borderId="29" xfId="2" applyNumberFormat="1" applyFont="1" applyFill="1" applyBorder="1" applyAlignment="1">
      <alignment horizontal="center" vertical="center"/>
    </xf>
    <xf numFmtId="3" fontId="6" fillId="6" borderId="0" xfId="2" applyNumberFormat="1" applyFont="1" applyFill="1">
      <alignment vertical="center"/>
    </xf>
    <xf numFmtId="3" fontId="1" fillId="6" borderId="15" xfId="0" applyNumberFormat="1" applyFont="1" applyFill="1" applyBorder="1">
      <alignment vertical="center"/>
    </xf>
    <xf numFmtId="3" fontId="1" fillId="6" borderId="16" xfId="0" applyNumberFormat="1" applyFont="1" applyFill="1" applyBorder="1">
      <alignment vertical="center"/>
    </xf>
    <xf numFmtId="3" fontId="1" fillId="6" borderId="37" xfId="0" applyNumberFormat="1" applyFont="1" applyFill="1" applyBorder="1" applyAlignment="1">
      <alignment horizontal="center" vertical="center" shrinkToFit="1"/>
    </xf>
    <xf numFmtId="3" fontId="1" fillId="6" borderId="15" xfId="0" applyNumberFormat="1" applyFont="1" applyFill="1" applyBorder="1" applyAlignment="1">
      <alignment horizontal="center" vertical="center" shrinkToFit="1"/>
    </xf>
    <xf numFmtId="3" fontId="32" fillId="8" borderId="0" xfId="0" applyNumberFormat="1" applyFont="1" applyFill="1" applyAlignment="1">
      <alignment horizontal="center" vertical="center"/>
    </xf>
    <xf numFmtId="3" fontId="40" fillId="8" borderId="0" xfId="0" applyNumberFormat="1" applyFont="1" applyFill="1" applyAlignment="1">
      <alignment horizontal="center" vertical="center"/>
    </xf>
    <xf numFmtId="3" fontId="8" fillId="6" borderId="0" xfId="2" applyNumberFormat="1" applyFont="1" applyFill="1" applyAlignment="1">
      <alignment horizontal="left" vertical="center"/>
    </xf>
    <xf numFmtId="3" fontId="41" fillId="8" borderId="0" xfId="0" applyNumberFormat="1" applyFont="1" applyFill="1" applyAlignment="1">
      <alignment vertical="top" wrapText="1"/>
    </xf>
    <xf numFmtId="3" fontId="42" fillId="8" borderId="0" xfId="0" applyNumberFormat="1" applyFont="1" applyFill="1" applyAlignment="1">
      <alignment vertical="top" wrapText="1"/>
    </xf>
    <xf numFmtId="3" fontId="1" fillId="6" borderId="35" xfId="0" applyNumberFormat="1" applyFont="1" applyFill="1" applyBorder="1" applyAlignment="1">
      <alignment horizontal="center" vertical="center"/>
    </xf>
    <xf numFmtId="3" fontId="1" fillId="6" borderId="36" xfId="0" applyNumberFormat="1" applyFont="1" applyFill="1" applyBorder="1" applyAlignment="1">
      <alignment horizontal="center" vertical="center"/>
    </xf>
    <xf numFmtId="3" fontId="1" fillId="6" borderId="45" xfId="0" applyNumberFormat="1" applyFont="1" applyFill="1" applyBorder="1" applyAlignment="1">
      <alignment horizontal="center" vertical="center"/>
    </xf>
    <xf numFmtId="0" fontId="1" fillId="6" borderId="26" xfId="0" applyFont="1" applyFill="1" applyBorder="1" applyAlignment="1">
      <alignment horizontal="center" vertical="center"/>
    </xf>
    <xf numFmtId="0" fontId="1" fillId="6" borderId="27" xfId="0" applyFont="1" applyFill="1" applyBorder="1" applyAlignment="1">
      <alignment horizontal="center" vertical="center"/>
    </xf>
    <xf numFmtId="3" fontId="1" fillId="6" borderId="26" xfId="0" applyNumberFormat="1" applyFont="1" applyFill="1" applyBorder="1" applyAlignment="1">
      <alignment horizontal="center" vertical="center"/>
    </xf>
    <xf numFmtId="0" fontId="1" fillId="6" borderId="47" xfId="0" applyFont="1" applyFill="1" applyBorder="1" applyAlignment="1">
      <alignment horizontal="left" vertical="center" shrinkToFit="1"/>
    </xf>
    <xf numFmtId="0" fontId="1" fillId="6" borderId="5" xfId="0" applyFont="1" applyFill="1" applyBorder="1" applyAlignment="1">
      <alignment horizontal="left" vertical="center" shrinkToFit="1"/>
    </xf>
    <xf numFmtId="0" fontId="1" fillId="6" borderId="40" xfId="0" applyFont="1" applyFill="1" applyBorder="1" applyAlignment="1">
      <alignment horizontal="left" vertical="center" shrinkToFit="1"/>
    </xf>
    <xf numFmtId="0" fontId="1" fillId="6" borderId="41" xfId="0" applyFont="1" applyFill="1" applyBorder="1" applyAlignment="1">
      <alignment horizontal="left" vertical="center" shrinkToFit="1"/>
    </xf>
    <xf numFmtId="0" fontId="1" fillId="6" borderId="0" xfId="0" applyFont="1" applyFill="1" applyAlignment="1">
      <alignment horizontal="left" vertical="center" shrinkToFit="1"/>
    </xf>
    <xf numFmtId="0" fontId="1" fillId="6" borderId="42" xfId="0" applyFont="1" applyFill="1" applyBorder="1" applyAlignment="1">
      <alignment horizontal="left" vertical="center" shrinkToFit="1"/>
    </xf>
    <xf numFmtId="3" fontId="1" fillId="6" borderId="37" xfId="0" applyNumberFormat="1" applyFont="1" applyFill="1" applyBorder="1" applyAlignment="1">
      <alignment horizontal="left" vertical="center" shrinkToFit="1"/>
    </xf>
    <xf numFmtId="3" fontId="1" fillId="6" borderId="15" xfId="0" applyNumberFormat="1" applyFont="1" applyFill="1" applyBorder="1" applyAlignment="1">
      <alignment horizontal="left" vertical="center" shrinkToFit="1"/>
    </xf>
    <xf numFmtId="3" fontId="1" fillId="6" borderId="16" xfId="0" applyNumberFormat="1" applyFont="1" applyFill="1" applyBorder="1" applyAlignment="1">
      <alignment horizontal="left" vertical="center" shrinkToFit="1"/>
    </xf>
    <xf numFmtId="0" fontId="1" fillId="6" borderId="46" xfId="0" applyFont="1" applyFill="1" applyBorder="1" applyAlignment="1">
      <alignment horizontal="left" vertical="center"/>
    </xf>
    <xf numFmtId="0" fontId="1" fillId="6" borderId="6" xfId="0" applyFont="1" applyFill="1" applyBorder="1" applyAlignment="1">
      <alignment horizontal="left" vertical="center"/>
    </xf>
    <xf numFmtId="0" fontId="1" fillId="6" borderId="15" xfId="0" applyFont="1" applyFill="1" applyBorder="1" applyAlignment="1">
      <alignment horizontal="left" vertical="center"/>
    </xf>
    <xf numFmtId="0" fontId="1" fillId="6" borderId="16" xfId="0" applyFont="1" applyFill="1" applyBorder="1" applyAlignment="1">
      <alignment horizontal="left" vertical="center"/>
    </xf>
    <xf numFmtId="3" fontId="1" fillId="6" borderId="21" xfId="0" applyNumberFormat="1" applyFont="1" applyFill="1" applyBorder="1" applyAlignment="1">
      <alignment horizontal="left" vertical="center"/>
    </xf>
    <xf numFmtId="3" fontId="1" fillId="6" borderId="22" xfId="0" applyNumberFormat="1" applyFont="1" applyFill="1" applyBorder="1" applyAlignment="1">
      <alignment horizontal="left" vertical="center"/>
    </xf>
    <xf numFmtId="3" fontId="48" fillId="8" borderId="0" xfId="0" applyNumberFormat="1" applyFont="1" applyFill="1" applyAlignment="1">
      <alignment horizontal="center" vertical="center"/>
    </xf>
    <xf numFmtId="3" fontId="6" fillId="6" borderId="33" xfId="2" applyNumberFormat="1" applyFont="1" applyFill="1" applyBorder="1" applyAlignment="1">
      <alignment horizontal="center" vertical="center" wrapText="1"/>
    </xf>
    <xf numFmtId="3" fontId="6" fillId="6" borderId="26" xfId="2" applyNumberFormat="1" applyFont="1" applyFill="1" applyBorder="1" applyAlignment="1">
      <alignment horizontal="center" vertical="center"/>
    </xf>
    <xf numFmtId="3" fontId="6" fillId="6" borderId="27" xfId="2" applyNumberFormat="1" applyFont="1" applyFill="1" applyBorder="1" applyAlignment="1">
      <alignment horizontal="center" vertical="center"/>
    </xf>
    <xf numFmtId="3" fontId="6" fillId="6" borderId="31" xfId="2" applyNumberFormat="1" applyFont="1" applyFill="1" applyBorder="1" applyAlignment="1">
      <alignment horizontal="center" vertical="center"/>
    </xf>
    <xf numFmtId="3" fontId="6" fillId="6" borderId="32" xfId="2" applyNumberFormat="1" applyFont="1" applyFill="1" applyBorder="1" applyAlignment="1">
      <alignment horizontal="center" vertical="center"/>
    </xf>
    <xf numFmtId="3" fontId="34" fillId="6" borderId="0" xfId="5" quotePrefix="1" applyNumberFormat="1" applyFont="1" applyFill="1" applyBorder="1" applyAlignment="1" applyProtection="1">
      <alignment horizontal="right" vertical="center"/>
    </xf>
    <xf numFmtId="3" fontId="34" fillId="6" borderId="0" xfId="5" applyNumberFormat="1" applyFont="1" applyFill="1" applyBorder="1" applyAlignment="1" applyProtection="1">
      <alignment horizontal="right" vertical="center"/>
    </xf>
    <xf numFmtId="3" fontId="48" fillId="8" borderId="0" xfId="0" applyNumberFormat="1" applyFont="1" applyFill="1">
      <alignment vertical="center"/>
    </xf>
    <xf numFmtId="3" fontId="9" fillId="6" borderId="26" xfId="2" applyNumberFormat="1" applyFont="1" applyFill="1" applyBorder="1" applyAlignment="1">
      <alignment horizontal="left" vertical="center" shrinkToFit="1"/>
    </xf>
    <xf numFmtId="3" fontId="9" fillId="6" borderId="27" xfId="2" applyNumberFormat="1" applyFont="1" applyFill="1" applyBorder="1" applyAlignment="1">
      <alignment horizontal="left" vertical="center" shrinkToFit="1"/>
    </xf>
    <xf numFmtId="3" fontId="9" fillId="6" borderId="31" xfId="2" applyNumberFormat="1" applyFont="1" applyFill="1" applyBorder="1" applyAlignment="1">
      <alignment horizontal="left" vertical="center" shrinkToFit="1"/>
    </xf>
    <xf numFmtId="3" fontId="9" fillId="6" borderId="32" xfId="2" applyNumberFormat="1" applyFont="1" applyFill="1" applyBorder="1" applyAlignment="1">
      <alignment horizontal="left" vertical="center" shrinkToFit="1"/>
    </xf>
    <xf numFmtId="3" fontId="9" fillId="6" borderId="26" xfId="2" applyNumberFormat="1" applyFont="1" applyFill="1" applyBorder="1" applyAlignment="1">
      <alignment horizontal="right" vertical="center" shrinkToFit="1"/>
    </xf>
    <xf numFmtId="3" fontId="9" fillId="6" borderId="31" xfId="2" applyNumberFormat="1" applyFont="1" applyFill="1" applyBorder="1" applyAlignment="1">
      <alignment horizontal="right" vertical="center" shrinkToFit="1"/>
    </xf>
    <xf numFmtId="3" fontId="9" fillId="6" borderId="33" xfId="2" applyNumberFormat="1" applyFont="1" applyFill="1" applyBorder="1" applyAlignment="1">
      <alignment horizontal="center" vertical="center" shrinkToFit="1"/>
    </xf>
    <xf numFmtId="3" fontId="9" fillId="6" borderId="27" xfId="2" applyNumberFormat="1" applyFont="1" applyFill="1" applyBorder="1" applyAlignment="1">
      <alignment horizontal="center" vertical="center" shrinkToFit="1"/>
    </xf>
    <xf numFmtId="3" fontId="9" fillId="6" borderId="34" xfId="2" applyNumberFormat="1" applyFont="1" applyFill="1" applyBorder="1" applyAlignment="1">
      <alignment horizontal="center" vertical="center" shrinkToFit="1"/>
    </xf>
    <xf numFmtId="3" fontId="9" fillId="6" borderId="32" xfId="2" applyNumberFormat="1" applyFont="1" applyFill="1" applyBorder="1" applyAlignment="1">
      <alignment horizontal="center" vertical="center" shrinkToFit="1"/>
    </xf>
    <xf numFmtId="3" fontId="6" fillId="6" borderId="59" xfId="2" applyNumberFormat="1" applyFont="1" applyFill="1" applyBorder="1" applyAlignment="1">
      <alignment horizontal="center" vertical="center"/>
    </xf>
    <xf numFmtId="3" fontId="6" fillId="6" borderId="18" xfId="2" applyNumberFormat="1" applyFont="1" applyFill="1" applyBorder="1" applyAlignment="1">
      <alignment horizontal="center" vertical="center"/>
    </xf>
    <xf numFmtId="3" fontId="6" fillId="6" borderId="68" xfId="2" applyNumberFormat="1" applyFont="1" applyFill="1" applyBorder="1" applyAlignment="1">
      <alignment horizontal="center" vertical="center"/>
    </xf>
    <xf numFmtId="3" fontId="6" fillId="6" borderId="60" xfId="2" applyNumberFormat="1" applyFont="1" applyFill="1" applyBorder="1" applyAlignment="1">
      <alignment horizontal="center" vertical="center"/>
    </xf>
    <xf numFmtId="3" fontId="6" fillId="6" borderId="30" xfId="2" applyNumberFormat="1" applyFont="1" applyFill="1" applyBorder="1" applyAlignment="1">
      <alignment horizontal="center" vertical="center"/>
    </xf>
    <xf numFmtId="3" fontId="6" fillId="6" borderId="66" xfId="2" applyNumberFormat="1" applyFont="1" applyFill="1" applyBorder="1" applyAlignment="1">
      <alignment horizontal="center" vertical="center"/>
    </xf>
    <xf numFmtId="3" fontId="6" fillId="6" borderId="0" xfId="2" applyNumberFormat="1" applyFont="1" applyFill="1" applyAlignment="1">
      <alignment horizontal="left" vertical="center"/>
    </xf>
    <xf numFmtId="3" fontId="6" fillId="6" borderId="31" xfId="2" applyNumberFormat="1" applyFont="1" applyFill="1" applyBorder="1" applyAlignment="1">
      <alignment horizontal="left" vertical="center"/>
    </xf>
    <xf numFmtId="3" fontId="6" fillId="6" borderId="42" xfId="2" applyNumberFormat="1" applyFont="1" applyFill="1" applyBorder="1">
      <alignment vertical="center"/>
    </xf>
    <xf numFmtId="3" fontId="6" fillId="6" borderId="31" xfId="2" applyNumberFormat="1" applyFont="1" applyFill="1" applyBorder="1">
      <alignment vertical="center"/>
    </xf>
    <xf numFmtId="3" fontId="6" fillId="6" borderId="32" xfId="2" applyNumberFormat="1" applyFont="1" applyFill="1" applyBorder="1">
      <alignment vertical="center"/>
    </xf>
    <xf numFmtId="3" fontId="35" fillId="6" borderId="56" xfId="2" quotePrefix="1" applyNumberFormat="1" applyFont="1" applyFill="1" applyBorder="1" applyAlignment="1">
      <alignment horizontal="right" vertical="center"/>
    </xf>
    <xf numFmtId="3" fontId="35" fillId="6" borderId="57" xfId="2" quotePrefix="1" applyNumberFormat="1" applyFont="1" applyFill="1" applyBorder="1" applyAlignment="1">
      <alignment horizontal="right" vertical="center"/>
    </xf>
    <xf numFmtId="3" fontId="17" fillId="3" borderId="5" xfId="1" applyNumberFormat="1" applyFont="1" applyFill="1" applyBorder="1" applyAlignment="1">
      <alignment horizontal="left"/>
    </xf>
    <xf numFmtId="3" fontId="21" fillId="3" borderId="0" xfId="1" applyNumberFormat="1" applyFont="1" applyFill="1" applyAlignment="1">
      <alignment horizontal="center" vertical="center"/>
    </xf>
    <xf numFmtId="3" fontId="21" fillId="3" borderId="0" xfId="1" applyNumberFormat="1" applyFont="1" applyFill="1" applyAlignment="1">
      <alignment horizontal="right" vertical="center" shrinkToFit="1"/>
    </xf>
    <xf numFmtId="3" fontId="16" fillId="3" borderId="10" xfId="1" applyNumberFormat="1" applyFont="1" applyFill="1" applyBorder="1" applyAlignment="1">
      <alignment horizontal="right" vertical="center"/>
    </xf>
    <xf numFmtId="3" fontId="17" fillId="0" borderId="11" xfId="1" applyNumberFormat="1" applyFont="1" applyBorder="1" applyAlignment="1">
      <alignment horizontal="right" vertical="center"/>
    </xf>
    <xf numFmtId="3" fontId="16" fillId="3" borderId="13" xfId="1" applyNumberFormat="1" applyFont="1" applyFill="1" applyBorder="1" applyAlignment="1">
      <alignment horizontal="left" vertical="center" shrinkToFit="1"/>
    </xf>
    <xf numFmtId="3" fontId="68" fillId="0" borderId="15" xfId="1" applyNumberFormat="1" applyFont="1" applyBorder="1" applyAlignment="1">
      <alignment horizontal="left" vertical="center" shrinkToFit="1"/>
    </xf>
    <xf numFmtId="3" fontId="68" fillId="0" borderId="16" xfId="1" applyNumberFormat="1" applyFont="1" applyBorder="1" applyAlignment="1">
      <alignment horizontal="left" vertical="center" shrinkToFit="1"/>
    </xf>
    <xf numFmtId="3" fontId="16" fillId="3" borderId="13" xfId="1" applyNumberFormat="1" applyFont="1" applyFill="1" applyBorder="1">
      <alignment vertical="center"/>
    </xf>
    <xf numFmtId="3" fontId="16" fillId="3" borderId="15" xfId="1" applyNumberFormat="1" applyFont="1" applyFill="1" applyBorder="1">
      <alignment vertical="center"/>
    </xf>
    <xf numFmtId="3" fontId="16" fillId="3" borderId="16" xfId="1" applyNumberFormat="1" applyFont="1" applyFill="1" applyBorder="1">
      <alignment vertical="center"/>
    </xf>
    <xf numFmtId="3" fontId="68" fillId="4" borderId="8" xfId="1" applyNumberFormat="1" applyFont="1" applyFill="1" applyBorder="1" applyAlignment="1">
      <alignment horizontal="center" vertical="center"/>
    </xf>
    <xf numFmtId="3" fontId="17" fillId="4" borderId="23" xfId="1" applyNumberFormat="1" applyFont="1" applyFill="1" applyBorder="1" applyAlignment="1">
      <alignment horizontal="center" vertical="center"/>
    </xf>
    <xf numFmtId="3" fontId="17" fillId="4" borderId="3" xfId="1" applyNumberFormat="1" applyFont="1" applyFill="1" applyBorder="1" applyAlignment="1">
      <alignment horizontal="center" vertical="center"/>
    </xf>
    <xf numFmtId="3" fontId="17" fillId="4" borderId="4" xfId="1" applyNumberFormat="1" applyFont="1" applyFill="1" applyBorder="1" applyAlignment="1">
      <alignment horizontal="center" vertical="center"/>
    </xf>
    <xf numFmtId="3" fontId="16" fillId="3" borderId="10" xfId="1" applyNumberFormat="1" applyFont="1" applyFill="1" applyBorder="1">
      <alignment vertical="center"/>
    </xf>
    <xf numFmtId="3" fontId="16" fillId="0" borderId="6" xfId="1" applyNumberFormat="1" applyFont="1" applyBorder="1">
      <alignment vertical="center"/>
    </xf>
    <xf numFmtId="3" fontId="16" fillId="0" borderId="12" xfId="1" applyNumberFormat="1" applyFont="1" applyBorder="1">
      <alignment vertical="center"/>
    </xf>
    <xf numFmtId="3" fontId="73" fillId="6" borderId="0" xfId="1" applyNumberFormat="1" applyFont="1" applyFill="1">
      <alignment vertical="center"/>
    </xf>
    <xf numFmtId="3" fontId="17" fillId="3" borderId="5" xfId="1" applyNumberFormat="1" applyFont="1" applyFill="1" applyBorder="1" applyAlignment="1">
      <alignment horizontal="right"/>
    </xf>
    <xf numFmtId="3" fontId="75" fillId="3" borderId="0" xfId="2" applyNumberFormat="1" applyFont="1" applyFill="1">
      <alignment vertical="center"/>
    </xf>
    <xf numFmtId="3" fontId="16" fillId="0" borderId="37" xfId="1" applyNumberFormat="1" applyFont="1" applyBorder="1" applyAlignment="1">
      <alignment horizontal="left" vertical="center" shrinkToFit="1"/>
    </xf>
    <xf numFmtId="3" fontId="16" fillId="0" borderId="15" xfId="1" applyNumberFormat="1" applyFont="1" applyBorder="1" applyAlignment="1">
      <alignment horizontal="left" vertical="center" shrinkToFit="1"/>
    </xf>
    <xf numFmtId="3" fontId="16" fillId="0" borderId="14" xfId="1" applyNumberFormat="1" applyFont="1" applyBorder="1" applyAlignment="1">
      <alignment horizontal="left" vertical="center" shrinkToFit="1"/>
    </xf>
    <xf numFmtId="3" fontId="16" fillId="3" borderId="6" xfId="1" applyNumberFormat="1" applyFont="1" applyFill="1" applyBorder="1" applyAlignment="1">
      <alignment horizontal="left" vertical="center" shrinkToFit="1"/>
    </xf>
    <xf numFmtId="3" fontId="68" fillId="0" borderId="6" xfId="1" applyNumberFormat="1" applyFont="1" applyBorder="1" applyAlignment="1">
      <alignment horizontal="left" vertical="center" shrinkToFit="1"/>
    </xf>
    <xf numFmtId="3" fontId="68" fillId="0" borderId="12" xfId="1" applyNumberFormat="1" applyFont="1" applyBorder="1" applyAlignment="1">
      <alignment horizontal="left" vertical="center" shrinkToFit="1"/>
    </xf>
    <xf numFmtId="3" fontId="16" fillId="0" borderId="61" xfId="1" applyNumberFormat="1" applyFont="1" applyBorder="1" applyAlignment="1">
      <alignment horizontal="left" vertical="center" shrinkToFit="1"/>
    </xf>
    <xf numFmtId="3" fontId="16" fillId="0" borderId="17" xfId="1" applyNumberFormat="1" applyFont="1" applyBorder="1" applyAlignment="1">
      <alignment horizontal="left" vertical="center" shrinkToFit="1"/>
    </xf>
    <xf numFmtId="3" fontId="16" fillId="0" borderId="69" xfId="1" applyNumberFormat="1" applyFont="1" applyBorder="1" applyAlignment="1">
      <alignment horizontal="left" vertical="center" shrinkToFit="1"/>
    </xf>
    <xf numFmtId="3" fontId="16" fillId="0" borderId="9" xfId="1" applyNumberFormat="1" applyFont="1" applyBorder="1" applyAlignment="1">
      <alignment horizontal="left" vertical="center" shrinkToFit="1"/>
    </xf>
    <xf numFmtId="3" fontId="16" fillId="0" borderId="10" xfId="1" applyNumberFormat="1" applyFont="1" applyBorder="1" applyAlignment="1">
      <alignment horizontal="left" vertical="center" shrinkToFit="1"/>
    </xf>
    <xf numFmtId="3" fontId="68" fillId="4" borderId="33" xfId="1" applyNumberFormat="1" applyFont="1" applyFill="1" applyBorder="1" applyAlignment="1">
      <alignment horizontal="center" vertical="center"/>
    </xf>
    <xf numFmtId="3" fontId="68" fillId="4" borderId="26" xfId="1" applyNumberFormat="1" applyFont="1" applyFill="1" applyBorder="1" applyAlignment="1">
      <alignment horizontal="center" vertical="center"/>
    </xf>
    <xf numFmtId="3" fontId="68" fillId="4" borderId="25" xfId="1" applyNumberFormat="1" applyFont="1" applyFill="1" applyBorder="1" applyAlignment="1">
      <alignment horizontal="center" vertical="center"/>
    </xf>
    <xf numFmtId="3" fontId="68" fillId="4" borderId="34" xfId="1" applyNumberFormat="1" applyFont="1" applyFill="1" applyBorder="1" applyAlignment="1">
      <alignment horizontal="center" vertical="center"/>
    </xf>
    <xf numFmtId="3" fontId="68" fillId="4" borderId="31" xfId="1" applyNumberFormat="1" applyFont="1" applyFill="1" applyBorder="1" applyAlignment="1">
      <alignment horizontal="center" vertical="center"/>
    </xf>
    <xf numFmtId="3" fontId="68" fillId="4" borderId="29" xfId="1" applyNumberFormat="1" applyFont="1" applyFill="1" applyBorder="1" applyAlignment="1">
      <alignment horizontal="center" vertical="center"/>
    </xf>
    <xf numFmtId="3" fontId="16" fillId="0" borderId="38" xfId="1" applyNumberFormat="1" applyFont="1" applyBorder="1" applyAlignment="1">
      <alignment horizontal="left" vertical="center" shrinkToFit="1"/>
    </xf>
    <xf numFmtId="3" fontId="16" fillId="0" borderId="52" xfId="1" applyNumberFormat="1" applyFont="1" applyBorder="1" applyAlignment="1">
      <alignment horizontal="left" vertical="center" shrinkToFit="1"/>
    </xf>
    <xf numFmtId="3" fontId="16" fillId="0" borderId="53" xfId="1" applyNumberFormat="1" applyFont="1" applyBorder="1" applyAlignment="1">
      <alignment horizontal="left" vertical="center" shrinkToFit="1"/>
    </xf>
    <xf numFmtId="3" fontId="17" fillId="0" borderId="37" xfId="0" applyNumberFormat="1" applyFont="1" applyBorder="1" applyAlignment="1">
      <alignment horizontal="left" vertical="center"/>
    </xf>
    <xf numFmtId="3" fontId="17" fillId="0" borderId="15" xfId="0" applyNumberFormat="1" applyFont="1" applyBorder="1" applyAlignment="1">
      <alignment horizontal="left" vertical="center"/>
    </xf>
    <xf numFmtId="3" fontId="17" fillId="0" borderId="14" xfId="0" applyNumberFormat="1" applyFont="1" applyBorder="1" applyAlignment="1">
      <alignment horizontal="left" vertical="center"/>
    </xf>
    <xf numFmtId="3" fontId="68" fillId="3" borderId="2" xfId="1" applyNumberFormat="1" applyFont="1" applyFill="1" applyBorder="1" applyAlignment="1">
      <alignment horizontal="center" vertical="center"/>
    </xf>
    <xf numFmtId="3" fontId="68" fillId="3" borderId="3" xfId="1" applyNumberFormat="1" applyFont="1" applyFill="1" applyBorder="1" applyAlignment="1">
      <alignment horizontal="center" vertical="center"/>
    </xf>
    <xf numFmtId="3" fontId="68" fillId="3" borderId="23" xfId="1" applyNumberFormat="1" applyFont="1" applyFill="1" applyBorder="1" applyAlignment="1">
      <alignment horizontal="center" vertical="center"/>
    </xf>
    <xf numFmtId="3" fontId="17" fillId="0" borderId="37" xfId="0" applyNumberFormat="1" applyFont="1" applyBorder="1" applyAlignment="1">
      <alignment horizontal="left" vertical="center" shrinkToFit="1"/>
    </xf>
    <xf numFmtId="3" fontId="17" fillId="0" borderId="15" xfId="0" applyNumberFormat="1" applyFont="1" applyBorder="1" applyAlignment="1">
      <alignment horizontal="left" vertical="center" shrinkToFit="1"/>
    </xf>
    <xf numFmtId="3" fontId="17" fillId="0" borderId="14" xfId="0" applyNumberFormat="1" applyFont="1" applyBorder="1" applyAlignment="1">
      <alignment horizontal="left" vertical="center" shrinkToFit="1"/>
    </xf>
    <xf numFmtId="3" fontId="67" fillId="3" borderId="0" xfId="2" applyNumberFormat="1" applyFont="1" applyFill="1">
      <alignment vertical="center"/>
    </xf>
    <xf numFmtId="3" fontId="68" fillId="4" borderId="24" xfId="1" applyNumberFormat="1" applyFont="1" applyFill="1" applyBorder="1" applyAlignment="1">
      <alignment horizontal="center" vertical="center"/>
    </xf>
    <xf numFmtId="3" fontId="17" fillId="4" borderId="26" xfId="1" applyNumberFormat="1" applyFont="1" applyFill="1" applyBorder="1" applyAlignment="1">
      <alignment horizontal="center" vertical="center"/>
    </xf>
    <xf numFmtId="3" fontId="17" fillId="4" borderId="25" xfId="1" applyNumberFormat="1" applyFont="1" applyFill="1" applyBorder="1" applyAlignment="1">
      <alignment horizontal="center" vertical="center"/>
    </xf>
    <xf numFmtId="3" fontId="16" fillId="0" borderId="15" xfId="1" applyNumberFormat="1" applyFont="1" applyBorder="1" applyAlignment="1">
      <alignment vertical="center" shrinkToFit="1"/>
    </xf>
    <xf numFmtId="3" fontId="16" fillId="0" borderId="16" xfId="1" applyNumberFormat="1" applyFont="1" applyBorder="1" applyAlignment="1">
      <alignment vertical="center" shrinkToFit="1"/>
    </xf>
    <xf numFmtId="3" fontId="16" fillId="0" borderId="13" xfId="1" applyNumberFormat="1" applyFont="1" applyBorder="1" applyAlignment="1">
      <alignment horizontal="right" vertical="center"/>
    </xf>
    <xf numFmtId="3" fontId="16" fillId="0" borderId="14" xfId="1" applyNumberFormat="1" applyFont="1" applyBorder="1" applyAlignment="1">
      <alignment horizontal="right" vertical="center"/>
    </xf>
    <xf numFmtId="3" fontId="68" fillId="4" borderId="19" xfId="1" applyNumberFormat="1" applyFont="1" applyFill="1" applyBorder="1" applyAlignment="1">
      <alignment horizontal="center" vertical="center"/>
    </xf>
    <xf numFmtId="3" fontId="17" fillId="4" borderId="20" xfId="1" applyNumberFormat="1" applyFont="1" applyFill="1" applyBorder="1" applyAlignment="1">
      <alignment horizontal="center" vertical="center"/>
    </xf>
    <xf numFmtId="3" fontId="17" fillId="0" borderId="51" xfId="1" applyNumberFormat="1" applyFont="1" applyBorder="1" applyAlignment="1">
      <alignment horizontal="right" vertical="center"/>
    </xf>
    <xf numFmtId="3" fontId="17" fillId="0" borderId="52" xfId="1" applyNumberFormat="1" applyFont="1" applyBorder="1" applyAlignment="1">
      <alignment horizontal="right" vertical="center"/>
    </xf>
    <xf numFmtId="3" fontId="16" fillId="0" borderId="15" xfId="1" applyNumberFormat="1" applyFont="1" applyBorder="1" applyAlignment="1">
      <alignment horizontal="right" vertical="center"/>
    </xf>
    <xf numFmtId="3" fontId="68" fillId="4" borderId="27" xfId="1" applyNumberFormat="1" applyFont="1" applyFill="1" applyBorder="1" applyAlignment="1">
      <alignment horizontal="center" vertical="center"/>
    </xf>
    <xf numFmtId="3" fontId="68" fillId="4" borderId="48" xfId="1" applyNumberFormat="1" applyFont="1" applyFill="1" applyBorder="1" applyAlignment="1">
      <alignment horizontal="center" vertical="center"/>
    </xf>
    <xf numFmtId="3" fontId="68" fillId="4" borderId="0" xfId="1" applyNumberFormat="1" applyFont="1" applyFill="1" applyAlignment="1">
      <alignment horizontal="center" vertical="center"/>
    </xf>
    <xf numFmtId="3" fontId="68" fillId="4" borderId="42" xfId="1" applyNumberFormat="1" applyFont="1" applyFill="1" applyBorder="1" applyAlignment="1">
      <alignment horizontal="center" vertical="center"/>
    </xf>
    <xf numFmtId="3" fontId="16" fillId="3" borderId="8" xfId="1" applyNumberFormat="1" applyFont="1" applyFill="1" applyBorder="1" applyAlignment="1">
      <alignment horizontal="right" vertical="center"/>
    </xf>
    <xf numFmtId="3" fontId="17" fillId="0" borderId="23" xfId="1" applyNumberFormat="1" applyFont="1" applyBorder="1" applyAlignment="1">
      <alignment horizontal="right" vertical="center"/>
    </xf>
    <xf numFmtId="3" fontId="16" fillId="3" borderId="8" xfId="1" applyNumberFormat="1" applyFont="1" applyFill="1" applyBorder="1" applyAlignment="1">
      <alignment horizontal="center" vertical="center"/>
    </xf>
    <xf numFmtId="3" fontId="17" fillId="0" borderId="3" xfId="1" applyNumberFormat="1" applyFont="1" applyBorder="1" applyAlignment="1">
      <alignment horizontal="center" vertical="center"/>
    </xf>
    <xf numFmtId="3" fontId="17" fillId="0" borderId="4" xfId="1" applyNumberFormat="1" applyFont="1" applyBorder="1" applyAlignment="1">
      <alignment horizontal="center" vertical="center"/>
    </xf>
    <xf numFmtId="3" fontId="16" fillId="0" borderId="13" xfId="1" applyNumberFormat="1" applyFont="1" applyBorder="1" applyAlignment="1">
      <alignment horizontal="center" vertical="center"/>
    </xf>
    <xf numFmtId="3" fontId="16" fillId="0" borderId="15" xfId="1" applyNumberFormat="1" applyFont="1" applyBorder="1" applyAlignment="1">
      <alignment horizontal="center" vertical="center"/>
    </xf>
    <xf numFmtId="3" fontId="16" fillId="0" borderId="16" xfId="1" applyNumberFormat="1" applyFont="1" applyBorder="1" applyAlignment="1">
      <alignment horizontal="center" vertical="center"/>
    </xf>
    <xf numFmtId="3" fontId="16" fillId="3" borderId="13" xfId="1" applyNumberFormat="1" applyFont="1" applyFill="1" applyBorder="1" applyAlignment="1">
      <alignment horizontal="right" vertical="center"/>
    </xf>
    <xf numFmtId="3" fontId="16" fillId="3" borderId="14" xfId="1" applyNumberFormat="1" applyFont="1" applyFill="1" applyBorder="1" applyAlignment="1">
      <alignment horizontal="right" vertical="center"/>
    </xf>
    <xf numFmtId="3" fontId="16" fillId="3" borderId="15" xfId="1" applyNumberFormat="1" applyFont="1" applyFill="1" applyBorder="1" applyAlignment="1">
      <alignment horizontal="left" vertical="center" shrinkToFit="1"/>
    </xf>
    <xf numFmtId="3" fontId="16" fillId="3" borderId="16" xfId="1" applyNumberFormat="1" applyFont="1" applyFill="1" applyBorder="1" applyAlignment="1">
      <alignment horizontal="left" vertical="center" shrinkToFit="1"/>
    </xf>
    <xf numFmtId="3" fontId="16" fillId="0" borderId="39" xfId="1" applyNumberFormat="1" applyFont="1" applyBorder="1" applyAlignment="1">
      <alignment horizontal="center" vertical="center"/>
    </xf>
    <xf numFmtId="3" fontId="16" fillId="0" borderId="5" xfId="1" applyNumberFormat="1" applyFont="1" applyBorder="1" applyAlignment="1">
      <alignment horizontal="center" vertical="center"/>
    </xf>
    <xf numFmtId="3" fontId="16" fillId="0" borderId="40" xfId="1" applyNumberFormat="1" applyFont="1" applyBorder="1" applyAlignment="1">
      <alignment horizontal="center" vertical="center"/>
    </xf>
    <xf numFmtId="3" fontId="16" fillId="0" borderId="13" xfId="1" applyNumberFormat="1" applyFont="1" applyBorder="1" applyAlignment="1">
      <alignment horizontal="right" vertical="center" shrinkToFit="1"/>
    </xf>
    <xf numFmtId="3" fontId="16" fillId="0" borderId="15" xfId="1" applyNumberFormat="1" applyFont="1" applyBorder="1" applyAlignment="1">
      <alignment horizontal="right" vertical="center" shrinkToFit="1"/>
    </xf>
    <xf numFmtId="3" fontId="16" fillId="0" borderId="13" xfId="1" applyNumberFormat="1" applyFont="1" applyBorder="1" applyAlignment="1">
      <alignment horizontal="left" vertical="center" shrinkToFit="1"/>
    </xf>
    <xf numFmtId="3" fontId="16" fillId="0" borderId="16" xfId="1" applyNumberFormat="1" applyFont="1" applyBorder="1" applyAlignment="1">
      <alignment horizontal="left" vertical="center" shrinkToFit="1"/>
    </xf>
    <xf numFmtId="3" fontId="17" fillId="0" borderId="13" xfId="1" applyNumberFormat="1" applyFont="1" applyBorder="1" applyAlignment="1">
      <alignment horizontal="left" vertical="center" shrinkToFit="1"/>
    </xf>
    <xf numFmtId="3" fontId="17" fillId="0" borderId="15" xfId="1" applyNumberFormat="1" applyFont="1" applyBorder="1" applyAlignment="1">
      <alignment horizontal="left" vertical="center" shrinkToFit="1"/>
    </xf>
    <xf numFmtId="3" fontId="17" fillId="0" borderId="16" xfId="1" applyNumberFormat="1" applyFont="1" applyBorder="1" applyAlignment="1">
      <alignment horizontal="left" vertical="center" shrinkToFit="1"/>
    </xf>
    <xf numFmtId="3" fontId="17" fillId="0" borderId="17" xfId="1" applyNumberFormat="1" applyFont="1" applyBorder="1" applyAlignment="1">
      <alignment horizontal="center" vertical="center"/>
    </xf>
    <xf numFmtId="3" fontId="16" fillId="6" borderId="0" xfId="1" applyNumberFormat="1" applyFont="1" applyFill="1" applyAlignment="1">
      <alignment horizontal="center" vertical="center"/>
    </xf>
    <xf numFmtId="3" fontId="16" fillId="6" borderId="0" xfId="1" applyNumberFormat="1" applyFont="1" applyFill="1" applyAlignment="1">
      <alignment horizontal="right" vertical="center"/>
    </xf>
    <xf numFmtId="3" fontId="16" fillId="4" borderId="2" xfId="1" applyNumberFormat="1" applyFont="1" applyFill="1" applyBorder="1" applyAlignment="1">
      <alignment horizontal="center" vertical="center"/>
    </xf>
    <xf numFmtId="3" fontId="16" fillId="4" borderId="3" xfId="1" applyNumberFormat="1" applyFont="1" applyFill="1" applyBorder="1" applyAlignment="1">
      <alignment horizontal="center" vertical="center"/>
    </xf>
    <xf numFmtId="3" fontId="16" fillId="0" borderId="2" xfId="1" applyNumberFormat="1" applyFont="1" applyBorder="1" applyAlignment="1">
      <alignment horizontal="right" vertical="center"/>
    </xf>
    <xf numFmtId="3" fontId="16" fillId="0" borderId="3" xfId="1" applyNumberFormat="1" applyFont="1" applyBorder="1" applyAlignment="1">
      <alignment horizontal="right" vertical="center"/>
    </xf>
    <xf numFmtId="3" fontId="16" fillId="0" borderId="4" xfId="1" applyNumberFormat="1" applyFont="1" applyBorder="1" applyAlignment="1">
      <alignment horizontal="right" vertical="center"/>
    </xf>
    <xf numFmtId="3" fontId="76" fillId="3" borderId="0" xfId="2" applyNumberFormat="1" applyFont="1" applyFill="1">
      <alignment vertical="center"/>
    </xf>
    <xf numFmtId="3" fontId="16" fillId="3" borderId="0" xfId="1" applyNumberFormat="1" applyFont="1" applyFill="1" applyAlignment="1">
      <alignment horizontal="right" vertical="center"/>
    </xf>
    <xf numFmtId="3" fontId="16" fillId="3" borderId="0" xfId="1" applyNumberFormat="1" applyFont="1" applyFill="1" applyAlignment="1">
      <alignment horizontal="left" vertical="center" shrinkToFit="1"/>
    </xf>
    <xf numFmtId="3" fontId="68" fillId="3" borderId="0" xfId="1" applyNumberFormat="1" applyFont="1" applyFill="1" applyAlignment="1">
      <alignment horizontal="center" vertical="center"/>
    </xf>
    <xf numFmtId="3" fontId="16" fillId="0" borderId="44" xfId="1" applyNumberFormat="1" applyFont="1" applyBorder="1" applyAlignment="1">
      <alignment horizontal="left" vertical="center" shrinkToFit="1"/>
    </xf>
    <xf numFmtId="3" fontId="16" fillId="0" borderId="21" xfId="1" applyNumberFormat="1" applyFont="1" applyBorder="1" applyAlignment="1">
      <alignment horizontal="left" vertical="center" shrinkToFit="1"/>
    </xf>
    <xf numFmtId="3" fontId="16" fillId="0" borderId="20" xfId="1" applyNumberFormat="1" applyFont="1" applyBorder="1" applyAlignment="1">
      <alignment horizontal="left" vertical="center" shrinkToFit="1"/>
    </xf>
    <xf numFmtId="3" fontId="16" fillId="4" borderId="33" xfId="1" applyNumberFormat="1" applyFont="1" applyFill="1" applyBorder="1" applyAlignment="1" applyProtection="1">
      <alignment horizontal="center" vertical="center" wrapText="1"/>
      <protection locked="0"/>
    </xf>
    <xf numFmtId="3" fontId="16" fillId="4" borderId="26" xfId="1" applyNumberFormat="1" applyFont="1" applyFill="1" applyBorder="1" applyAlignment="1" applyProtection="1">
      <alignment horizontal="center" vertical="center"/>
      <protection locked="0"/>
    </xf>
    <xf numFmtId="3" fontId="16" fillId="4" borderId="25" xfId="1" applyNumberFormat="1" applyFont="1" applyFill="1" applyBorder="1" applyAlignment="1" applyProtection="1">
      <alignment horizontal="center" vertical="center"/>
      <protection locked="0"/>
    </xf>
    <xf numFmtId="3" fontId="16" fillId="4" borderId="34" xfId="1" applyNumberFormat="1" applyFont="1" applyFill="1" applyBorder="1" applyAlignment="1" applyProtection="1">
      <alignment horizontal="center" vertical="center"/>
      <protection locked="0"/>
    </xf>
    <xf numFmtId="3" fontId="16" fillId="4" borderId="31" xfId="1" applyNumberFormat="1" applyFont="1" applyFill="1" applyBorder="1" applyAlignment="1" applyProtection="1">
      <alignment horizontal="center" vertical="center"/>
      <protection locked="0"/>
    </xf>
    <xf numFmtId="3" fontId="16" fillId="4" borderId="29" xfId="1" applyNumberFormat="1" applyFont="1" applyFill="1" applyBorder="1" applyAlignment="1" applyProtection="1">
      <alignment horizontal="center" vertical="center"/>
      <protection locked="0"/>
    </xf>
    <xf numFmtId="3" fontId="16" fillId="4" borderId="51" xfId="1" applyNumberFormat="1" applyFont="1" applyFill="1" applyBorder="1" applyAlignment="1" applyProtection="1">
      <alignment horizontal="center" vertical="center"/>
      <protection locked="0"/>
    </xf>
    <xf numFmtId="3" fontId="16" fillId="4" borderId="52" xfId="1" applyNumberFormat="1" applyFont="1" applyFill="1" applyBorder="1" applyAlignment="1" applyProtection="1">
      <alignment horizontal="center" vertical="center"/>
      <protection locked="0"/>
    </xf>
    <xf numFmtId="3" fontId="16" fillId="4" borderId="53" xfId="1" applyNumberFormat="1" applyFont="1" applyFill="1" applyBorder="1" applyAlignment="1" applyProtection="1">
      <alignment horizontal="center" vertical="center"/>
      <protection locked="0"/>
    </xf>
    <xf numFmtId="3" fontId="16" fillId="4" borderId="24" xfId="1" applyNumberFormat="1" applyFont="1" applyFill="1" applyBorder="1" applyAlignment="1" applyProtection="1">
      <alignment horizontal="center" vertical="center"/>
      <protection locked="0"/>
    </xf>
    <xf numFmtId="3" fontId="16" fillId="4" borderId="27" xfId="1" applyNumberFormat="1" applyFont="1" applyFill="1" applyBorder="1" applyAlignment="1" applyProtection="1">
      <alignment horizontal="center" vertical="center"/>
      <protection locked="0"/>
    </xf>
    <xf numFmtId="3" fontId="16" fillId="4" borderId="28" xfId="1" applyNumberFormat="1" applyFont="1" applyFill="1" applyBorder="1" applyAlignment="1" applyProtection="1">
      <alignment horizontal="center" vertical="center"/>
      <protection locked="0"/>
    </xf>
    <xf numFmtId="3" fontId="16" fillId="4" borderId="32" xfId="1" applyNumberFormat="1" applyFont="1" applyFill="1" applyBorder="1" applyAlignment="1" applyProtection="1">
      <alignment horizontal="center" vertical="center"/>
      <protection locked="0"/>
    </xf>
    <xf numFmtId="3" fontId="16" fillId="4" borderId="19" xfId="1" applyNumberFormat="1" applyFont="1" applyFill="1" applyBorder="1" applyAlignment="1" applyProtection="1">
      <alignment horizontal="center" vertical="center"/>
      <protection locked="0"/>
    </xf>
    <xf numFmtId="3" fontId="16" fillId="4" borderId="20" xfId="1" applyNumberFormat="1" applyFont="1" applyFill="1" applyBorder="1" applyAlignment="1" applyProtection="1">
      <alignment horizontal="center" vertical="center"/>
      <protection locked="0"/>
    </xf>
    <xf numFmtId="3" fontId="16" fillId="6" borderId="8" xfId="1" applyNumberFormat="1" applyFont="1" applyFill="1" applyBorder="1" applyAlignment="1">
      <alignment horizontal="right" vertical="center" shrinkToFit="1"/>
    </xf>
    <xf numFmtId="3" fontId="16" fillId="6" borderId="3" xfId="1" applyNumberFormat="1" applyFont="1" applyFill="1" applyBorder="1" applyAlignment="1">
      <alignment horizontal="right" vertical="center" shrinkToFit="1"/>
    </xf>
    <xf numFmtId="3" fontId="16" fillId="6" borderId="4" xfId="1" applyNumberFormat="1" applyFont="1" applyFill="1" applyBorder="1" applyAlignment="1">
      <alignment horizontal="right" vertical="center" shrinkToFit="1"/>
    </xf>
    <xf numFmtId="3" fontId="16" fillId="3" borderId="34" xfId="1" applyNumberFormat="1" applyFont="1" applyFill="1" applyBorder="1" applyAlignment="1" applyProtection="1">
      <alignment horizontal="center" vertical="center"/>
      <protection locked="0"/>
    </xf>
    <xf numFmtId="3" fontId="16" fillId="3" borderId="31" xfId="1" applyNumberFormat="1" applyFont="1" applyFill="1" applyBorder="1" applyAlignment="1" applyProtection="1">
      <alignment horizontal="center" vertical="center"/>
      <protection locked="0"/>
    </xf>
    <xf numFmtId="3" fontId="16" fillId="3" borderId="29" xfId="1" applyNumberFormat="1" applyFont="1" applyFill="1" applyBorder="1" applyAlignment="1" applyProtection="1">
      <alignment horizontal="center" vertical="center"/>
      <protection locked="0"/>
    </xf>
    <xf numFmtId="3" fontId="16" fillId="3" borderId="8" xfId="1" applyNumberFormat="1" applyFont="1" applyFill="1" applyBorder="1" applyAlignment="1" applyProtection="1">
      <alignment horizontal="center" vertical="center"/>
      <protection locked="0"/>
    </xf>
    <xf numFmtId="3" fontId="16" fillId="3" borderId="23" xfId="1" applyNumberFormat="1" applyFont="1" applyFill="1" applyBorder="1" applyAlignment="1" applyProtection="1">
      <alignment horizontal="center" vertical="center"/>
      <protection locked="0"/>
    </xf>
    <xf numFmtId="3" fontId="16" fillId="3" borderId="8" xfId="1" applyNumberFormat="1" applyFont="1" applyFill="1" applyBorder="1" applyAlignment="1" applyProtection="1">
      <alignment horizontal="right" vertical="center" shrinkToFit="1"/>
      <protection locked="0"/>
    </xf>
    <xf numFmtId="3" fontId="16" fillId="3" borderId="3" xfId="1" applyNumberFormat="1" applyFont="1" applyFill="1" applyBorder="1" applyAlignment="1" applyProtection="1">
      <alignment horizontal="right" vertical="center" shrinkToFit="1"/>
      <protection locked="0"/>
    </xf>
    <xf numFmtId="3" fontId="16" fillId="3" borderId="4" xfId="1" applyNumberFormat="1" applyFont="1" applyFill="1" applyBorder="1" applyAlignment="1" applyProtection="1">
      <alignment horizontal="right" vertical="center" shrinkToFit="1"/>
      <protection locked="0"/>
    </xf>
    <xf numFmtId="3" fontId="68" fillId="4" borderId="2" xfId="1" applyNumberFormat="1" applyFont="1" applyFill="1" applyBorder="1" applyAlignment="1">
      <alignment horizontal="center" vertical="center"/>
    </xf>
    <xf numFmtId="3" fontId="68" fillId="4" borderId="3" xfId="1" applyNumberFormat="1" applyFont="1" applyFill="1" applyBorder="1" applyAlignment="1">
      <alignment horizontal="center" vertical="center"/>
    </xf>
    <xf numFmtId="3" fontId="16" fillId="3" borderId="59" xfId="1" applyNumberFormat="1" applyFont="1" applyFill="1" applyBorder="1" applyAlignment="1">
      <alignment horizontal="left" vertical="center"/>
    </xf>
    <xf numFmtId="3" fontId="16" fillId="3" borderId="18" xfId="1" applyNumberFormat="1" applyFont="1" applyFill="1" applyBorder="1" applyAlignment="1">
      <alignment horizontal="left" vertical="center"/>
    </xf>
    <xf numFmtId="3" fontId="16" fillId="3" borderId="61" xfId="1" applyNumberFormat="1" applyFont="1" applyFill="1" applyBorder="1" applyAlignment="1">
      <alignment horizontal="left" vertical="center"/>
    </xf>
    <xf numFmtId="3" fontId="16" fillId="3" borderId="17" xfId="1" applyNumberFormat="1" applyFont="1" applyFill="1" applyBorder="1" applyAlignment="1">
      <alignment horizontal="left" vertical="center"/>
    </xf>
    <xf numFmtId="3" fontId="16" fillId="3" borderId="2" xfId="1" applyNumberFormat="1" applyFont="1" applyFill="1" applyBorder="1" applyAlignment="1">
      <alignment horizontal="center" vertical="center"/>
    </xf>
    <xf numFmtId="3" fontId="16" fillId="3" borderId="3" xfId="1" applyNumberFormat="1" applyFont="1" applyFill="1" applyBorder="1" applyAlignment="1">
      <alignment horizontal="center" vertical="center"/>
    </xf>
    <xf numFmtId="3" fontId="16" fillId="3" borderId="23" xfId="1" applyNumberFormat="1" applyFont="1" applyFill="1" applyBorder="1" applyAlignment="1">
      <alignment horizontal="center" vertical="center"/>
    </xf>
    <xf numFmtId="3" fontId="16" fillId="3" borderId="23" xfId="1" applyNumberFormat="1" applyFont="1" applyFill="1" applyBorder="1" applyAlignment="1">
      <alignment horizontal="right" vertical="center"/>
    </xf>
    <xf numFmtId="3" fontId="16" fillId="3" borderId="19" xfId="1" applyNumberFormat="1" applyFont="1" applyFill="1" applyBorder="1" applyAlignment="1">
      <alignment horizontal="right" vertical="center"/>
    </xf>
    <xf numFmtId="3" fontId="16" fillId="3" borderId="20" xfId="1" applyNumberFormat="1" applyFont="1" applyFill="1" applyBorder="1" applyAlignment="1">
      <alignment horizontal="right" vertical="center"/>
    </xf>
    <xf numFmtId="3" fontId="28" fillId="6" borderId="0" xfId="2" quotePrefix="1" applyNumberFormat="1" applyFont="1" applyFill="1" applyAlignment="1">
      <alignment horizontal="center" vertical="center"/>
    </xf>
    <xf numFmtId="3" fontId="27" fillId="6" borderId="0" xfId="2" applyNumberFormat="1" applyFont="1" applyFill="1" applyAlignment="1">
      <alignment horizontal="left" vertical="center" shrinkToFit="1"/>
    </xf>
    <xf numFmtId="3" fontId="11" fillId="6" borderId="0" xfId="4" applyNumberFormat="1" applyFont="1" applyFill="1" applyAlignment="1">
      <alignment horizontal="left" vertical="center" shrinkToFit="1"/>
    </xf>
    <xf numFmtId="3" fontId="11" fillId="6" borderId="50" xfId="4" applyNumberFormat="1" applyFont="1" applyFill="1" applyBorder="1" applyAlignment="1">
      <alignment horizontal="left" vertical="center" shrinkToFit="1"/>
    </xf>
    <xf numFmtId="3" fontId="11" fillId="6" borderId="17" xfId="4" applyNumberFormat="1" applyFont="1" applyFill="1" applyBorder="1" applyAlignment="1">
      <alignment horizontal="center" vertical="center" wrapText="1"/>
    </xf>
    <xf numFmtId="3" fontId="10" fillId="6" borderId="17" xfId="2" applyNumberFormat="1" applyFont="1" applyFill="1" applyBorder="1" applyAlignment="1">
      <alignment horizontal="center" vertical="center" shrinkToFit="1"/>
    </xf>
    <xf numFmtId="3" fontId="10" fillId="6" borderId="13" xfId="2" applyNumberFormat="1" applyFont="1" applyFill="1" applyBorder="1" applyAlignment="1">
      <alignment horizontal="center" vertical="center" shrinkToFit="1"/>
    </xf>
    <xf numFmtId="3" fontId="10" fillId="6" borderId="14" xfId="2" applyNumberFormat="1" applyFont="1" applyFill="1" applyBorder="1" applyAlignment="1">
      <alignment horizontal="center" vertical="center" shrinkToFit="1"/>
    </xf>
    <xf numFmtId="3" fontId="10" fillId="6" borderId="6" xfId="2" applyNumberFormat="1" applyFont="1" applyFill="1" applyBorder="1" applyAlignment="1">
      <alignment horizontal="center" vertical="center" shrinkToFit="1"/>
    </xf>
    <xf numFmtId="3" fontId="10" fillId="6" borderId="11" xfId="2" applyNumberFormat="1" applyFont="1" applyFill="1" applyBorder="1" applyAlignment="1">
      <alignment horizontal="center" vertical="center" shrinkToFit="1"/>
    </xf>
    <xf numFmtId="3" fontId="11" fillId="6" borderId="13" xfId="4" applyNumberFormat="1" applyFont="1" applyFill="1" applyBorder="1" applyAlignment="1">
      <alignment horizontal="center" vertical="center" wrapText="1"/>
    </xf>
    <xf numFmtId="3" fontId="11" fillId="6" borderId="14" xfId="4" applyNumberFormat="1" applyFont="1" applyFill="1" applyBorder="1" applyAlignment="1">
      <alignment horizontal="center" vertical="center" wrapText="1"/>
    </xf>
    <xf numFmtId="3" fontId="13" fillId="6" borderId="0" xfId="2" applyNumberFormat="1" applyFont="1" applyFill="1" applyAlignment="1">
      <alignment horizontal="center" vertical="center" shrinkToFit="1"/>
    </xf>
    <xf numFmtId="3" fontId="31" fillId="6" borderId="0" xfId="2" applyNumberFormat="1" applyFont="1" applyFill="1" applyAlignment="1">
      <alignment horizontal="center" vertical="center" shrinkToFit="1"/>
    </xf>
    <xf numFmtId="3" fontId="11" fillId="6" borderId="18" xfId="4" applyNumberFormat="1" applyFont="1" applyFill="1" applyBorder="1" applyAlignment="1">
      <alignment horizontal="center" vertical="center" wrapText="1"/>
    </xf>
    <xf numFmtId="3" fontId="11" fillId="6" borderId="39" xfId="4" applyNumberFormat="1" applyFont="1" applyFill="1" applyBorder="1" applyAlignment="1">
      <alignment horizontal="center" vertical="center" wrapText="1"/>
    </xf>
    <xf numFmtId="3" fontId="11" fillId="6" borderId="17" xfId="4" applyNumberFormat="1" applyFont="1" applyFill="1" applyBorder="1" applyAlignment="1">
      <alignment horizontal="left" vertical="center" wrapText="1"/>
    </xf>
    <xf numFmtId="3" fontId="11" fillId="6" borderId="15" xfId="4" applyNumberFormat="1" applyFont="1" applyFill="1" applyBorder="1" applyAlignment="1">
      <alignment horizontal="center" vertical="center" wrapText="1"/>
    </xf>
    <xf numFmtId="3" fontId="11" fillId="6" borderId="9" xfId="4" applyNumberFormat="1" applyFont="1" applyFill="1" applyBorder="1" applyAlignment="1">
      <alignment horizontal="center" vertical="center" wrapText="1"/>
    </xf>
    <xf numFmtId="3" fontId="11" fillId="6" borderId="48" xfId="4" applyNumberFormat="1" applyFont="1" applyFill="1" applyBorder="1" applyAlignment="1">
      <alignment horizontal="center" vertical="center" wrapText="1"/>
    </xf>
    <xf numFmtId="3" fontId="11" fillId="6" borderId="48" xfId="4" applyNumberFormat="1" applyFont="1" applyFill="1" applyBorder="1" applyAlignment="1">
      <alignment horizontal="left" vertical="center" wrapText="1"/>
    </xf>
    <xf numFmtId="3" fontId="11" fillId="6" borderId="0" xfId="4" applyNumberFormat="1" applyFont="1" applyFill="1" applyAlignment="1">
      <alignment horizontal="left" vertical="center" wrapText="1"/>
    </xf>
    <xf numFmtId="3" fontId="11" fillId="6" borderId="50" xfId="4" applyNumberFormat="1" applyFont="1" applyFill="1" applyBorder="1" applyAlignment="1">
      <alignment horizontal="left" vertical="center" wrapText="1"/>
    </xf>
    <xf numFmtId="3" fontId="27" fillId="6" borderId="0" xfId="2" applyNumberFormat="1" applyFont="1" applyFill="1" applyAlignment="1">
      <alignment horizontal="left" vertical="center" wrapText="1" shrinkToFit="1"/>
    </xf>
    <xf numFmtId="3" fontId="11" fillId="6" borderId="10" xfId="4" applyNumberFormat="1" applyFont="1" applyFill="1" applyBorder="1" applyAlignment="1">
      <alignment horizontal="left" vertical="center" wrapText="1"/>
    </xf>
    <xf numFmtId="3" fontId="11" fillId="6" borderId="6" xfId="4" applyNumberFormat="1" applyFont="1" applyFill="1" applyBorder="1" applyAlignment="1">
      <alignment horizontal="left" vertical="center" wrapText="1"/>
    </xf>
    <xf numFmtId="3" fontId="11" fillId="6" borderId="11" xfId="4" applyNumberFormat="1" applyFont="1" applyFill="1" applyBorder="1" applyAlignment="1">
      <alignment horizontal="left" vertical="center" wrapText="1"/>
    </xf>
    <xf numFmtId="3" fontId="11" fillId="6" borderId="48" xfId="4" applyNumberFormat="1" applyFont="1" applyFill="1" applyBorder="1" applyAlignment="1">
      <alignment horizontal="right" vertical="center" wrapText="1"/>
    </xf>
    <xf numFmtId="3" fontId="11" fillId="6" borderId="0" xfId="4" applyNumberFormat="1" applyFont="1" applyFill="1" applyAlignment="1">
      <alignment horizontal="right" vertical="center" wrapText="1"/>
    </xf>
    <xf numFmtId="3" fontId="11" fillId="6" borderId="39" xfId="4" applyNumberFormat="1" applyFont="1" applyFill="1" applyBorder="1" applyAlignment="1">
      <alignment horizontal="right" vertical="top" wrapText="1"/>
    </xf>
    <xf numFmtId="3" fontId="11" fillId="6" borderId="5" xfId="4" applyNumberFormat="1" applyFont="1" applyFill="1" applyBorder="1" applyAlignment="1">
      <alignment horizontal="right" vertical="top" wrapText="1"/>
    </xf>
    <xf numFmtId="3" fontId="11" fillId="6" borderId="5" xfId="4" applyNumberFormat="1" applyFont="1" applyFill="1" applyBorder="1" applyAlignment="1">
      <alignment horizontal="left" vertical="center" shrinkToFit="1"/>
    </xf>
    <xf numFmtId="3" fontId="11" fillId="6" borderId="49" xfId="4" applyNumberFormat="1" applyFont="1" applyFill="1" applyBorder="1" applyAlignment="1">
      <alignment horizontal="left" vertical="center" shrinkToFit="1"/>
    </xf>
    <xf numFmtId="0" fontId="81" fillId="0" borderId="117" xfId="4" applyFont="1" applyBorder="1" applyAlignment="1">
      <alignment horizontal="center" vertical="center" shrinkToFit="1"/>
    </xf>
    <xf numFmtId="0" fontId="81" fillId="0" borderId="0" xfId="4" applyFont="1" applyAlignment="1">
      <alignment horizontal="center" vertical="center" shrinkToFit="1"/>
    </xf>
    <xf numFmtId="0" fontId="81" fillId="0" borderId="118" xfId="4" applyFont="1" applyBorder="1" applyAlignment="1">
      <alignment horizontal="center" vertical="center" shrinkToFit="1"/>
    </xf>
    <xf numFmtId="0" fontId="81" fillId="0" borderId="117" xfId="4" applyFont="1" applyBorder="1" applyAlignment="1">
      <alignment horizontal="right" vertical="center" shrinkToFit="1"/>
    </xf>
    <xf numFmtId="0" fontId="81" fillId="0" borderId="0" xfId="4" applyFont="1" applyAlignment="1">
      <alignment horizontal="right" vertical="center" shrinkToFit="1"/>
    </xf>
    <xf numFmtId="0" fontId="88" fillId="3" borderId="117" xfId="4" applyFont="1" applyFill="1" applyBorder="1" applyAlignment="1">
      <alignment horizontal="center" vertical="center" textRotation="255" shrinkToFit="1"/>
    </xf>
    <xf numFmtId="0" fontId="85" fillId="3" borderId="127" xfId="4" applyFont="1" applyFill="1" applyBorder="1">
      <alignment vertical="center"/>
    </xf>
    <xf numFmtId="0" fontId="85" fillId="3" borderId="84" xfId="4" applyFont="1" applyFill="1" applyBorder="1">
      <alignment vertical="center"/>
    </xf>
    <xf numFmtId="0" fontId="81" fillId="3" borderId="84" xfId="4" applyFont="1" applyFill="1" applyBorder="1" applyAlignment="1">
      <alignment vertical="center" shrinkToFit="1"/>
    </xf>
    <xf numFmtId="0" fontId="85" fillId="3" borderId="84" xfId="4" applyFont="1" applyFill="1" applyBorder="1" applyAlignment="1">
      <alignment horizontal="right" vertical="center"/>
    </xf>
    <xf numFmtId="0" fontId="85" fillId="3" borderId="128" xfId="4" applyFont="1" applyFill="1" applyBorder="1" applyAlignment="1">
      <alignment horizontal="right" vertical="center"/>
    </xf>
    <xf numFmtId="178" fontId="81" fillId="3" borderId="99" xfId="4" applyNumberFormat="1" applyFont="1" applyFill="1" applyBorder="1" applyAlignment="1">
      <alignment horizontal="center"/>
    </xf>
    <xf numFmtId="0" fontId="85" fillId="3" borderId="0" xfId="4" applyFont="1" applyFill="1" applyAlignment="1">
      <alignment horizontal="center" vertical="center" shrinkToFit="1"/>
    </xf>
    <xf numFmtId="0" fontId="81" fillId="3" borderId="87" xfId="4" applyFont="1" applyFill="1" applyBorder="1" applyAlignment="1">
      <alignment horizontal="left" vertical="center"/>
    </xf>
    <xf numFmtId="0" fontId="97" fillId="0" borderId="0" xfId="0" applyFont="1" applyAlignment="1">
      <alignment horizontal="center" vertical="center" wrapText="1"/>
    </xf>
    <xf numFmtId="0" fontId="97" fillId="0" borderId="118" xfId="0" applyFont="1" applyBorder="1" applyAlignment="1">
      <alignment horizontal="center" vertical="center" wrapText="1"/>
    </xf>
    <xf numFmtId="0" fontId="97" fillId="0" borderId="123" xfId="0" applyFont="1" applyBorder="1" applyAlignment="1">
      <alignment horizontal="center" vertical="center" wrapText="1"/>
    </xf>
    <xf numFmtId="0" fontId="97" fillId="0" borderId="124" xfId="0" applyFont="1" applyBorder="1" applyAlignment="1">
      <alignment horizontal="center" vertical="center" wrapText="1"/>
    </xf>
    <xf numFmtId="0" fontId="85" fillId="3" borderId="0" xfId="4" applyFont="1" applyFill="1" applyAlignment="1">
      <alignment horizontal="center" vertical="top" textRotation="255"/>
    </xf>
    <xf numFmtId="0" fontId="85" fillId="3" borderId="94" xfId="4" applyFont="1" applyFill="1" applyBorder="1" applyAlignment="1">
      <alignment vertical="center" shrinkToFit="1"/>
    </xf>
    <xf numFmtId="0" fontId="85" fillId="3" borderId="0" xfId="4" applyFont="1" applyFill="1" applyAlignment="1">
      <alignment vertical="center" shrinkToFit="1"/>
    </xf>
    <xf numFmtId="0" fontId="81" fillId="3" borderId="0" xfId="4" applyFont="1" applyFill="1" applyAlignment="1">
      <alignment vertical="center" wrapText="1"/>
    </xf>
    <xf numFmtId="0" fontId="81" fillId="3" borderId="99" xfId="4" applyFont="1" applyFill="1" applyBorder="1" applyAlignment="1">
      <alignment vertical="center" wrapText="1"/>
    </xf>
    <xf numFmtId="0" fontId="85" fillId="3" borderId="115" xfId="4" applyFont="1" applyFill="1" applyBorder="1">
      <alignment vertical="center"/>
    </xf>
    <xf numFmtId="0" fontId="85" fillId="3" borderId="87" xfId="4" applyFont="1" applyFill="1" applyBorder="1">
      <alignment vertical="center"/>
    </xf>
    <xf numFmtId="0" fontId="85" fillId="3" borderId="116" xfId="4" applyFont="1" applyFill="1" applyBorder="1">
      <alignment vertical="center"/>
    </xf>
    <xf numFmtId="177" fontId="94" fillId="3" borderId="99" xfId="4" applyNumberFormat="1" applyFont="1" applyFill="1" applyBorder="1" applyAlignment="1">
      <alignment horizontal="left" vertical="center" shrinkToFit="1"/>
    </xf>
    <xf numFmtId="177" fontId="94" fillId="3" borderId="100" xfId="4" applyNumberFormat="1" applyFont="1" applyFill="1" applyBorder="1" applyAlignment="1">
      <alignment horizontal="left" vertical="center" shrinkToFit="1"/>
    </xf>
    <xf numFmtId="0" fontId="85" fillId="3" borderId="115" xfId="4" applyFont="1" applyFill="1" applyBorder="1" applyAlignment="1">
      <alignment shrinkToFit="1"/>
    </xf>
    <xf numFmtId="0" fontId="85" fillId="3" borderId="87" xfId="4" applyFont="1" applyFill="1" applyBorder="1" applyAlignment="1">
      <alignment shrinkToFit="1"/>
    </xf>
    <xf numFmtId="0" fontId="85" fillId="3" borderId="116" xfId="4" applyFont="1" applyFill="1" applyBorder="1" applyAlignment="1">
      <alignment shrinkToFit="1"/>
    </xf>
    <xf numFmtId="0" fontId="85" fillId="3" borderId="0" xfId="4" applyFont="1" applyFill="1" applyAlignment="1">
      <alignment horizontal="right" shrinkToFit="1"/>
    </xf>
    <xf numFmtId="0" fontId="81" fillId="0" borderId="0" xfId="4" applyFont="1">
      <alignment vertical="center"/>
    </xf>
    <xf numFmtId="0" fontId="95" fillId="0" borderId="0" xfId="4" applyFont="1" applyAlignment="1">
      <alignment horizontal="right" vertical="center" shrinkToFit="1"/>
    </xf>
    <xf numFmtId="0" fontId="81" fillId="0" borderId="0" xfId="4" applyFont="1" applyAlignment="1">
      <alignment vertical="center" shrinkToFit="1"/>
    </xf>
    <xf numFmtId="0" fontId="81" fillId="0" borderId="0" xfId="4" applyFont="1" applyAlignment="1">
      <alignment horizontal="left" vertical="center" indent="1" shrinkToFit="1"/>
    </xf>
    <xf numFmtId="179" fontId="81" fillId="3" borderId="99" xfId="4" applyNumberFormat="1" applyFont="1" applyFill="1" applyBorder="1" applyAlignment="1">
      <alignment horizontal="center" shrinkToFit="1"/>
    </xf>
    <xf numFmtId="0" fontId="81" fillId="3" borderId="84" xfId="4" applyFont="1" applyFill="1" applyBorder="1" applyAlignment="1">
      <alignment horizontal="center" vertical="center"/>
    </xf>
    <xf numFmtId="176" fontId="90" fillId="3" borderId="84" xfId="4" applyNumberFormat="1" applyFont="1" applyFill="1" applyBorder="1" applyAlignment="1">
      <alignment horizontal="right" vertical="center" shrinkToFit="1"/>
    </xf>
    <xf numFmtId="0" fontId="81" fillId="3" borderId="81" xfId="4" applyFont="1" applyFill="1" applyBorder="1" applyAlignment="1">
      <alignment horizontal="center" vertical="center" shrinkToFit="1"/>
    </xf>
    <xf numFmtId="0" fontId="81" fillId="3" borderId="80" xfId="4" applyFont="1" applyFill="1" applyBorder="1" applyAlignment="1">
      <alignment horizontal="center" vertical="center" shrinkToFit="1"/>
    </xf>
    <xf numFmtId="0" fontId="85" fillId="3" borderId="88" xfId="4" applyFont="1" applyFill="1" applyBorder="1" applyAlignment="1">
      <alignment horizontal="center" vertical="center" shrinkToFit="1"/>
    </xf>
    <xf numFmtId="0" fontId="85" fillId="3" borderId="82" xfId="4" applyFont="1" applyFill="1" applyBorder="1" applyAlignment="1">
      <alignment horizontal="center" vertical="center" shrinkToFit="1"/>
    </xf>
    <xf numFmtId="0" fontId="81" fillId="3" borderId="89" xfId="4" applyFont="1" applyFill="1" applyBorder="1" applyAlignment="1">
      <alignment horizontal="center" vertical="center" shrinkToFit="1"/>
    </xf>
    <xf numFmtId="0" fontId="81" fillId="3" borderId="90" xfId="4" applyFont="1" applyFill="1" applyBorder="1" applyAlignment="1">
      <alignment horizontal="center" vertical="center" shrinkToFit="1"/>
    </xf>
    <xf numFmtId="0" fontId="81" fillId="3" borderId="91" xfId="4" applyFont="1" applyFill="1" applyBorder="1" applyAlignment="1">
      <alignment horizontal="center" vertical="center" shrinkToFit="1"/>
    </xf>
    <xf numFmtId="0" fontId="81" fillId="3" borderId="98" xfId="4" applyFont="1" applyFill="1" applyBorder="1" applyAlignment="1">
      <alignment horizontal="center" vertical="center" shrinkToFit="1"/>
    </xf>
    <xf numFmtId="0" fontId="81" fillId="3" borderId="99" xfId="4" applyFont="1" applyFill="1" applyBorder="1" applyAlignment="1">
      <alignment horizontal="center" vertical="center" shrinkToFit="1"/>
    </xf>
    <xf numFmtId="0" fontId="81" fillId="3" borderId="100" xfId="4" applyFont="1" applyFill="1" applyBorder="1" applyAlignment="1">
      <alignment horizontal="center" vertical="center" shrinkToFit="1"/>
    </xf>
    <xf numFmtId="0" fontId="91" fillId="3" borderId="93" xfId="4" applyFont="1" applyFill="1" applyBorder="1" applyAlignment="1">
      <alignment horizontal="center" vertical="center"/>
    </xf>
    <xf numFmtId="0" fontId="91" fillId="3" borderId="94" xfId="4" applyFont="1" applyFill="1" applyBorder="1" applyAlignment="1">
      <alignment horizontal="center" vertical="center"/>
    </xf>
    <xf numFmtId="0" fontId="91" fillId="3" borderId="95" xfId="4" applyFont="1" applyFill="1" applyBorder="1" applyAlignment="1">
      <alignment horizontal="center" vertical="center"/>
    </xf>
    <xf numFmtId="0" fontId="91" fillId="3" borderId="101" xfId="4" applyFont="1" applyFill="1" applyBorder="1" applyAlignment="1">
      <alignment horizontal="center" vertical="center"/>
    </xf>
    <xf numFmtId="0" fontId="91" fillId="3" borderId="0" xfId="4" applyFont="1" applyFill="1" applyAlignment="1">
      <alignment horizontal="center" vertical="center"/>
    </xf>
    <xf numFmtId="0" fontId="91" fillId="3" borderId="102" xfId="4" applyFont="1" applyFill="1" applyBorder="1" applyAlignment="1">
      <alignment horizontal="center" vertical="center"/>
    </xf>
    <xf numFmtId="0" fontId="91" fillId="3" borderId="108" xfId="4" applyFont="1" applyFill="1" applyBorder="1" applyAlignment="1">
      <alignment horizontal="center" vertical="center"/>
    </xf>
    <xf numFmtId="0" fontId="91" fillId="3" borderId="109" xfId="4" applyFont="1" applyFill="1" applyBorder="1" applyAlignment="1">
      <alignment horizontal="center" vertical="center"/>
    </xf>
    <xf numFmtId="0" fontId="91" fillId="3" borderId="110" xfId="4" applyFont="1" applyFill="1" applyBorder="1" applyAlignment="1">
      <alignment horizontal="center" vertical="center"/>
    </xf>
    <xf numFmtId="0" fontId="92" fillId="3" borderId="103" xfId="4" applyFont="1" applyFill="1" applyBorder="1" applyAlignment="1">
      <alignment horizontal="center" vertical="center" shrinkToFit="1"/>
    </xf>
    <xf numFmtId="0" fontId="92" fillId="3" borderId="111" xfId="4" applyFont="1" applyFill="1" applyBorder="1" applyAlignment="1">
      <alignment horizontal="center" vertical="center" shrinkToFit="1"/>
    </xf>
    <xf numFmtId="0" fontId="92" fillId="3" borderId="104" xfId="4" applyFont="1" applyFill="1" applyBorder="1" applyAlignment="1">
      <alignment horizontal="center" vertical="center" shrinkToFit="1"/>
    </xf>
    <xf numFmtId="0" fontId="92" fillId="3" borderId="112" xfId="4" applyFont="1" applyFill="1" applyBorder="1" applyAlignment="1">
      <alignment horizontal="center" vertical="center" shrinkToFit="1"/>
    </xf>
    <xf numFmtId="0" fontId="92" fillId="3" borderId="105" xfId="4" applyFont="1" applyFill="1" applyBorder="1" applyAlignment="1">
      <alignment horizontal="center" vertical="center" shrinkToFit="1"/>
    </xf>
    <xf numFmtId="0" fontId="92" fillId="3" borderId="113" xfId="4" applyFont="1" applyFill="1" applyBorder="1" applyAlignment="1">
      <alignment horizontal="center" vertical="center" shrinkToFit="1"/>
    </xf>
    <xf numFmtId="0" fontId="92" fillId="3" borderId="106" xfId="4" applyFont="1" applyFill="1" applyBorder="1" applyAlignment="1">
      <alignment horizontal="center" vertical="center" shrinkToFit="1"/>
    </xf>
    <xf numFmtId="0" fontId="92" fillId="3" borderId="114" xfId="4" applyFont="1" applyFill="1" applyBorder="1" applyAlignment="1">
      <alignment horizontal="center" vertical="center" shrinkToFit="1"/>
    </xf>
    <xf numFmtId="0" fontId="85" fillId="3" borderId="115" xfId="4" applyFont="1" applyFill="1" applyBorder="1" applyAlignment="1">
      <alignment vertical="center" shrinkToFit="1"/>
    </xf>
    <xf numFmtId="0" fontId="85" fillId="3" borderId="87" xfId="4" applyFont="1" applyFill="1" applyBorder="1" applyAlignment="1">
      <alignment vertical="center" shrinkToFit="1"/>
    </xf>
    <xf numFmtId="0" fontId="85" fillId="3" borderId="116" xfId="4" applyFont="1" applyFill="1" applyBorder="1" applyAlignment="1">
      <alignment vertical="center" shrinkToFit="1"/>
    </xf>
    <xf numFmtId="0" fontId="85" fillId="3" borderId="117" xfId="4" applyFont="1" applyFill="1" applyBorder="1" applyAlignment="1">
      <alignment vertical="center" shrinkToFit="1"/>
    </xf>
    <xf numFmtId="0" fontId="85" fillId="3" borderId="118" xfId="4" applyFont="1" applyFill="1" applyBorder="1" applyAlignment="1">
      <alignment vertical="center" shrinkToFit="1"/>
    </xf>
    <xf numFmtId="0" fontId="82" fillId="3" borderId="0" xfId="4" applyFont="1" applyFill="1" applyAlignment="1">
      <alignment horizontal="distributed" vertical="top" shrinkToFit="1"/>
    </xf>
    <xf numFmtId="0" fontId="87" fillId="3" borderId="81" xfId="4" applyFont="1" applyFill="1" applyBorder="1" applyAlignment="1">
      <alignment horizontal="right" vertical="top"/>
    </xf>
    <xf numFmtId="0" fontId="87" fillId="3" borderId="79" xfId="4" applyFont="1" applyFill="1" applyBorder="1" applyAlignment="1">
      <alignment horizontal="right" vertical="top"/>
    </xf>
    <xf numFmtId="0" fontId="81" fillId="3" borderId="81" xfId="4" quotePrefix="1" applyFont="1" applyFill="1" applyBorder="1" applyAlignment="1">
      <alignment horizontal="center"/>
    </xf>
    <xf numFmtId="0" fontId="81" fillId="3" borderId="80" xfId="4" applyFont="1" applyFill="1" applyBorder="1" applyAlignment="1">
      <alignment horizontal="center"/>
    </xf>
    <xf numFmtId="0" fontId="84" fillId="3" borderId="75" xfId="4" applyFont="1" applyFill="1" applyBorder="1" applyAlignment="1">
      <alignment horizontal="center" vertical="center" shrinkToFit="1"/>
    </xf>
    <xf numFmtId="0" fontId="84" fillId="3" borderId="76" xfId="4" applyFont="1" applyFill="1" applyBorder="1" applyAlignment="1">
      <alignment horizontal="center" vertical="center" shrinkToFit="1"/>
    </xf>
    <xf numFmtId="0" fontId="81" fillId="3" borderId="87" xfId="4" applyFont="1" applyFill="1" applyBorder="1" applyAlignment="1">
      <alignment horizontal="right" vertical="center"/>
    </xf>
    <xf numFmtId="0" fontId="81" fillId="0" borderId="98" xfId="4" applyFont="1" applyBorder="1" applyAlignment="1">
      <alignment horizontal="center" vertical="center" shrinkToFit="1"/>
    </xf>
    <xf numFmtId="0" fontId="81" fillId="0" borderId="99" xfId="4" applyFont="1" applyBorder="1" applyAlignment="1">
      <alignment horizontal="center" vertical="center" shrinkToFit="1"/>
    </xf>
    <xf numFmtId="0" fontId="81" fillId="0" borderId="100" xfId="4" applyFont="1" applyBorder="1" applyAlignment="1">
      <alignment horizontal="center" vertical="center" shrinkToFit="1"/>
    </xf>
    <xf numFmtId="3" fontId="92" fillId="3" borderId="117" xfId="4" applyNumberFormat="1" applyFont="1" applyFill="1" applyBorder="1" applyAlignment="1">
      <alignment horizontal="center" vertical="center" shrinkToFit="1"/>
    </xf>
    <xf numFmtId="0" fontId="92" fillId="3" borderId="0" xfId="4" applyFont="1" applyFill="1" applyAlignment="1">
      <alignment horizontal="center" vertical="center" shrinkToFit="1"/>
    </xf>
    <xf numFmtId="0" fontId="92" fillId="3" borderId="102" xfId="4" applyFont="1" applyFill="1" applyBorder="1" applyAlignment="1">
      <alignment horizontal="center" vertical="center" shrinkToFit="1"/>
    </xf>
    <xf numFmtId="0" fontId="92" fillId="3" borderId="129" xfId="4" applyFont="1" applyFill="1" applyBorder="1" applyAlignment="1">
      <alignment horizontal="center" vertical="center" shrinkToFit="1"/>
    </xf>
    <xf numFmtId="0" fontId="92" fillId="3" borderId="109" xfId="4" applyFont="1" applyFill="1" applyBorder="1" applyAlignment="1">
      <alignment horizontal="center" vertical="center" shrinkToFit="1"/>
    </xf>
    <xf numFmtId="0" fontId="92" fillId="3" borderId="110" xfId="4" applyFont="1" applyFill="1" applyBorder="1" applyAlignment="1">
      <alignment horizontal="center" vertical="center" shrinkToFit="1"/>
    </xf>
    <xf numFmtId="49" fontId="88" fillId="3" borderId="82" xfId="4" applyNumberFormat="1" applyFont="1" applyFill="1" applyBorder="1" applyAlignment="1">
      <alignment horizontal="center" vertical="center" shrinkToFit="1"/>
    </xf>
    <xf numFmtId="0" fontId="85" fillId="3" borderId="75" xfId="4" applyFont="1" applyFill="1" applyBorder="1" applyAlignment="1">
      <alignment horizontal="center" vertical="center" shrinkToFit="1"/>
    </xf>
    <xf numFmtId="0" fontId="85" fillId="3" borderId="77" xfId="4" applyFont="1" applyFill="1" applyBorder="1" applyAlignment="1">
      <alignment horizontal="center" vertical="center" shrinkToFit="1"/>
    </xf>
    <xf numFmtId="0" fontId="85" fillId="3" borderId="76" xfId="4" applyFont="1" applyFill="1" applyBorder="1" applyAlignment="1">
      <alignment horizontal="center" vertical="center" shrinkToFit="1"/>
    </xf>
    <xf numFmtId="0" fontId="95" fillId="3" borderId="0" xfId="4" applyFont="1" applyFill="1" applyAlignment="1">
      <alignment horizontal="center" vertical="center" shrinkToFit="1"/>
    </xf>
    <xf numFmtId="0" fontId="95" fillId="0" borderId="0" xfId="4" applyFont="1" applyAlignment="1">
      <alignment horizontal="left" vertical="center" indent="1" shrinkToFit="1"/>
    </xf>
  </cellXfs>
  <cellStyles count="7">
    <cellStyle name="桁区切り" xfId="6" builtinId="6"/>
    <cellStyle name="桁区切り 2" xfId="3" xr:uid="{00000000-0005-0000-0000-000001000000}"/>
    <cellStyle name="桁区切り 3" xfId="5" xr:uid="{00000000-0005-0000-0000-000002000000}"/>
    <cellStyle name="標準" xfId="0" builtinId="0"/>
    <cellStyle name="標準 2" xfId="1" xr:uid="{00000000-0005-0000-0000-000004000000}"/>
    <cellStyle name="標準 2 2" xfId="4" xr:uid="{00000000-0005-0000-0000-000005000000}"/>
    <cellStyle name="標準_市子連-01登録申請-統合(04-互助会抜き)" xfId="2" xr:uid="{00000000-0005-0000-0000-000006000000}"/>
  </cellStyles>
  <dxfs count="19">
    <dxf>
      <font>
        <color theme="0"/>
      </font>
    </dxf>
    <dxf>
      <font>
        <condense val="0"/>
        <extend val="0"/>
        <color indexed="17"/>
      </font>
    </dxf>
    <dxf>
      <font>
        <condense val="0"/>
        <extend val="0"/>
        <color indexed="17"/>
      </font>
    </dxf>
    <dxf>
      <font>
        <color theme="0"/>
      </font>
    </dxf>
    <dxf>
      <font>
        <condense val="0"/>
        <extend val="0"/>
        <color indexed="17"/>
      </font>
    </dxf>
    <dxf>
      <font>
        <condense val="0"/>
        <extend val="0"/>
        <color indexed="17"/>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mruColors>
      <color rgb="FF0000FF"/>
      <color rgb="FFFFFF66"/>
      <color rgb="FF777777"/>
      <color rgb="FF5F5F5F"/>
      <color rgb="FF969696"/>
      <color rgb="FF808080"/>
      <color rgb="FFD9D9D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223556</xdr:colOff>
      <xdr:row>52</xdr:row>
      <xdr:rowOff>71716</xdr:rowOff>
    </xdr:from>
    <xdr:to>
      <xdr:col>23</xdr:col>
      <xdr:colOff>605118</xdr:colOff>
      <xdr:row>60</xdr:row>
      <xdr:rowOff>112059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8863291" y="5047128"/>
          <a:ext cx="2768415" cy="8919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lang="ja-JP" altLang="en-US" sz="1400" b="1" i="0" u="none" strike="noStrike">
              <a:solidFill>
                <a:schemeClr val="dk1"/>
              </a:solidFill>
              <a:effectLst/>
              <a:latin typeface="Meiryo UI" panose="020B0604030504040204" pitchFamily="50" charset="-128"/>
              <a:ea typeface="Meiryo UI" panose="020B0604030504040204" pitchFamily="50" charset="-128"/>
              <a:cs typeface="+mn-cs"/>
            </a:rPr>
            <a:t>車両</a:t>
          </a:r>
          <a:r>
            <a:rPr lang="ja-JP" altLang="en-US" sz="1400" b="0" i="0" u="none" strike="noStrike">
              <a:solidFill>
                <a:schemeClr val="dk1"/>
              </a:solidFill>
              <a:effectLst/>
              <a:latin typeface="Meiryo UI" panose="020B0604030504040204" pitchFamily="50" charset="-128"/>
              <a:ea typeface="Meiryo UI" panose="020B0604030504040204" pitchFamily="50" charset="-128"/>
              <a:cs typeface="+mn-cs"/>
            </a:rPr>
            <a:t>補助金額上限</a:t>
          </a:r>
          <a:endParaRPr lang="en-US" altLang="ja-JP" sz="1400" b="0" i="0" u="none" strike="noStrike">
            <a:solidFill>
              <a:schemeClr val="dk1"/>
            </a:solidFill>
            <a:effectLst/>
            <a:latin typeface="Meiryo UI" panose="020B0604030504040204" pitchFamily="50" charset="-128"/>
            <a:ea typeface="Meiryo UI" panose="020B0604030504040204" pitchFamily="50" charset="-128"/>
            <a:cs typeface="+mn-cs"/>
          </a:endParaRPr>
        </a:p>
        <a:p>
          <a:pPr>
            <a:lnSpc>
              <a:spcPts val="1600"/>
            </a:lnSpc>
          </a:pPr>
          <a:r>
            <a:rPr lang="en-US" altLang="ja-JP" sz="1100" b="0" i="0" u="none" strike="noStrike">
              <a:solidFill>
                <a:schemeClr val="dk1"/>
              </a:solidFill>
              <a:effectLst/>
              <a:latin typeface="Meiryo UI" panose="020B0604030504040204" pitchFamily="50" charset="-128"/>
              <a:ea typeface="Meiryo UI" panose="020B0604030504040204" pitchFamily="50" charset="-128"/>
              <a:cs typeface="+mn-cs"/>
            </a:rPr>
            <a:t>※</a:t>
          </a:r>
          <a:r>
            <a:rPr lang="ja-JP" altLang="en-US" sz="1100" b="0" i="0" u="none" strike="noStrike">
              <a:solidFill>
                <a:schemeClr val="dk1"/>
              </a:solidFill>
              <a:effectLst/>
              <a:latin typeface="Meiryo UI" panose="020B0604030504040204" pitchFamily="50" charset="-128"/>
              <a:ea typeface="Meiryo UI" panose="020B0604030504040204" pitchFamily="50" charset="-128"/>
              <a:cs typeface="+mn-cs"/>
            </a:rPr>
            <a:t>子ども会のみ申請可能</a:t>
          </a:r>
          <a:endParaRPr lang="en-US" altLang="ja-JP" sz="1100" b="0" i="0" u="none" strike="noStrike">
            <a:solidFill>
              <a:schemeClr val="dk1"/>
            </a:solidFill>
            <a:effectLst/>
            <a:latin typeface="Meiryo UI" panose="020B0604030504040204" pitchFamily="50" charset="-128"/>
            <a:ea typeface="Meiryo UI" panose="020B0604030504040204" pitchFamily="50" charset="-128"/>
            <a:cs typeface="+mn-cs"/>
          </a:endParaRPr>
        </a:p>
        <a:p>
          <a:pPr>
            <a:lnSpc>
              <a:spcPts val="1500"/>
            </a:lnSpc>
          </a:pPr>
          <a:r>
            <a:rPr lang="ja-JP" altLang="en-US" sz="1100" b="0" i="0" u="none" strike="noStrike">
              <a:solidFill>
                <a:schemeClr val="dk1"/>
              </a:solidFill>
              <a:effectLst/>
              <a:latin typeface="Meiryo UI" panose="020B0604030504040204" pitchFamily="50" charset="-128"/>
              <a:ea typeface="Meiryo UI" panose="020B0604030504040204" pitchFamily="50" charset="-128"/>
              <a:cs typeface="+mn-cs"/>
            </a:rPr>
            <a:t>・補助率：</a:t>
          </a:r>
          <a:r>
            <a:rPr lang="ja-JP" altLang="en-US" sz="1100" b="0" i="0" u="sng" strike="noStrike">
              <a:solidFill>
                <a:schemeClr val="dk1"/>
              </a:solidFill>
              <a:effectLst/>
              <a:latin typeface="Meiryo UI" panose="020B0604030504040204" pitchFamily="50" charset="-128"/>
              <a:ea typeface="Meiryo UI" panose="020B0604030504040204" pitchFamily="50" charset="-128"/>
              <a:cs typeface="+mn-cs"/>
            </a:rPr>
            <a:t>利用料全額</a:t>
          </a:r>
          <a:r>
            <a:rPr lang="ja-JP" altLang="en-US" sz="1100" b="0" i="0" u="none" strike="noStrike">
              <a:solidFill>
                <a:schemeClr val="dk1"/>
              </a:solidFill>
              <a:effectLst/>
              <a:latin typeface="Meiryo UI" panose="020B0604030504040204" pitchFamily="50" charset="-128"/>
              <a:ea typeface="Meiryo UI" panose="020B0604030504040204" pitchFamily="50" charset="-128"/>
              <a:cs typeface="+mn-cs"/>
            </a:rPr>
            <a:t>の４</a:t>
          </a:r>
          <a:r>
            <a:rPr lang="en-US" altLang="ja-JP" sz="1100" b="0" i="0" u="none" strike="noStrike">
              <a:solidFill>
                <a:schemeClr val="dk1"/>
              </a:solidFill>
              <a:effectLst/>
              <a:latin typeface="Meiryo UI" panose="020B0604030504040204" pitchFamily="50" charset="-128"/>
              <a:ea typeface="Meiryo UI" panose="020B0604030504040204" pitchFamily="50" charset="-128"/>
              <a:cs typeface="+mn-cs"/>
            </a:rPr>
            <a:t>/</a:t>
          </a:r>
          <a:r>
            <a:rPr lang="ja-JP" altLang="en-US" sz="1100" b="0" i="0" u="none" strike="noStrike">
              <a:solidFill>
                <a:schemeClr val="dk1"/>
              </a:solidFill>
              <a:effectLst/>
              <a:latin typeface="Meiryo UI" panose="020B0604030504040204" pitchFamily="50" charset="-128"/>
              <a:ea typeface="Meiryo UI" panose="020B0604030504040204" pitchFamily="50" charset="-128"/>
              <a:cs typeface="+mn-cs"/>
            </a:rPr>
            <a:t>５</a:t>
          </a:r>
          <a:endParaRPr lang="en-US" altLang="ja-JP" sz="1100" b="0" i="0" u="none" strike="noStrike">
            <a:solidFill>
              <a:schemeClr val="dk1"/>
            </a:solidFill>
            <a:effectLst/>
            <a:latin typeface="Meiryo UI" panose="020B0604030504040204" pitchFamily="50" charset="-128"/>
            <a:ea typeface="Meiryo UI" panose="020B0604030504040204" pitchFamily="50" charset="-128"/>
            <a:cs typeface="+mn-cs"/>
          </a:endParaRPr>
        </a:p>
        <a:p>
          <a:pPr>
            <a:lnSpc>
              <a:spcPts val="1500"/>
            </a:lnSpc>
          </a:pPr>
          <a:r>
            <a:rPr lang="ja-JP" altLang="en-US" sz="1100" b="0" i="0" u="none" strike="noStrike">
              <a:solidFill>
                <a:schemeClr val="dk1"/>
              </a:solidFill>
              <a:effectLst/>
              <a:latin typeface="Meiryo UI" panose="020B0604030504040204" pitchFamily="50" charset="-128"/>
              <a:ea typeface="Meiryo UI" panose="020B0604030504040204" pitchFamily="50" charset="-128"/>
              <a:cs typeface="+mn-cs"/>
            </a:rPr>
            <a:t>・補助限度額：</a:t>
          </a:r>
          <a:r>
            <a:rPr lang="en-US" altLang="ja-JP" sz="1100" b="0" i="0" u="none" strike="noStrike">
              <a:solidFill>
                <a:schemeClr val="dk1"/>
              </a:solidFill>
              <a:effectLst/>
              <a:latin typeface="Meiryo UI" panose="020B0604030504040204" pitchFamily="50" charset="-128"/>
              <a:ea typeface="Meiryo UI" panose="020B0604030504040204" pitchFamily="50" charset="-128"/>
              <a:cs typeface="+mn-cs"/>
            </a:rPr>
            <a:t>50,000</a:t>
          </a:r>
          <a:r>
            <a:rPr lang="ja-JP" altLang="en-US" sz="1100" b="0" i="0" u="none" strike="noStrike">
              <a:solidFill>
                <a:schemeClr val="dk1"/>
              </a:solidFill>
              <a:effectLst/>
              <a:latin typeface="Meiryo UI" panose="020B0604030504040204" pitchFamily="50" charset="-128"/>
              <a:ea typeface="Meiryo UI" panose="020B0604030504040204" pitchFamily="50" charset="-128"/>
              <a:cs typeface="+mn-cs"/>
            </a:rPr>
            <a:t>円</a:t>
          </a:r>
          <a:endParaRPr lang="en-US" altLang="ja-JP" sz="1100" b="0" i="0" u="none" strike="noStrike">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21</xdr:col>
      <xdr:colOff>212913</xdr:colOff>
      <xdr:row>19</xdr:row>
      <xdr:rowOff>33617</xdr:rowOff>
    </xdr:from>
    <xdr:to>
      <xdr:col>23</xdr:col>
      <xdr:colOff>593912</xdr:colOff>
      <xdr:row>51</xdr:row>
      <xdr:rowOff>22412</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852648" y="1994646"/>
          <a:ext cx="2767852" cy="2969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1">
              <a:solidFill>
                <a:schemeClr val="dk1"/>
              </a:solidFill>
              <a:effectLst/>
              <a:latin typeface="+mn-lt"/>
              <a:ea typeface="+mn-ea"/>
              <a:cs typeface="+mn-cs"/>
            </a:rPr>
            <a:t>活動費</a:t>
          </a:r>
          <a:r>
            <a:rPr lang="ja-JP" altLang="en-US" sz="1400">
              <a:solidFill>
                <a:schemeClr val="dk1"/>
              </a:solidFill>
              <a:effectLst/>
              <a:latin typeface="+mn-lt"/>
              <a:ea typeface="+mn-ea"/>
              <a:cs typeface="+mn-cs"/>
            </a:rPr>
            <a:t>補助金額上限</a:t>
          </a:r>
          <a:endParaRPr lang="en-US" altLang="ja-JP" sz="1400">
            <a:solidFill>
              <a:schemeClr val="dk1"/>
            </a:solidFill>
            <a:effectLst/>
            <a:latin typeface="+mn-lt"/>
            <a:ea typeface="+mn-ea"/>
            <a:cs typeface="+mn-cs"/>
          </a:endParaRPr>
        </a:p>
        <a:p>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市子連</a:t>
          </a:r>
          <a:r>
            <a:rPr lang="ja-JP" altLang="ja-JP" sz="1100" b="1" u="sng">
              <a:solidFill>
                <a:schemeClr val="dk1"/>
              </a:solidFill>
              <a:effectLst/>
              <a:latin typeface="+mn-lt"/>
              <a:ea typeface="+mn-ea"/>
              <a:cs typeface="+mn-cs"/>
            </a:rPr>
            <a:t>加入</a:t>
          </a:r>
          <a:r>
            <a:rPr lang="ja-JP" altLang="ja-JP" sz="1100">
              <a:solidFill>
                <a:schemeClr val="dk1"/>
              </a:solidFill>
              <a:effectLst/>
              <a:latin typeface="+mn-lt"/>
              <a:ea typeface="+mn-ea"/>
              <a:cs typeface="+mn-cs"/>
            </a:rPr>
            <a:t>子ども会</a:t>
          </a:r>
          <a:r>
            <a:rPr lang="en-US" altLang="ja-JP" sz="1100">
              <a:solidFill>
                <a:schemeClr val="dk1"/>
              </a:solidFill>
              <a:effectLst/>
              <a:latin typeface="+mn-lt"/>
              <a:ea typeface="+mn-ea"/>
              <a:cs typeface="+mn-cs"/>
            </a:rPr>
            <a:t>】</a:t>
          </a:r>
        </a:p>
        <a:p>
          <a:r>
            <a:rPr lang="ja-JP" altLang="en-US" sz="1100">
              <a:solidFill>
                <a:schemeClr val="dk1"/>
              </a:solidFill>
              <a:effectLst/>
              <a:latin typeface="+mn-lt"/>
              <a:ea typeface="+mn-ea"/>
              <a:cs typeface="+mn-cs"/>
            </a:rPr>
            <a:t>合計会員数 </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人</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12,000</a:t>
          </a:r>
          <a:r>
            <a:rPr lang="ja-JP" altLang="ja-JP" sz="1100">
              <a:solidFill>
                <a:schemeClr val="dk1"/>
              </a:solidFill>
              <a:effectLst/>
              <a:latin typeface="+mn-lt"/>
              <a:ea typeface="+mn-ea"/>
              <a:cs typeface="+mn-cs"/>
            </a:rPr>
            <a:t>円</a:t>
          </a:r>
        </a:p>
        <a:p>
          <a:r>
            <a:rPr lang="ja-JP" altLang="en-US"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人</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16,000</a:t>
          </a:r>
          <a:r>
            <a:rPr lang="ja-JP" altLang="ja-JP" sz="1100">
              <a:solidFill>
                <a:schemeClr val="dk1"/>
              </a:solidFill>
              <a:effectLst/>
              <a:latin typeface="+mn-lt"/>
              <a:ea typeface="+mn-ea"/>
              <a:cs typeface="+mn-cs"/>
            </a:rPr>
            <a:t>円</a:t>
          </a:r>
        </a:p>
        <a:p>
          <a:r>
            <a:rPr lang="en-US" altLang="ja-JP"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49</a:t>
          </a:r>
          <a:r>
            <a:rPr lang="ja-JP" altLang="ja-JP" sz="1100">
              <a:solidFill>
                <a:schemeClr val="dk1"/>
              </a:solidFill>
              <a:effectLst/>
              <a:latin typeface="+mn-lt"/>
              <a:ea typeface="+mn-ea"/>
              <a:cs typeface="+mn-cs"/>
            </a:rPr>
            <a:t>人</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25,000</a:t>
          </a:r>
          <a:r>
            <a:rPr lang="ja-JP" altLang="ja-JP" sz="1100">
              <a:solidFill>
                <a:schemeClr val="dk1"/>
              </a:solidFill>
              <a:effectLst/>
              <a:latin typeface="+mn-lt"/>
              <a:ea typeface="+mn-ea"/>
              <a:cs typeface="+mn-cs"/>
            </a:rPr>
            <a:t>円</a:t>
          </a:r>
          <a:endParaRPr lang="en-US" altLang="ja-JP" sz="1100">
            <a:solidFill>
              <a:schemeClr val="dk1"/>
            </a:solidFill>
            <a:effectLst/>
            <a:latin typeface="+mn-lt"/>
            <a:ea typeface="+mn-ea"/>
            <a:cs typeface="+mn-cs"/>
          </a:endParaRPr>
        </a:p>
        <a:p>
          <a:r>
            <a:rPr lang="ja-JP" altLang="en-US" sz="1100" baseline="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69</a:t>
          </a:r>
          <a:r>
            <a:rPr lang="ja-JP" altLang="ja-JP" sz="1100">
              <a:solidFill>
                <a:schemeClr val="dk1"/>
              </a:solidFill>
              <a:effectLst/>
              <a:latin typeface="+mn-lt"/>
              <a:ea typeface="+mn-ea"/>
              <a:cs typeface="+mn-cs"/>
            </a:rPr>
            <a:t>人</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33,000</a:t>
          </a:r>
          <a:r>
            <a:rPr lang="ja-JP" altLang="ja-JP" sz="1100">
              <a:solidFill>
                <a:schemeClr val="dk1"/>
              </a:solidFill>
              <a:effectLst/>
              <a:latin typeface="+mn-lt"/>
              <a:ea typeface="+mn-ea"/>
              <a:cs typeface="+mn-cs"/>
            </a:rPr>
            <a:t>円</a:t>
          </a:r>
        </a:p>
        <a:p>
          <a:r>
            <a:rPr lang="en-US" altLang="ja-JP" sz="1100">
              <a:solidFill>
                <a:schemeClr val="dk1"/>
              </a:solidFill>
              <a:effectLst/>
              <a:latin typeface="+mn-lt"/>
              <a:ea typeface="+mn-ea"/>
              <a:cs typeface="+mn-cs"/>
            </a:rPr>
            <a:t>                     70</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89</a:t>
          </a:r>
          <a:r>
            <a:rPr lang="ja-JP" altLang="ja-JP" sz="1100">
              <a:solidFill>
                <a:schemeClr val="dk1"/>
              </a:solidFill>
              <a:effectLst/>
              <a:latin typeface="+mn-lt"/>
              <a:ea typeface="+mn-ea"/>
              <a:cs typeface="+mn-cs"/>
            </a:rPr>
            <a:t>人</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41,000</a:t>
          </a:r>
          <a:r>
            <a:rPr lang="ja-JP" altLang="ja-JP" sz="1100">
              <a:solidFill>
                <a:schemeClr val="dk1"/>
              </a:solidFill>
              <a:effectLst/>
              <a:latin typeface="+mn-lt"/>
              <a:ea typeface="+mn-ea"/>
              <a:cs typeface="+mn-cs"/>
            </a:rPr>
            <a:t>円</a:t>
          </a:r>
        </a:p>
        <a:p>
          <a:r>
            <a:rPr lang="en-US" altLang="ja-JP" sz="1100">
              <a:solidFill>
                <a:schemeClr val="dk1"/>
              </a:solidFill>
              <a:effectLst/>
              <a:latin typeface="+mn-lt"/>
              <a:ea typeface="+mn-ea"/>
              <a:cs typeface="+mn-cs"/>
            </a:rPr>
            <a:t>                          90</a:t>
          </a:r>
          <a:r>
            <a:rPr lang="ja-JP" altLang="ja-JP" sz="1100">
              <a:solidFill>
                <a:schemeClr val="dk1"/>
              </a:solidFill>
              <a:effectLst/>
              <a:latin typeface="+mn-lt"/>
              <a:ea typeface="+mn-ea"/>
              <a:cs typeface="+mn-cs"/>
            </a:rPr>
            <a:t>人以上</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45,000</a:t>
          </a:r>
          <a:r>
            <a:rPr lang="ja-JP" altLang="ja-JP" sz="1100">
              <a:solidFill>
                <a:schemeClr val="dk1"/>
              </a:solidFill>
              <a:effectLst/>
              <a:latin typeface="+mn-lt"/>
              <a:ea typeface="+mn-ea"/>
              <a:cs typeface="+mn-cs"/>
            </a:rPr>
            <a:t>円</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市子連</a:t>
          </a:r>
          <a:r>
            <a:rPr lang="ja-JP" altLang="ja-JP" sz="1100" b="1" u="sng">
              <a:solidFill>
                <a:schemeClr val="dk1"/>
              </a:solidFill>
              <a:effectLst/>
              <a:latin typeface="+mn-lt"/>
              <a:ea typeface="+mn-ea"/>
              <a:cs typeface="+mn-cs"/>
            </a:rPr>
            <a:t>未加入</a:t>
          </a:r>
          <a:r>
            <a:rPr lang="ja-JP" altLang="ja-JP" sz="1100">
              <a:solidFill>
                <a:schemeClr val="dk1"/>
              </a:solidFill>
              <a:effectLst/>
              <a:latin typeface="+mn-lt"/>
              <a:ea typeface="+mn-ea"/>
              <a:cs typeface="+mn-cs"/>
            </a:rPr>
            <a:t>子ども会・ジュニアクラブ</a:t>
          </a:r>
          <a:r>
            <a:rPr lang="en-US" altLang="ja-JP" sz="1100">
              <a:solidFill>
                <a:schemeClr val="dk1"/>
              </a:solidFill>
              <a:effectLst/>
              <a:latin typeface="+mn-lt"/>
              <a:ea typeface="+mn-ea"/>
              <a:cs typeface="+mn-cs"/>
            </a:rPr>
            <a:t>】</a:t>
          </a:r>
          <a:endParaRPr lang="ja-JP" altLang="ja-JP">
            <a:effectLst/>
          </a:endParaRPr>
        </a:p>
        <a:p>
          <a:r>
            <a:rPr lang="ja-JP" altLang="ja-JP" sz="1100">
              <a:solidFill>
                <a:schemeClr val="dk1"/>
              </a:solidFill>
              <a:effectLst/>
              <a:latin typeface="+mn-lt"/>
              <a:ea typeface="+mn-ea"/>
              <a:cs typeface="+mn-cs"/>
            </a:rPr>
            <a:t>合計会員数 </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10,000</a:t>
          </a:r>
          <a:r>
            <a:rPr lang="ja-JP" altLang="ja-JP" sz="1100">
              <a:solidFill>
                <a:schemeClr val="dk1"/>
              </a:solidFill>
              <a:effectLst/>
              <a:latin typeface="+mn-lt"/>
              <a:ea typeface="+mn-ea"/>
              <a:cs typeface="+mn-cs"/>
            </a:rPr>
            <a:t>円</a:t>
          </a:r>
          <a:endParaRPr lang="ja-JP" altLang="ja-JP">
            <a:effectLst/>
          </a:endParaRPr>
        </a:p>
        <a:p>
          <a:r>
            <a:rPr lang="ja-JP" altLang="ja-JP" sz="1100">
              <a:solidFill>
                <a:schemeClr val="dk1"/>
              </a:solidFill>
              <a:effectLst/>
              <a:latin typeface="+mn-lt"/>
              <a:ea typeface="+mn-ea"/>
              <a:cs typeface="+mn-cs"/>
            </a:rPr>
            <a:t>　　　　　　</a:t>
          </a:r>
          <a:r>
            <a:rPr lang="ja-JP" altLang="ja-JP" sz="1100" baseline="0">
              <a:solidFill>
                <a:schemeClr val="dk1"/>
              </a:solidFill>
              <a:effectLst/>
              <a:latin typeface="+mn-lt"/>
              <a:ea typeface="+mn-ea"/>
              <a:cs typeface="+mn-cs"/>
            </a:rPr>
            <a:t>   </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12,000</a:t>
          </a:r>
          <a:r>
            <a:rPr lang="ja-JP" altLang="ja-JP" sz="1100">
              <a:solidFill>
                <a:schemeClr val="dk1"/>
              </a:solidFill>
              <a:effectLst/>
              <a:latin typeface="+mn-lt"/>
              <a:ea typeface="+mn-ea"/>
              <a:cs typeface="+mn-cs"/>
            </a:rPr>
            <a:t>円</a:t>
          </a:r>
          <a:endParaRPr lang="ja-JP" altLang="ja-JP">
            <a:effectLst/>
          </a:endParaRPr>
        </a:p>
        <a:p>
          <a:r>
            <a:rPr lang="en-US" altLang="ja-JP" sz="1100">
              <a:solidFill>
                <a:schemeClr val="dk1"/>
              </a:solidFill>
              <a:effectLst/>
              <a:latin typeface="+mn-lt"/>
              <a:ea typeface="+mn-ea"/>
              <a:cs typeface="+mn-cs"/>
            </a:rPr>
            <a:t>                   </a:t>
          </a:r>
          <a:r>
            <a:rPr lang="ja-JP" altLang="ja-JP" sz="1100" baseline="0">
              <a:solidFill>
                <a:schemeClr val="dk1"/>
              </a:solidFill>
              <a:effectLst/>
              <a:latin typeface="+mn-lt"/>
              <a:ea typeface="+mn-ea"/>
              <a:cs typeface="+mn-cs"/>
            </a:rPr>
            <a:t>  </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49</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20,000</a:t>
          </a:r>
          <a:r>
            <a:rPr lang="ja-JP" altLang="ja-JP" sz="1100">
              <a:solidFill>
                <a:schemeClr val="dk1"/>
              </a:solidFill>
              <a:effectLst/>
              <a:latin typeface="+mn-lt"/>
              <a:ea typeface="+mn-ea"/>
              <a:cs typeface="+mn-cs"/>
            </a:rPr>
            <a:t>円</a:t>
          </a:r>
          <a:endParaRPr lang="ja-JP" altLang="ja-JP">
            <a:effectLst/>
          </a:endParaRPr>
        </a:p>
        <a:p>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aseline="0">
              <a:solidFill>
                <a:schemeClr val="dk1"/>
              </a:solidFill>
              <a:effectLst/>
              <a:latin typeface="+mn-lt"/>
              <a:ea typeface="+mn-ea"/>
              <a:cs typeface="+mn-cs"/>
            </a:rPr>
            <a:t>      </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69</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28,000</a:t>
          </a:r>
          <a:r>
            <a:rPr lang="ja-JP" altLang="ja-JP" sz="1100">
              <a:solidFill>
                <a:schemeClr val="dk1"/>
              </a:solidFill>
              <a:effectLst/>
              <a:latin typeface="+mn-lt"/>
              <a:ea typeface="+mn-ea"/>
              <a:cs typeface="+mn-cs"/>
            </a:rPr>
            <a:t>円</a:t>
          </a:r>
          <a:endParaRPr lang="ja-JP" altLang="ja-JP">
            <a:effectLst/>
          </a:endParaRPr>
        </a:p>
        <a:p>
          <a:r>
            <a:rPr lang="en-US" altLang="ja-JP" sz="1100">
              <a:solidFill>
                <a:schemeClr val="dk1"/>
              </a:solidFill>
              <a:effectLst/>
              <a:latin typeface="+mn-lt"/>
              <a:ea typeface="+mn-ea"/>
              <a:cs typeface="+mn-cs"/>
            </a:rPr>
            <a:t>                     70</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89</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36,000</a:t>
          </a:r>
          <a:r>
            <a:rPr lang="ja-JP" altLang="ja-JP" sz="1100">
              <a:solidFill>
                <a:schemeClr val="dk1"/>
              </a:solidFill>
              <a:effectLst/>
              <a:latin typeface="+mn-lt"/>
              <a:ea typeface="+mn-ea"/>
              <a:cs typeface="+mn-cs"/>
            </a:rPr>
            <a:t>円</a:t>
          </a:r>
          <a:endParaRPr lang="ja-JP" altLang="ja-JP">
            <a:effectLst/>
          </a:endParaRPr>
        </a:p>
        <a:p>
          <a:r>
            <a:rPr lang="en-US" altLang="ja-JP" sz="1100">
              <a:solidFill>
                <a:schemeClr val="dk1"/>
              </a:solidFill>
              <a:effectLst/>
              <a:latin typeface="+mn-lt"/>
              <a:ea typeface="+mn-ea"/>
              <a:cs typeface="+mn-cs"/>
            </a:rPr>
            <a:t>                          90</a:t>
          </a:r>
          <a:r>
            <a:rPr lang="ja-JP" altLang="ja-JP" sz="1100">
              <a:solidFill>
                <a:schemeClr val="dk1"/>
              </a:solidFill>
              <a:effectLst/>
              <a:latin typeface="+mn-lt"/>
              <a:ea typeface="+mn-ea"/>
              <a:cs typeface="+mn-cs"/>
            </a:rPr>
            <a:t>人以上：</a:t>
          </a:r>
          <a:r>
            <a:rPr lang="en-US" altLang="ja-JP" sz="1100">
              <a:solidFill>
                <a:schemeClr val="dk1"/>
              </a:solidFill>
              <a:effectLst/>
              <a:latin typeface="+mn-lt"/>
              <a:ea typeface="+mn-ea"/>
              <a:cs typeface="+mn-cs"/>
            </a:rPr>
            <a:t>40,000</a:t>
          </a:r>
          <a:r>
            <a:rPr lang="ja-JP" altLang="ja-JP" sz="1100">
              <a:solidFill>
                <a:schemeClr val="dk1"/>
              </a:solidFill>
              <a:effectLst/>
              <a:latin typeface="+mn-lt"/>
              <a:ea typeface="+mn-ea"/>
              <a:cs typeface="+mn-cs"/>
            </a:rPr>
            <a:t>円</a:t>
          </a:r>
          <a:endParaRPr lang="ja-JP" altLang="ja-JP">
            <a:effectLst/>
          </a:endParaRPr>
        </a:p>
        <a:p>
          <a:endParaRPr lang="ja-JP" altLang="ja-JP" sz="1100">
            <a:solidFill>
              <a:schemeClr val="dk1"/>
            </a:solidFill>
            <a:effectLst/>
            <a:latin typeface="+mn-lt"/>
            <a:ea typeface="+mn-ea"/>
            <a:cs typeface="+mn-cs"/>
          </a:endParaRPr>
        </a:p>
      </xdr:txBody>
    </xdr:sp>
    <xdr:clientData/>
  </xdr:twoCellAnchor>
  <xdr:twoCellAnchor>
    <xdr:from>
      <xdr:col>1</xdr:col>
      <xdr:colOff>114300</xdr:colOff>
      <xdr:row>2</xdr:row>
      <xdr:rowOff>133351</xdr:rowOff>
    </xdr:from>
    <xdr:to>
      <xdr:col>21</xdr:col>
      <xdr:colOff>38100</xdr:colOff>
      <xdr:row>83</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271182" y="312645"/>
          <a:ext cx="8653183" cy="8618443"/>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123825</xdr:colOff>
      <xdr:row>1</xdr:row>
      <xdr:rowOff>19050</xdr:rowOff>
    </xdr:from>
    <xdr:to>
      <xdr:col>7</xdr:col>
      <xdr:colOff>532870</xdr:colOff>
      <xdr:row>2</xdr:row>
      <xdr:rowOff>220133</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409575" y="95250"/>
          <a:ext cx="3333220" cy="305858"/>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kumimoji="1" lang="ja-JP" altLang="en-US" sz="1400" b="1"/>
            <a:t>入力シート（基本事項）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530430</xdr:colOff>
      <xdr:row>0</xdr:row>
      <xdr:rowOff>38100</xdr:rowOff>
    </xdr:from>
    <xdr:to>
      <xdr:col>5</xdr:col>
      <xdr:colOff>0</xdr:colOff>
      <xdr:row>0</xdr:row>
      <xdr:rowOff>343958</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30430" y="38100"/>
          <a:ext cx="2480699" cy="305858"/>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kumimoji="1" lang="ja-JP" altLang="en-US" sz="1400" b="1"/>
            <a:t>交付申請書　収入入力シート</a:t>
          </a:r>
        </a:p>
      </xdr:txBody>
    </xdr:sp>
    <xdr:clientData/>
  </xdr:twoCellAnchor>
  <xdr:twoCellAnchor>
    <xdr:from>
      <xdr:col>0</xdr:col>
      <xdr:colOff>238125</xdr:colOff>
      <xdr:row>0</xdr:row>
      <xdr:rowOff>238125</xdr:rowOff>
    </xdr:from>
    <xdr:to>
      <xdr:col>17</xdr:col>
      <xdr:colOff>104775</xdr:colOff>
      <xdr:row>48</xdr:row>
      <xdr:rowOff>123825</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238125" y="238125"/>
          <a:ext cx="10125075" cy="663892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357868</xdr:colOff>
      <xdr:row>0</xdr:row>
      <xdr:rowOff>27213</xdr:rowOff>
    </xdr:from>
    <xdr:to>
      <xdr:col>5</xdr:col>
      <xdr:colOff>653142</xdr:colOff>
      <xdr:row>0</xdr:row>
      <xdr:rowOff>394606</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7868" y="27213"/>
          <a:ext cx="2921453" cy="367393"/>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kumimoji="1" lang="ja-JP" altLang="en-US" sz="1400" b="1"/>
            <a:t>入力シート（収入）</a:t>
          </a:r>
        </a:p>
      </xdr:txBody>
    </xdr:sp>
    <xdr:clientData/>
  </xdr:twoCellAnchor>
  <xdr:twoCellAnchor>
    <xdr:from>
      <xdr:col>1</xdr:col>
      <xdr:colOff>5443</xdr:colOff>
      <xdr:row>46</xdr:row>
      <xdr:rowOff>72118</xdr:rowOff>
    </xdr:from>
    <xdr:to>
      <xdr:col>3</xdr:col>
      <xdr:colOff>1243693</xdr:colOff>
      <xdr:row>48</xdr:row>
      <xdr:rowOff>44903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95968" y="6472918"/>
          <a:ext cx="1476375" cy="315685"/>
        </a:xfrm>
        <a:prstGeom prst="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21</xdr:row>
      <xdr:rowOff>0</xdr:rowOff>
    </xdr:from>
    <xdr:to>
      <xdr:col>1</xdr:col>
      <xdr:colOff>76200</xdr:colOff>
      <xdr:row>22</xdr:row>
      <xdr:rowOff>38100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8575" y="4029075"/>
          <a:ext cx="5429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0</xdr:col>
      <xdr:colOff>47625</xdr:colOff>
      <xdr:row>16</xdr:row>
      <xdr:rowOff>0</xdr:rowOff>
    </xdr:from>
    <xdr:to>
      <xdr:col>0</xdr:col>
      <xdr:colOff>561974</xdr:colOff>
      <xdr:row>16</xdr:row>
      <xdr:rowOff>295274</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47625" y="3514725"/>
          <a:ext cx="514349" cy="295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詳細</a:t>
          </a:r>
        </a:p>
      </xdr:txBody>
    </xdr:sp>
    <xdr:clientData/>
  </xdr:twoCellAnchor>
  <xdr:twoCellAnchor>
    <xdr:from>
      <xdr:col>0</xdr:col>
      <xdr:colOff>161924</xdr:colOff>
      <xdr:row>0</xdr:row>
      <xdr:rowOff>304799</xdr:rowOff>
    </xdr:from>
    <xdr:to>
      <xdr:col>12</xdr:col>
      <xdr:colOff>161925</xdr:colOff>
      <xdr:row>75</xdr:row>
      <xdr:rowOff>161925</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161924" y="304799"/>
          <a:ext cx="7981951" cy="11934826"/>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85725</xdr:rowOff>
    </xdr:from>
    <xdr:to>
      <xdr:col>6</xdr:col>
      <xdr:colOff>2123545</xdr:colOff>
      <xdr:row>1</xdr:row>
      <xdr:rowOff>28575</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342900" y="85725"/>
          <a:ext cx="3771370" cy="342900"/>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kumimoji="1" lang="ja-JP" altLang="en-US" sz="1400" b="1"/>
            <a:t>入力シート（支出）</a:t>
          </a:r>
        </a:p>
      </xdr:txBody>
    </xdr:sp>
    <xdr:clientData/>
  </xdr:twoCellAnchor>
  <xdr:twoCellAnchor>
    <xdr:from>
      <xdr:col>5</xdr:col>
      <xdr:colOff>28575</xdr:colOff>
      <xdr:row>71</xdr:row>
      <xdr:rowOff>238125</xdr:rowOff>
    </xdr:from>
    <xdr:to>
      <xdr:col>6</xdr:col>
      <xdr:colOff>2686050</xdr:colOff>
      <xdr:row>73</xdr:row>
      <xdr:rowOff>58510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943100" y="11449050"/>
          <a:ext cx="2733675" cy="315685"/>
        </a:xfrm>
        <a:prstGeom prst="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9525</xdr:colOff>
      <xdr:row>73</xdr:row>
      <xdr:rowOff>85725</xdr:rowOff>
    </xdr:from>
    <xdr:to>
      <xdr:col>6</xdr:col>
      <xdr:colOff>2667000</xdr:colOff>
      <xdr:row>75</xdr:row>
      <xdr:rowOff>29935</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924050" y="11791950"/>
          <a:ext cx="2733675" cy="315685"/>
        </a:xfrm>
        <a:prstGeom prst="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101600</xdr:colOff>
      <xdr:row>2</xdr:row>
      <xdr:rowOff>139700</xdr:rowOff>
    </xdr:from>
    <xdr:to>
      <xdr:col>9</xdr:col>
      <xdr:colOff>292100</xdr:colOff>
      <xdr:row>38</xdr:row>
      <xdr:rowOff>177800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1600" y="625475"/>
          <a:ext cx="5695950" cy="7581900"/>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57150</xdr:colOff>
      <xdr:row>22</xdr:row>
      <xdr:rowOff>28574</xdr:rowOff>
    </xdr:from>
    <xdr:to>
      <xdr:col>9</xdr:col>
      <xdr:colOff>50800</xdr:colOff>
      <xdr:row>27</xdr:row>
      <xdr:rowOff>19050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3429000" y="4238624"/>
          <a:ext cx="2127250" cy="1181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黄色セルには、お茶・お菓子・食事について記入してください。</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その他経費は白色セルにご記入ください。</a:t>
          </a:r>
        </a:p>
      </xdr:txBody>
    </xdr:sp>
    <xdr:clientData/>
  </xdr:twoCellAnchor>
  <xdr:twoCellAnchor>
    <xdr:from>
      <xdr:col>9</xdr:col>
      <xdr:colOff>571500</xdr:colOff>
      <xdr:row>2</xdr:row>
      <xdr:rowOff>152400</xdr:rowOff>
    </xdr:from>
    <xdr:to>
      <xdr:col>17</xdr:col>
      <xdr:colOff>279400</xdr:colOff>
      <xdr:row>38</xdr:row>
      <xdr:rowOff>190500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6076950" y="638175"/>
          <a:ext cx="5822950" cy="7581900"/>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622300</xdr:colOff>
      <xdr:row>2</xdr:row>
      <xdr:rowOff>139700</xdr:rowOff>
    </xdr:from>
    <xdr:to>
      <xdr:col>25</xdr:col>
      <xdr:colOff>177800</xdr:colOff>
      <xdr:row>38</xdr:row>
      <xdr:rowOff>177800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2242800" y="625475"/>
          <a:ext cx="5661025" cy="7581900"/>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571500</xdr:colOff>
      <xdr:row>2</xdr:row>
      <xdr:rowOff>114300</xdr:rowOff>
    </xdr:from>
    <xdr:to>
      <xdr:col>33</xdr:col>
      <xdr:colOff>127000</xdr:colOff>
      <xdr:row>38</xdr:row>
      <xdr:rowOff>152400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8297525" y="600075"/>
          <a:ext cx="5994400" cy="7581900"/>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596900</xdr:colOff>
      <xdr:row>2</xdr:row>
      <xdr:rowOff>139700</xdr:rowOff>
    </xdr:from>
    <xdr:to>
      <xdr:col>41</xdr:col>
      <xdr:colOff>203200</xdr:colOff>
      <xdr:row>38</xdr:row>
      <xdr:rowOff>177800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24761825" y="625475"/>
          <a:ext cx="5978525" cy="7581900"/>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609600</xdr:colOff>
      <xdr:row>2</xdr:row>
      <xdr:rowOff>139700</xdr:rowOff>
    </xdr:from>
    <xdr:to>
      <xdr:col>49</xdr:col>
      <xdr:colOff>203200</xdr:colOff>
      <xdr:row>38</xdr:row>
      <xdr:rowOff>177800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31146750" y="625475"/>
          <a:ext cx="5994400" cy="7581900"/>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609600</xdr:colOff>
      <xdr:row>2</xdr:row>
      <xdr:rowOff>127000</xdr:rowOff>
    </xdr:from>
    <xdr:to>
      <xdr:col>57</xdr:col>
      <xdr:colOff>190500</xdr:colOff>
      <xdr:row>38</xdr:row>
      <xdr:rowOff>165100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37547550" y="612775"/>
          <a:ext cx="5972175" cy="7581900"/>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660400</xdr:colOff>
      <xdr:row>2</xdr:row>
      <xdr:rowOff>139700</xdr:rowOff>
    </xdr:from>
    <xdr:to>
      <xdr:col>65</xdr:col>
      <xdr:colOff>215900</xdr:colOff>
      <xdr:row>38</xdr:row>
      <xdr:rowOff>177800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43989625" y="625475"/>
          <a:ext cx="5984875" cy="7581900"/>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660400</xdr:colOff>
      <xdr:row>2</xdr:row>
      <xdr:rowOff>114300</xdr:rowOff>
    </xdr:from>
    <xdr:to>
      <xdr:col>73</xdr:col>
      <xdr:colOff>215900</xdr:colOff>
      <xdr:row>38</xdr:row>
      <xdr:rowOff>152400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50419000" y="600075"/>
          <a:ext cx="6013450" cy="7581900"/>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673100</xdr:colOff>
      <xdr:row>2</xdr:row>
      <xdr:rowOff>139700</xdr:rowOff>
    </xdr:from>
    <xdr:to>
      <xdr:col>81</xdr:col>
      <xdr:colOff>304800</xdr:colOff>
      <xdr:row>38</xdr:row>
      <xdr:rowOff>177800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6889650" y="625475"/>
          <a:ext cx="5994400" cy="7581900"/>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850900</xdr:colOff>
      <xdr:row>1</xdr:row>
      <xdr:rowOff>217714</xdr:rowOff>
    </xdr:from>
    <xdr:to>
      <xdr:col>81</xdr:col>
      <xdr:colOff>25400</xdr:colOff>
      <xdr:row>3</xdr:row>
      <xdr:rowOff>12700</xdr:rowOff>
    </xdr:to>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56993971" y="653143"/>
          <a:ext cx="5529036" cy="3937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Meiryo UI" panose="020B0604030504040204" pitchFamily="50" charset="-128"/>
              <a:ea typeface="Meiryo UI" panose="020B0604030504040204" pitchFamily="50" charset="-128"/>
            </a:rPr>
            <a:t>イベント⑩</a:t>
          </a:r>
        </a:p>
      </xdr:txBody>
    </xdr:sp>
    <xdr:clientData/>
  </xdr:twoCellAnchor>
  <xdr:twoCellAnchor>
    <xdr:from>
      <xdr:col>66</xdr:col>
      <xdr:colOff>0</xdr:colOff>
      <xdr:row>1</xdr:row>
      <xdr:rowOff>190500</xdr:rowOff>
    </xdr:from>
    <xdr:to>
      <xdr:col>73</xdr:col>
      <xdr:colOff>0</xdr:colOff>
      <xdr:row>3</xdr:row>
      <xdr:rowOff>907</xdr:rowOff>
    </xdr:to>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50564143" y="625929"/>
          <a:ext cx="5578928" cy="40912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Meiryo UI" panose="020B0604030504040204" pitchFamily="50" charset="-128"/>
              <a:ea typeface="Meiryo UI" panose="020B0604030504040204" pitchFamily="50" charset="-128"/>
            </a:rPr>
            <a:t>イベント⑨</a:t>
          </a:r>
        </a:p>
      </xdr:txBody>
    </xdr:sp>
    <xdr:clientData/>
  </xdr:twoCellAnchor>
  <xdr:twoCellAnchor>
    <xdr:from>
      <xdr:col>57</xdr:col>
      <xdr:colOff>830037</xdr:colOff>
      <xdr:row>1</xdr:row>
      <xdr:rowOff>204107</xdr:rowOff>
    </xdr:from>
    <xdr:to>
      <xdr:col>65</xdr:col>
      <xdr:colOff>9072</xdr:colOff>
      <xdr:row>3</xdr:row>
      <xdr:rowOff>11793</xdr:rowOff>
    </xdr:to>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44114358" y="639536"/>
          <a:ext cx="5588000" cy="4064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Meiryo UI" panose="020B0604030504040204" pitchFamily="50" charset="-128"/>
              <a:ea typeface="Meiryo UI" panose="020B0604030504040204" pitchFamily="50" charset="-128"/>
            </a:rPr>
            <a:t>イベント⑧</a:t>
          </a:r>
        </a:p>
      </xdr:txBody>
    </xdr:sp>
    <xdr:clientData/>
  </xdr:twoCellAnchor>
  <xdr:twoCellAnchor>
    <xdr:from>
      <xdr:col>50</xdr:col>
      <xdr:colOff>0</xdr:colOff>
      <xdr:row>2</xdr:row>
      <xdr:rowOff>0</xdr:rowOff>
    </xdr:from>
    <xdr:to>
      <xdr:col>57</xdr:col>
      <xdr:colOff>27215</xdr:colOff>
      <xdr:row>3</xdr:row>
      <xdr:rowOff>25400</xdr:rowOff>
    </xdr:to>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37776150" y="485775"/>
          <a:ext cx="5580290" cy="4254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Meiryo UI" panose="020B0604030504040204" pitchFamily="50" charset="-128"/>
              <a:ea typeface="Meiryo UI" panose="020B0604030504040204" pitchFamily="50" charset="-128"/>
            </a:rPr>
            <a:t>イベント⑦</a:t>
          </a:r>
        </a:p>
      </xdr:txBody>
    </xdr:sp>
    <xdr:clientData/>
  </xdr:twoCellAnchor>
  <xdr:twoCellAnchor>
    <xdr:from>
      <xdr:col>42</xdr:col>
      <xdr:colOff>0</xdr:colOff>
      <xdr:row>1</xdr:row>
      <xdr:rowOff>204107</xdr:rowOff>
    </xdr:from>
    <xdr:to>
      <xdr:col>49</xdr:col>
      <xdr:colOff>54429</xdr:colOff>
      <xdr:row>3</xdr:row>
      <xdr:rowOff>25401</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31364464" y="639536"/>
          <a:ext cx="5592536" cy="420008"/>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Meiryo UI" panose="020B0604030504040204" pitchFamily="50" charset="-128"/>
              <a:ea typeface="Meiryo UI" panose="020B0604030504040204" pitchFamily="50" charset="-128"/>
            </a:rPr>
            <a:t>イベント⑥</a:t>
          </a:r>
        </a:p>
      </xdr:txBody>
    </xdr:sp>
    <xdr:clientData/>
  </xdr:twoCellAnchor>
  <xdr:twoCellAnchor>
    <xdr:from>
      <xdr:col>33</xdr:col>
      <xdr:colOff>834116</xdr:colOff>
      <xdr:row>1</xdr:row>
      <xdr:rowOff>204106</xdr:rowOff>
    </xdr:from>
    <xdr:to>
      <xdr:col>41</xdr:col>
      <xdr:colOff>27214</xdr:colOff>
      <xdr:row>3</xdr:row>
      <xdr:rowOff>25399</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24986795" y="639535"/>
          <a:ext cx="5561240" cy="42000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Meiryo UI" panose="020B0604030504040204" pitchFamily="50" charset="-128"/>
              <a:ea typeface="Meiryo UI" panose="020B0604030504040204" pitchFamily="50" charset="-128"/>
            </a:rPr>
            <a:t>イベント⑤</a:t>
          </a:r>
        </a:p>
      </xdr:txBody>
    </xdr:sp>
    <xdr:clientData/>
  </xdr:twoCellAnchor>
  <xdr:twoCellAnchor>
    <xdr:from>
      <xdr:col>25</xdr:col>
      <xdr:colOff>789215</xdr:colOff>
      <xdr:row>1</xdr:row>
      <xdr:rowOff>217714</xdr:rowOff>
    </xdr:from>
    <xdr:to>
      <xdr:col>33</xdr:col>
      <xdr:colOff>10887</xdr:colOff>
      <xdr:row>3</xdr:row>
      <xdr:rowOff>11793</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8519322" y="653143"/>
          <a:ext cx="5644244" cy="392793"/>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Meiryo UI" panose="020B0604030504040204" pitchFamily="50" charset="-128"/>
              <a:ea typeface="Meiryo UI" panose="020B0604030504040204" pitchFamily="50" charset="-128"/>
            </a:rPr>
            <a:t>イベント④</a:t>
          </a:r>
        </a:p>
      </xdr:txBody>
    </xdr:sp>
    <xdr:clientData/>
  </xdr:twoCellAnchor>
  <xdr:twoCellAnchor>
    <xdr:from>
      <xdr:col>18</xdr:col>
      <xdr:colOff>0</xdr:colOff>
      <xdr:row>1</xdr:row>
      <xdr:rowOff>190500</xdr:rowOff>
    </xdr:from>
    <xdr:to>
      <xdr:col>25</xdr:col>
      <xdr:colOff>54429</xdr:colOff>
      <xdr:row>3</xdr:row>
      <xdr:rowOff>25400</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12477750" y="625929"/>
          <a:ext cx="5306786" cy="43361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Meiryo UI" panose="020B0604030504040204" pitchFamily="50" charset="-128"/>
              <a:ea typeface="Meiryo UI" panose="020B0604030504040204" pitchFamily="50" charset="-128"/>
            </a:rPr>
            <a:t>イベント③</a:t>
          </a:r>
        </a:p>
      </xdr:txBody>
    </xdr:sp>
    <xdr:clientData/>
  </xdr:twoCellAnchor>
  <xdr:twoCellAnchor>
    <xdr:from>
      <xdr:col>10</xdr:col>
      <xdr:colOff>0</xdr:colOff>
      <xdr:row>2</xdr:row>
      <xdr:rowOff>0</xdr:rowOff>
    </xdr:from>
    <xdr:to>
      <xdr:col>17</xdr:col>
      <xdr:colOff>114300</xdr:colOff>
      <xdr:row>3</xdr:row>
      <xdr:rowOff>25400</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6372225" y="485775"/>
          <a:ext cx="5362575" cy="4254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Meiryo UI" panose="020B0604030504040204" pitchFamily="50" charset="-128"/>
              <a:ea typeface="Meiryo UI" panose="020B0604030504040204" pitchFamily="50" charset="-128"/>
            </a:rPr>
            <a:t>イベント②</a:t>
          </a:r>
        </a:p>
      </xdr:txBody>
    </xdr:sp>
    <xdr:clientData/>
  </xdr:twoCellAnchor>
  <xdr:twoCellAnchor>
    <xdr:from>
      <xdr:col>2</xdr:col>
      <xdr:colOff>0</xdr:colOff>
      <xdr:row>2</xdr:row>
      <xdr:rowOff>0</xdr:rowOff>
    </xdr:from>
    <xdr:to>
      <xdr:col>9</xdr:col>
      <xdr:colOff>12700</xdr:colOff>
      <xdr:row>3</xdr:row>
      <xdr:rowOff>25400</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276225" y="485775"/>
          <a:ext cx="5241925" cy="4254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Meiryo UI" panose="020B0604030504040204" pitchFamily="50" charset="-128"/>
              <a:ea typeface="Meiryo UI" panose="020B0604030504040204" pitchFamily="50" charset="-128"/>
            </a:rPr>
            <a:t>イベント①</a:t>
          </a:r>
        </a:p>
      </xdr:txBody>
    </xdr:sp>
    <xdr:clientData/>
  </xdr:twoCellAnchor>
  <xdr:twoCellAnchor>
    <xdr:from>
      <xdr:col>9</xdr:col>
      <xdr:colOff>101600</xdr:colOff>
      <xdr:row>18</xdr:row>
      <xdr:rowOff>228600</xdr:rowOff>
    </xdr:from>
    <xdr:to>
      <xdr:col>9</xdr:col>
      <xdr:colOff>774700</xdr:colOff>
      <xdr:row>22</xdr:row>
      <xdr:rowOff>203200</xdr:rowOff>
    </xdr:to>
    <xdr:sp macro="" textlink="">
      <xdr:nvSpPr>
        <xdr:cNvPr id="24" name="右矢印 23">
          <a:extLst>
            <a:ext uri="{FF2B5EF4-FFF2-40B4-BE49-F238E27FC236}">
              <a16:creationId xmlns:a16="http://schemas.microsoft.com/office/drawing/2014/main" id="{00000000-0008-0000-0300-000018000000}"/>
            </a:ext>
          </a:extLst>
        </xdr:cNvPr>
        <xdr:cNvSpPr/>
      </xdr:nvSpPr>
      <xdr:spPr>
        <a:xfrm>
          <a:off x="5607050" y="3486150"/>
          <a:ext cx="673100" cy="927100"/>
        </a:xfrm>
        <a:prstGeom prst="right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114300</xdr:colOff>
      <xdr:row>19</xdr:row>
      <xdr:rowOff>0</xdr:rowOff>
    </xdr:from>
    <xdr:to>
      <xdr:col>17</xdr:col>
      <xdr:colOff>787400</xdr:colOff>
      <xdr:row>22</xdr:row>
      <xdr:rowOff>215900</xdr:rowOff>
    </xdr:to>
    <xdr:sp macro="" textlink="">
      <xdr:nvSpPr>
        <xdr:cNvPr id="25" name="右矢印 24">
          <a:extLst>
            <a:ext uri="{FF2B5EF4-FFF2-40B4-BE49-F238E27FC236}">
              <a16:creationId xmlns:a16="http://schemas.microsoft.com/office/drawing/2014/main" id="{00000000-0008-0000-0300-000019000000}"/>
            </a:ext>
          </a:extLst>
        </xdr:cNvPr>
        <xdr:cNvSpPr/>
      </xdr:nvSpPr>
      <xdr:spPr>
        <a:xfrm>
          <a:off x="11734800" y="3495675"/>
          <a:ext cx="673100" cy="930275"/>
        </a:xfrm>
        <a:prstGeom prst="right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50800</xdr:colOff>
      <xdr:row>19</xdr:row>
      <xdr:rowOff>25400</xdr:rowOff>
    </xdr:from>
    <xdr:to>
      <xdr:col>25</xdr:col>
      <xdr:colOff>723900</xdr:colOff>
      <xdr:row>23</xdr:row>
      <xdr:rowOff>0</xdr:rowOff>
    </xdr:to>
    <xdr:sp macro="" textlink="">
      <xdr:nvSpPr>
        <xdr:cNvPr id="26" name="右矢印 25">
          <a:extLst>
            <a:ext uri="{FF2B5EF4-FFF2-40B4-BE49-F238E27FC236}">
              <a16:creationId xmlns:a16="http://schemas.microsoft.com/office/drawing/2014/main" id="{00000000-0008-0000-0300-00001A000000}"/>
            </a:ext>
          </a:extLst>
        </xdr:cNvPr>
        <xdr:cNvSpPr/>
      </xdr:nvSpPr>
      <xdr:spPr>
        <a:xfrm>
          <a:off x="17776825" y="3521075"/>
          <a:ext cx="673100" cy="927100"/>
        </a:xfrm>
        <a:prstGeom prst="right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88900</xdr:colOff>
      <xdr:row>19</xdr:row>
      <xdr:rowOff>0</xdr:rowOff>
    </xdr:from>
    <xdr:to>
      <xdr:col>33</xdr:col>
      <xdr:colOff>762000</xdr:colOff>
      <xdr:row>22</xdr:row>
      <xdr:rowOff>215900</xdr:rowOff>
    </xdr:to>
    <xdr:sp macro="" textlink="">
      <xdr:nvSpPr>
        <xdr:cNvPr id="27" name="右矢印 26">
          <a:extLst>
            <a:ext uri="{FF2B5EF4-FFF2-40B4-BE49-F238E27FC236}">
              <a16:creationId xmlns:a16="http://schemas.microsoft.com/office/drawing/2014/main" id="{00000000-0008-0000-0300-00001B000000}"/>
            </a:ext>
          </a:extLst>
        </xdr:cNvPr>
        <xdr:cNvSpPr/>
      </xdr:nvSpPr>
      <xdr:spPr>
        <a:xfrm>
          <a:off x="24253825" y="3495675"/>
          <a:ext cx="673100" cy="930275"/>
        </a:xfrm>
        <a:prstGeom prst="right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88900</xdr:colOff>
      <xdr:row>18</xdr:row>
      <xdr:rowOff>228600</xdr:rowOff>
    </xdr:from>
    <xdr:to>
      <xdr:col>41</xdr:col>
      <xdr:colOff>762000</xdr:colOff>
      <xdr:row>22</xdr:row>
      <xdr:rowOff>203200</xdr:rowOff>
    </xdr:to>
    <xdr:sp macro="" textlink="">
      <xdr:nvSpPr>
        <xdr:cNvPr id="28" name="右矢印 27">
          <a:extLst>
            <a:ext uri="{FF2B5EF4-FFF2-40B4-BE49-F238E27FC236}">
              <a16:creationId xmlns:a16="http://schemas.microsoft.com/office/drawing/2014/main" id="{00000000-0008-0000-0300-00001C000000}"/>
            </a:ext>
          </a:extLst>
        </xdr:cNvPr>
        <xdr:cNvSpPr/>
      </xdr:nvSpPr>
      <xdr:spPr>
        <a:xfrm>
          <a:off x="30626050" y="3486150"/>
          <a:ext cx="673100" cy="927100"/>
        </a:xfrm>
        <a:prstGeom prst="right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76200</xdr:colOff>
      <xdr:row>18</xdr:row>
      <xdr:rowOff>228600</xdr:rowOff>
    </xdr:from>
    <xdr:to>
      <xdr:col>49</xdr:col>
      <xdr:colOff>749300</xdr:colOff>
      <xdr:row>22</xdr:row>
      <xdr:rowOff>203200</xdr:rowOff>
    </xdr:to>
    <xdr:sp macro="" textlink="">
      <xdr:nvSpPr>
        <xdr:cNvPr id="29" name="右矢印 28">
          <a:extLst>
            <a:ext uri="{FF2B5EF4-FFF2-40B4-BE49-F238E27FC236}">
              <a16:creationId xmlns:a16="http://schemas.microsoft.com/office/drawing/2014/main" id="{00000000-0008-0000-0300-00001D000000}"/>
            </a:ext>
          </a:extLst>
        </xdr:cNvPr>
        <xdr:cNvSpPr/>
      </xdr:nvSpPr>
      <xdr:spPr>
        <a:xfrm>
          <a:off x="37014150" y="3486150"/>
          <a:ext cx="673100" cy="927100"/>
        </a:xfrm>
        <a:prstGeom prst="right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76200</xdr:colOff>
      <xdr:row>18</xdr:row>
      <xdr:rowOff>215900</xdr:rowOff>
    </xdr:from>
    <xdr:to>
      <xdr:col>57</xdr:col>
      <xdr:colOff>749300</xdr:colOff>
      <xdr:row>22</xdr:row>
      <xdr:rowOff>190500</xdr:rowOff>
    </xdr:to>
    <xdr:sp macro="" textlink="">
      <xdr:nvSpPr>
        <xdr:cNvPr id="30" name="右矢印 29">
          <a:extLst>
            <a:ext uri="{FF2B5EF4-FFF2-40B4-BE49-F238E27FC236}">
              <a16:creationId xmlns:a16="http://schemas.microsoft.com/office/drawing/2014/main" id="{00000000-0008-0000-0300-00001E000000}"/>
            </a:ext>
          </a:extLst>
        </xdr:cNvPr>
        <xdr:cNvSpPr/>
      </xdr:nvSpPr>
      <xdr:spPr>
        <a:xfrm>
          <a:off x="43405425" y="3473450"/>
          <a:ext cx="673100" cy="927100"/>
        </a:xfrm>
        <a:prstGeom prst="right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101600</xdr:colOff>
      <xdr:row>18</xdr:row>
      <xdr:rowOff>228600</xdr:rowOff>
    </xdr:from>
    <xdr:to>
      <xdr:col>65</xdr:col>
      <xdr:colOff>774700</xdr:colOff>
      <xdr:row>22</xdr:row>
      <xdr:rowOff>203200</xdr:rowOff>
    </xdr:to>
    <xdr:sp macro="" textlink="">
      <xdr:nvSpPr>
        <xdr:cNvPr id="31" name="右矢印 30">
          <a:extLst>
            <a:ext uri="{FF2B5EF4-FFF2-40B4-BE49-F238E27FC236}">
              <a16:creationId xmlns:a16="http://schemas.microsoft.com/office/drawing/2014/main" id="{00000000-0008-0000-0300-00001F000000}"/>
            </a:ext>
          </a:extLst>
        </xdr:cNvPr>
        <xdr:cNvSpPr/>
      </xdr:nvSpPr>
      <xdr:spPr>
        <a:xfrm>
          <a:off x="49860200" y="3486150"/>
          <a:ext cx="673100" cy="927100"/>
        </a:xfrm>
        <a:prstGeom prst="right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101600</xdr:colOff>
      <xdr:row>19</xdr:row>
      <xdr:rowOff>0</xdr:rowOff>
    </xdr:from>
    <xdr:to>
      <xdr:col>73</xdr:col>
      <xdr:colOff>774700</xdr:colOff>
      <xdr:row>22</xdr:row>
      <xdr:rowOff>215900</xdr:rowOff>
    </xdr:to>
    <xdr:sp macro="" textlink="">
      <xdr:nvSpPr>
        <xdr:cNvPr id="32" name="右矢印 31">
          <a:extLst>
            <a:ext uri="{FF2B5EF4-FFF2-40B4-BE49-F238E27FC236}">
              <a16:creationId xmlns:a16="http://schemas.microsoft.com/office/drawing/2014/main" id="{00000000-0008-0000-0300-000020000000}"/>
            </a:ext>
          </a:extLst>
        </xdr:cNvPr>
        <xdr:cNvSpPr/>
      </xdr:nvSpPr>
      <xdr:spPr>
        <a:xfrm>
          <a:off x="56318150" y="3495675"/>
          <a:ext cx="673100" cy="930275"/>
        </a:xfrm>
        <a:prstGeom prst="right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0</xdr:row>
      <xdr:rowOff>38100</xdr:rowOff>
    </xdr:from>
    <xdr:to>
      <xdr:col>4</xdr:col>
      <xdr:colOff>631295</xdr:colOff>
      <xdr:row>1</xdr:row>
      <xdr:rowOff>50800</xdr:rowOff>
    </xdr:to>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276225" y="38100"/>
          <a:ext cx="3050645" cy="346075"/>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kumimoji="1" lang="ja-JP" altLang="en-US" sz="1400" b="1"/>
            <a:t>入力シート（支出）イベント詳細</a:t>
          </a:r>
        </a:p>
      </xdr:txBody>
    </xdr:sp>
    <xdr:clientData/>
  </xdr:twoCellAnchor>
  <xdr:twoCellAnchor>
    <xdr:from>
      <xdr:col>0</xdr:col>
      <xdr:colOff>0</xdr:colOff>
      <xdr:row>45</xdr:row>
      <xdr:rowOff>40824</xdr:rowOff>
    </xdr:from>
    <xdr:to>
      <xdr:col>1</xdr:col>
      <xdr:colOff>27213</xdr:colOff>
      <xdr:row>46</xdr:row>
      <xdr:rowOff>40822</xdr:rowOff>
    </xdr:to>
    <xdr:sp macro="" textlink="">
      <xdr:nvSpPr>
        <xdr:cNvPr id="44" name="テキスト ボックス 43">
          <a:extLst>
            <a:ext uri="{FF2B5EF4-FFF2-40B4-BE49-F238E27FC236}">
              <a16:creationId xmlns:a16="http://schemas.microsoft.com/office/drawing/2014/main" id="{00000000-0008-0000-0300-00002C000000}"/>
            </a:ext>
          </a:extLst>
        </xdr:cNvPr>
        <xdr:cNvSpPr txBox="1"/>
      </xdr:nvSpPr>
      <xdr:spPr>
        <a:xfrm>
          <a:off x="0" y="10409467"/>
          <a:ext cx="1469570" cy="24492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黄色い枠にコピー</a:t>
          </a:r>
        </a:p>
      </xdr:txBody>
    </xdr:sp>
    <xdr:clientData/>
  </xdr:twoCellAnchor>
  <xdr:twoCellAnchor>
    <xdr:from>
      <xdr:col>0</xdr:col>
      <xdr:colOff>13607</xdr:colOff>
      <xdr:row>54</xdr:row>
      <xdr:rowOff>40822</xdr:rowOff>
    </xdr:from>
    <xdr:to>
      <xdr:col>1</xdr:col>
      <xdr:colOff>68036</xdr:colOff>
      <xdr:row>55</xdr:row>
      <xdr:rowOff>54428</xdr:rowOff>
    </xdr:to>
    <xdr:sp macro="" textlink="">
      <xdr:nvSpPr>
        <xdr:cNvPr id="45" name="テキスト ボックス 44">
          <a:extLst>
            <a:ext uri="{FF2B5EF4-FFF2-40B4-BE49-F238E27FC236}">
              <a16:creationId xmlns:a16="http://schemas.microsoft.com/office/drawing/2014/main" id="{00000000-0008-0000-0300-00002D000000}"/>
            </a:ext>
          </a:extLst>
        </xdr:cNvPr>
        <xdr:cNvSpPr txBox="1"/>
      </xdr:nvSpPr>
      <xdr:spPr>
        <a:xfrm>
          <a:off x="13607" y="12613822"/>
          <a:ext cx="1496786" cy="258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白い枠にコピー</a:t>
          </a:r>
        </a:p>
      </xdr:txBody>
    </xdr:sp>
    <xdr:clientData/>
  </xdr:twoCellAnchor>
  <xdr:twoCellAnchor>
    <xdr:from>
      <xdr:col>1</xdr:col>
      <xdr:colOff>1224644</xdr:colOff>
      <xdr:row>44</xdr:row>
      <xdr:rowOff>27213</xdr:rowOff>
    </xdr:from>
    <xdr:to>
      <xdr:col>1</xdr:col>
      <xdr:colOff>1387930</xdr:colOff>
      <xdr:row>47</xdr:row>
      <xdr:rowOff>13606</xdr:rowOff>
    </xdr:to>
    <xdr:sp macro="" textlink="">
      <xdr:nvSpPr>
        <xdr:cNvPr id="46" name="左中かっこ 45">
          <a:extLst>
            <a:ext uri="{FF2B5EF4-FFF2-40B4-BE49-F238E27FC236}">
              <a16:creationId xmlns:a16="http://schemas.microsoft.com/office/drawing/2014/main" id="{00000000-0008-0000-0300-00002E000000}"/>
            </a:ext>
          </a:extLst>
        </xdr:cNvPr>
        <xdr:cNvSpPr/>
      </xdr:nvSpPr>
      <xdr:spPr>
        <a:xfrm>
          <a:off x="1224644" y="10342788"/>
          <a:ext cx="163286" cy="700768"/>
        </a:xfrm>
        <a:prstGeom prst="leftBrace">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1238250</xdr:colOff>
      <xdr:row>47</xdr:row>
      <xdr:rowOff>40821</xdr:rowOff>
    </xdr:from>
    <xdr:to>
      <xdr:col>1</xdr:col>
      <xdr:colOff>1374321</xdr:colOff>
      <xdr:row>60</xdr:row>
      <xdr:rowOff>231322</xdr:rowOff>
    </xdr:to>
    <xdr:sp macro="" textlink="">
      <xdr:nvSpPr>
        <xdr:cNvPr id="47" name="左中かっこ 46">
          <a:extLst>
            <a:ext uri="{FF2B5EF4-FFF2-40B4-BE49-F238E27FC236}">
              <a16:creationId xmlns:a16="http://schemas.microsoft.com/office/drawing/2014/main" id="{00000000-0008-0000-0300-00002F000000}"/>
            </a:ext>
          </a:extLst>
        </xdr:cNvPr>
        <xdr:cNvSpPr/>
      </xdr:nvSpPr>
      <xdr:spPr>
        <a:xfrm>
          <a:off x="1238250" y="11070771"/>
          <a:ext cx="136071" cy="3286126"/>
        </a:xfrm>
        <a:prstGeom prst="leftBrace">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44</xdr:row>
      <xdr:rowOff>27215</xdr:rowOff>
    </xdr:from>
    <xdr:to>
      <xdr:col>1</xdr:col>
      <xdr:colOff>258536</xdr:colOff>
      <xdr:row>47</xdr:row>
      <xdr:rowOff>13608</xdr:rowOff>
    </xdr:to>
    <xdr:sp macro="" textlink="">
      <xdr:nvSpPr>
        <xdr:cNvPr id="48" name="左中かっこ 47">
          <a:extLst>
            <a:ext uri="{FF2B5EF4-FFF2-40B4-BE49-F238E27FC236}">
              <a16:creationId xmlns:a16="http://schemas.microsoft.com/office/drawing/2014/main" id="{00000000-0008-0000-0300-000030000000}"/>
            </a:ext>
          </a:extLst>
        </xdr:cNvPr>
        <xdr:cNvSpPr/>
      </xdr:nvSpPr>
      <xdr:spPr>
        <a:xfrm>
          <a:off x="1537607" y="10150929"/>
          <a:ext cx="163286" cy="721179"/>
        </a:xfrm>
        <a:prstGeom prst="leftBrace">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108857</xdr:colOff>
      <xdr:row>47</xdr:row>
      <xdr:rowOff>27214</xdr:rowOff>
    </xdr:from>
    <xdr:to>
      <xdr:col>1</xdr:col>
      <xdr:colOff>217714</xdr:colOff>
      <xdr:row>60</xdr:row>
      <xdr:rowOff>244927</xdr:rowOff>
    </xdr:to>
    <xdr:sp macro="" textlink="">
      <xdr:nvSpPr>
        <xdr:cNvPr id="49" name="左中かっこ 48">
          <a:extLst>
            <a:ext uri="{FF2B5EF4-FFF2-40B4-BE49-F238E27FC236}">
              <a16:creationId xmlns:a16="http://schemas.microsoft.com/office/drawing/2014/main" id="{00000000-0008-0000-0300-000031000000}"/>
            </a:ext>
          </a:extLst>
        </xdr:cNvPr>
        <xdr:cNvSpPr/>
      </xdr:nvSpPr>
      <xdr:spPr>
        <a:xfrm>
          <a:off x="1551214" y="10885714"/>
          <a:ext cx="108857" cy="3714749"/>
        </a:xfrm>
        <a:prstGeom prst="leftBrace">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57150</xdr:colOff>
      <xdr:row>22</xdr:row>
      <xdr:rowOff>28574</xdr:rowOff>
    </xdr:from>
    <xdr:to>
      <xdr:col>9</xdr:col>
      <xdr:colOff>50800</xdr:colOff>
      <xdr:row>27</xdr:row>
      <xdr:rowOff>19050</xdr:rowOff>
    </xdr:to>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5343525" y="5305424"/>
          <a:ext cx="2251075" cy="1181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黄色セルには、お茶・お菓子・食事について記入してください。</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その他経費は白色セルにご記入ください。</a:t>
          </a:r>
        </a:p>
      </xdr:txBody>
    </xdr:sp>
    <xdr:clientData/>
  </xdr:twoCellAnchor>
  <xdr:twoCellAnchor>
    <xdr:from>
      <xdr:col>4</xdr:col>
      <xdr:colOff>74386</xdr:colOff>
      <xdr:row>16</xdr:row>
      <xdr:rowOff>51707</xdr:rowOff>
    </xdr:from>
    <xdr:to>
      <xdr:col>4</xdr:col>
      <xdr:colOff>952500</xdr:colOff>
      <xdr:row>16</xdr:row>
      <xdr:rowOff>176893</xdr:rowOff>
    </xdr:to>
    <xdr:sp macro="" textlink="">
      <xdr:nvSpPr>
        <xdr:cNvPr id="51" name="右矢印 50">
          <a:extLst>
            <a:ext uri="{FF2B5EF4-FFF2-40B4-BE49-F238E27FC236}">
              <a16:creationId xmlns:a16="http://schemas.microsoft.com/office/drawing/2014/main" id="{00000000-0008-0000-0300-000033000000}"/>
            </a:ext>
          </a:extLst>
        </xdr:cNvPr>
        <xdr:cNvSpPr/>
      </xdr:nvSpPr>
      <xdr:spPr>
        <a:xfrm>
          <a:off x="4351111" y="3899807"/>
          <a:ext cx="878114" cy="125186"/>
        </a:xfrm>
        <a:prstGeom prst="rightArrow">
          <a:avLst>
            <a:gd name="adj1" fmla="val 29410"/>
            <a:gd name="adj2" fmla="val 50000"/>
          </a:avLst>
        </a:prstGeom>
        <a:solidFill>
          <a:srgbClr val="FFFF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57150</xdr:colOff>
      <xdr:row>22</xdr:row>
      <xdr:rowOff>28574</xdr:rowOff>
    </xdr:from>
    <xdr:to>
      <xdr:col>17</xdr:col>
      <xdr:colOff>50800</xdr:colOff>
      <xdr:row>27</xdr:row>
      <xdr:rowOff>19050</xdr:rowOff>
    </xdr:to>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5595257" y="5879645"/>
          <a:ext cx="2129972" cy="12151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黄色セルには、お茶・お菓子・食事について記入してください。</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その他経費は白色セルにご記入ください。</a:t>
          </a:r>
        </a:p>
      </xdr:txBody>
    </xdr:sp>
    <xdr:clientData/>
  </xdr:twoCellAnchor>
  <xdr:twoCellAnchor>
    <xdr:from>
      <xdr:col>13</xdr:col>
      <xdr:colOff>57150</xdr:colOff>
      <xdr:row>22</xdr:row>
      <xdr:rowOff>28574</xdr:rowOff>
    </xdr:from>
    <xdr:to>
      <xdr:col>17</xdr:col>
      <xdr:colOff>50800</xdr:colOff>
      <xdr:row>27</xdr:row>
      <xdr:rowOff>19050</xdr:rowOff>
    </xdr:to>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5595257" y="5879645"/>
          <a:ext cx="2129972" cy="12151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黄色セルには、お茶・お菓子・食事について記入してください。</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その他経費は白色セルにご記入ください。</a:t>
          </a:r>
        </a:p>
      </xdr:txBody>
    </xdr:sp>
    <xdr:clientData/>
  </xdr:twoCellAnchor>
  <xdr:twoCellAnchor>
    <xdr:from>
      <xdr:col>12</xdr:col>
      <xdr:colOff>74386</xdr:colOff>
      <xdr:row>16</xdr:row>
      <xdr:rowOff>51707</xdr:rowOff>
    </xdr:from>
    <xdr:to>
      <xdr:col>12</xdr:col>
      <xdr:colOff>952500</xdr:colOff>
      <xdr:row>16</xdr:row>
      <xdr:rowOff>176893</xdr:rowOff>
    </xdr:to>
    <xdr:sp macro="" textlink="">
      <xdr:nvSpPr>
        <xdr:cNvPr id="54" name="右矢印 53">
          <a:extLst>
            <a:ext uri="{FF2B5EF4-FFF2-40B4-BE49-F238E27FC236}">
              <a16:creationId xmlns:a16="http://schemas.microsoft.com/office/drawing/2014/main" id="{00000000-0008-0000-0300-000036000000}"/>
            </a:ext>
          </a:extLst>
        </xdr:cNvPr>
        <xdr:cNvSpPr/>
      </xdr:nvSpPr>
      <xdr:spPr>
        <a:xfrm>
          <a:off x="4605565" y="4433207"/>
          <a:ext cx="878114" cy="125186"/>
        </a:xfrm>
        <a:prstGeom prst="rightArrow">
          <a:avLst>
            <a:gd name="adj1" fmla="val 29410"/>
            <a:gd name="adj2" fmla="val 50000"/>
          </a:avLst>
        </a:prstGeom>
        <a:solidFill>
          <a:srgbClr val="FFFF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57150</xdr:colOff>
      <xdr:row>22</xdr:row>
      <xdr:rowOff>28574</xdr:rowOff>
    </xdr:from>
    <xdr:to>
      <xdr:col>25</xdr:col>
      <xdr:colOff>50800</xdr:colOff>
      <xdr:row>27</xdr:row>
      <xdr:rowOff>19050</xdr:rowOff>
    </xdr:to>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5595257" y="5879645"/>
          <a:ext cx="2129972" cy="12151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黄色セルには、お茶・お菓子・食事について記入してください。</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その他経費は白色セルにご記入ください。</a:t>
          </a:r>
        </a:p>
      </xdr:txBody>
    </xdr:sp>
    <xdr:clientData/>
  </xdr:twoCellAnchor>
  <xdr:twoCellAnchor>
    <xdr:from>
      <xdr:col>21</xdr:col>
      <xdr:colOff>57150</xdr:colOff>
      <xdr:row>22</xdr:row>
      <xdr:rowOff>28574</xdr:rowOff>
    </xdr:from>
    <xdr:to>
      <xdr:col>25</xdr:col>
      <xdr:colOff>50800</xdr:colOff>
      <xdr:row>27</xdr:row>
      <xdr:rowOff>19050</xdr:rowOff>
    </xdr:to>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5595257" y="5879645"/>
          <a:ext cx="2129972" cy="12151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黄色セルには、お茶・お菓子・食事について記入してください。</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その他経費は白色セルにご記入ください。</a:t>
          </a:r>
        </a:p>
      </xdr:txBody>
    </xdr:sp>
    <xdr:clientData/>
  </xdr:twoCellAnchor>
  <xdr:twoCellAnchor>
    <xdr:from>
      <xdr:col>20</xdr:col>
      <xdr:colOff>74386</xdr:colOff>
      <xdr:row>16</xdr:row>
      <xdr:rowOff>51707</xdr:rowOff>
    </xdr:from>
    <xdr:to>
      <xdr:col>20</xdr:col>
      <xdr:colOff>952500</xdr:colOff>
      <xdr:row>16</xdr:row>
      <xdr:rowOff>176893</xdr:rowOff>
    </xdr:to>
    <xdr:sp macro="" textlink="">
      <xdr:nvSpPr>
        <xdr:cNvPr id="57" name="右矢印 56">
          <a:extLst>
            <a:ext uri="{FF2B5EF4-FFF2-40B4-BE49-F238E27FC236}">
              <a16:creationId xmlns:a16="http://schemas.microsoft.com/office/drawing/2014/main" id="{00000000-0008-0000-0300-000039000000}"/>
            </a:ext>
          </a:extLst>
        </xdr:cNvPr>
        <xdr:cNvSpPr/>
      </xdr:nvSpPr>
      <xdr:spPr>
        <a:xfrm>
          <a:off x="4605565" y="4433207"/>
          <a:ext cx="878114" cy="125186"/>
        </a:xfrm>
        <a:prstGeom prst="rightArrow">
          <a:avLst>
            <a:gd name="adj1" fmla="val 29410"/>
            <a:gd name="adj2" fmla="val 50000"/>
          </a:avLst>
        </a:prstGeom>
        <a:solidFill>
          <a:srgbClr val="FFFF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57150</xdr:colOff>
      <xdr:row>22</xdr:row>
      <xdr:rowOff>28574</xdr:rowOff>
    </xdr:from>
    <xdr:to>
      <xdr:col>33</xdr:col>
      <xdr:colOff>50800</xdr:colOff>
      <xdr:row>27</xdr:row>
      <xdr:rowOff>19050</xdr:rowOff>
    </xdr:to>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5595257" y="5879645"/>
          <a:ext cx="2129972" cy="12151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黄色セルには、お茶・お菓子・食事について記入してください。</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その他経費は白色セルにご記入ください。</a:t>
          </a:r>
        </a:p>
      </xdr:txBody>
    </xdr:sp>
    <xdr:clientData/>
  </xdr:twoCellAnchor>
  <xdr:twoCellAnchor>
    <xdr:from>
      <xdr:col>29</xdr:col>
      <xdr:colOff>57150</xdr:colOff>
      <xdr:row>22</xdr:row>
      <xdr:rowOff>28574</xdr:rowOff>
    </xdr:from>
    <xdr:to>
      <xdr:col>33</xdr:col>
      <xdr:colOff>50800</xdr:colOff>
      <xdr:row>27</xdr:row>
      <xdr:rowOff>19050</xdr:rowOff>
    </xdr:to>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5595257" y="5879645"/>
          <a:ext cx="2129972" cy="12151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黄色セルには、お茶・お菓子・食事について記入してください。</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その他経費は白色セルにご記入ください。</a:t>
          </a:r>
        </a:p>
      </xdr:txBody>
    </xdr:sp>
    <xdr:clientData/>
  </xdr:twoCellAnchor>
  <xdr:twoCellAnchor>
    <xdr:from>
      <xdr:col>28</xdr:col>
      <xdr:colOff>74386</xdr:colOff>
      <xdr:row>16</xdr:row>
      <xdr:rowOff>51707</xdr:rowOff>
    </xdr:from>
    <xdr:to>
      <xdr:col>28</xdr:col>
      <xdr:colOff>952500</xdr:colOff>
      <xdr:row>16</xdr:row>
      <xdr:rowOff>176893</xdr:rowOff>
    </xdr:to>
    <xdr:sp macro="" textlink="">
      <xdr:nvSpPr>
        <xdr:cNvPr id="60" name="右矢印 59">
          <a:extLst>
            <a:ext uri="{FF2B5EF4-FFF2-40B4-BE49-F238E27FC236}">
              <a16:creationId xmlns:a16="http://schemas.microsoft.com/office/drawing/2014/main" id="{00000000-0008-0000-0300-00003C000000}"/>
            </a:ext>
          </a:extLst>
        </xdr:cNvPr>
        <xdr:cNvSpPr/>
      </xdr:nvSpPr>
      <xdr:spPr>
        <a:xfrm>
          <a:off x="4605565" y="4433207"/>
          <a:ext cx="878114" cy="125186"/>
        </a:xfrm>
        <a:prstGeom prst="rightArrow">
          <a:avLst>
            <a:gd name="adj1" fmla="val 29410"/>
            <a:gd name="adj2" fmla="val 50000"/>
          </a:avLst>
        </a:prstGeom>
        <a:solidFill>
          <a:srgbClr val="FFFF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57150</xdr:colOff>
      <xdr:row>22</xdr:row>
      <xdr:rowOff>28574</xdr:rowOff>
    </xdr:from>
    <xdr:to>
      <xdr:col>41</xdr:col>
      <xdr:colOff>50800</xdr:colOff>
      <xdr:row>27</xdr:row>
      <xdr:rowOff>19050</xdr:rowOff>
    </xdr:to>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5595257" y="5879645"/>
          <a:ext cx="2129972" cy="12151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黄色セルには、お茶・お菓子・食事について記入してください。</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その他経費は白色セルにご記入ください。</a:t>
          </a:r>
        </a:p>
      </xdr:txBody>
    </xdr:sp>
    <xdr:clientData/>
  </xdr:twoCellAnchor>
  <xdr:twoCellAnchor>
    <xdr:from>
      <xdr:col>37</xdr:col>
      <xdr:colOff>57150</xdr:colOff>
      <xdr:row>22</xdr:row>
      <xdr:rowOff>28574</xdr:rowOff>
    </xdr:from>
    <xdr:to>
      <xdr:col>41</xdr:col>
      <xdr:colOff>50800</xdr:colOff>
      <xdr:row>27</xdr:row>
      <xdr:rowOff>19050</xdr:rowOff>
    </xdr:to>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5595257" y="5879645"/>
          <a:ext cx="2129972" cy="12151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黄色セルには、お茶・お菓子・食事について記入してください。</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その他経費は白色セルにご記入ください。</a:t>
          </a:r>
        </a:p>
      </xdr:txBody>
    </xdr:sp>
    <xdr:clientData/>
  </xdr:twoCellAnchor>
  <xdr:twoCellAnchor>
    <xdr:from>
      <xdr:col>36</xdr:col>
      <xdr:colOff>74386</xdr:colOff>
      <xdr:row>16</xdr:row>
      <xdr:rowOff>51707</xdr:rowOff>
    </xdr:from>
    <xdr:to>
      <xdr:col>36</xdr:col>
      <xdr:colOff>952500</xdr:colOff>
      <xdr:row>16</xdr:row>
      <xdr:rowOff>176893</xdr:rowOff>
    </xdr:to>
    <xdr:sp macro="" textlink="">
      <xdr:nvSpPr>
        <xdr:cNvPr id="63" name="右矢印 62">
          <a:extLst>
            <a:ext uri="{FF2B5EF4-FFF2-40B4-BE49-F238E27FC236}">
              <a16:creationId xmlns:a16="http://schemas.microsoft.com/office/drawing/2014/main" id="{00000000-0008-0000-0300-00003F000000}"/>
            </a:ext>
          </a:extLst>
        </xdr:cNvPr>
        <xdr:cNvSpPr/>
      </xdr:nvSpPr>
      <xdr:spPr>
        <a:xfrm>
          <a:off x="4605565" y="4433207"/>
          <a:ext cx="878114" cy="125186"/>
        </a:xfrm>
        <a:prstGeom prst="rightArrow">
          <a:avLst>
            <a:gd name="adj1" fmla="val 29410"/>
            <a:gd name="adj2" fmla="val 50000"/>
          </a:avLst>
        </a:prstGeom>
        <a:solidFill>
          <a:srgbClr val="FFFF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57150</xdr:colOff>
      <xdr:row>22</xdr:row>
      <xdr:rowOff>28574</xdr:rowOff>
    </xdr:from>
    <xdr:to>
      <xdr:col>49</xdr:col>
      <xdr:colOff>50800</xdr:colOff>
      <xdr:row>27</xdr:row>
      <xdr:rowOff>19050</xdr:rowOff>
    </xdr:to>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5595257" y="5879645"/>
          <a:ext cx="2129972" cy="12151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黄色セルには、お茶・お菓子・食事について記入してください。</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その他経費は白色セルにご記入ください。</a:t>
          </a:r>
        </a:p>
      </xdr:txBody>
    </xdr:sp>
    <xdr:clientData/>
  </xdr:twoCellAnchor>
  <xdr:twoCellAnchor>
    <xdr:from>
      <xdr:col>45</xdr:col>
      <xdr:colOff>57150</xdr:colOff>
      <xdr:row>22</xdr:row>
      <xdr:rowOff>28574</xdr:rowOff>
    </xdr:from>
    <xdr:to>
      <xdr:col>49</xdr:col>
      <xdr:colOff>50800</xdr:colOff>
      <xdr:row>27</xdr:row>
      <xdr:rowOff>19050</xdr:rowOff>
    </xdr:to>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5595257" y="5879645"/>
          <a:ext cx="2129972" cy="12151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黄色セルには、お茶・お菓子・食事について記入してください。</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その他経費は白色セルにご記入ください。</a:t>
          </a:r>
        </a:p>
      </xdr:txBody>
    </xdr:sp>
    <xdr:clientData/>
  </xdr:twoCellAnchor>
  <xdr:twoCellAnchor>
    <xdr:from>
      <xdr:col>44</xdr:col>
      <xdr:colOff>74386</xdr:colOff>
      <xdr:row>16</xdr:row>
      <xdr:rowOff>51707</xdr:rowOff>
    </xdr:from>
    <xdr:to>
      <xdr:col>44</xdr:col>
      <xdr:colOff>952500</xdr:colOff>
      <xdr:row>16</xdr:row>
      <xdr:rowOff>176893</xdr:rowOff>
    </xdr:to>
    <xdr:sp macro="" textlink="">
      <xdr:nvSpPr>
        <xdr:cNvPr id="66" name="右矢印 65">
          <a:extLst>
            <a:ext uri="{FF2B5EF4-FFF2-40B4-BE49-F238E27FC236}">
              <a16:creationId xmlns:a16="http://schemas.microsoft.com/office/drawing/2014/main" id="{00000000-0008-0000-0300-000042000000}"/>
            </a:ext>
          </a:extLst>
        </xdr:cNvPr>
        <xdr:cNvSpPr/>
      </xdr:nvSpPr>
      <xdr:spPr>
        <a:xfrm>
          <a:off x="4605565" y="4433207"/>
          <a:ext cx="878114" cy="125186"/>
        </a:xfrm>
        <a:prstGeom prst="rightArrow">
          <a:avLst>
            <a:gd name="adj1" fmla="val 29410"/>
            <a:gd name="adj2" fmla="val 50000"/>
          </a:avLst>
        </a:prstGeom>
        <a:solidFill>
          <a:srgbClr val="FFFF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57150</xdr:colOff>
      <xdr:row>22</xdr:row>
      <xdr:rowOff>28574</xdr:rowOff>
    </xdr:from>
    <xdr:to>
      <xdr:col>57</xdr:col>
      <xdr:colOff>50800</xdr:colOff>
      <xdr:row>27</xdr:row>
      <xdr:rowOff>19050</xdr:rowOff>
    </xdr:to>
    <xdr:sp macro="" textlink="">
      <xdr:nvSpPr>
        <xdr:cNvPr id="67" name="テキスト ボックス 66">
          <a:extLst>
            <a:ext uri="{FF2B5EF4-FFF2-40B4-BE49-F238E27FC236}">
              <a16:creationId xmlns:a16="http://schemas.microsoft.com/office/drawing/2014/main" id="{00000000-0008-0000-0300-000043000000}"/>
            </a:ext>
          </a:extLst>
        </xdr:cNvPr>
        <xdr:cNvSpPr txBox="1"/>
      </xdr:nvSpPr>
      <xdr:spPr>
        <a:xfrm>
          <a:off x="5595257" y="5879645"/>
          <a:ext cx="2129972" cy="12151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黄色セルには、お茶・お菓子・食事について記入してください。</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その他経費は白色セルにご記入ください。</a:t>
          </a:r>
        </a:p>
      </xdr:txBody>
    </xdr:sp>
    <xdr:clientData/>
  </xdr:twoCellAnchor>
  <xdr:twoCellAnchor>
    <xdr:from>
      <xdr:col>53</xdr:col>
      <xdr:colOff>57150</xdr:colOff>
      <xdr:row>22</xdr:row>
      <xdr:rowOff>28574</xdr:rowOff>
    </xdr:from>
    <xdr:to>
      <xdr:col>57</xdr:col>
      <xdr:colOff>50800</xdr:colOff>
      <xdr:row>27</xdr:row>
      <xdr:rowOff>19050</xdr:rowOff>
    </xdr:to>
    <xdr:sp macro="" textlink="">
      <xdr:nvSpPr>
        <xdr:cNvPr id="68" name="テキスト ボックス 67">
          <a:extLst>
            <a:ext uri="{FF2B5EF4-FFF2-40B4-BE49-F238E27FC236}">
              <a16:creationId xmlns:a16="http://schemas.microsoft.com/office/drawing/2014/main" id="{00000000-0008-0000-0300-000044000000}"/>
            </a:ext>
          </a:extLst>
        </xdr:cNvPr>
        <xdr:cNvSpPr txBox="1"/>
      </xdr:nvSpPr>
      <xdr:spPr>
        <a:xfrm>
          <a:off x="5595257" y="5879645"/>
          <a:ext cx="2129972" cy="12151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黄色セルには、お茶・お菓子・食事について記入してください。</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その他経費は白色セルにご記入ください。</a:t>
          </a:r>
        </a:p>
      </xdr:txBody>
    </xdr:sp>
    <xdr:clientData/>
  </xdr:twoCellAnchor>
  <xdr:twoCellAnchor>
    <xdr:from>
      <xdr:col>52</xdr:col>
      <xdr:colOff>74386</xdr:colOff>
      <xdr:row>16</xdr:row>
      <xdr:rowOff>51707</xdr:rowOff>
    </xdr:from>
    <xdr:to>
      <xdr:col>52</xdr:col>
      <xdr:colOff>952500</xdr:colOff>
      <xdr:row>16</xdr:row>
      <xdr:rowOff>176893</xdr:rowOff>
    </xdr:to>
    <xdr:sp macro="" textlink="">
      <xdr:nvSpPr>
        <xdr:cNvPr id="69" name="右矢印 68">
          <a:extLst>
            <a:ext uri="{FF2B5EF4-FFF2-40B4-BE49-F238E27FC236}">
              <a16:creationId xmlns:a16="http://schemas.microsoft.com/office/drawing/2014/main" id="{00000000-0008-0000-0300-000045000000}"/>
            </a:ext>
          </a:extLst>
        </xdr:cNvPr>
        <xdr:cNvSpPr/>
      </xdr:nvSpPr>
      <xdr:spPr>
        <a:xfrm>
          <a:off x="4605565" y="4433207"/>
          <a:ext cx="878114" cy="125186"/>
        </a:xfrm>
        <a:prstGeom prst="rightArrow">
          <a:avLst>
            <a:gd name="adj1" fmla="val 29410"/>
            <a:gd name="adj2" fmla="val 50000"/>
          </a:avLst>
        </a:prstGeom>
        <a:solidFill>
          <a:srgbClr val="FFFF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61</xdr:col>
      <xdr:colOff>57150</xdr:colOff>
      <xdr:row>22</xdr:row>
      <xdr:rowOff>28574</xdr:rowOff>
    </xdr:from>
    <xdr:to>
      <xdr:col>65</xdr:col>
      <xdr:colOff>50800</xdr:colOff>
      <xdr:row>27</xdr:row>
      <xdr:rowOff>19050</xdr:rowOff>
    </xdr:to>
    <xdr:sp macro=""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5595257" y="5879645"/>
          <a:ext cx="2129972" cy="12151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黄色セルには、お茶・お菓子・食事について記入してください。</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その他経費は白色セルにご記入ください。</a:t>
          </a:r>
        </a:p>
      </xdr:txBody>
    </xdr:sp>
    <xdr:clientData/>
  </xdr:twoCellAnchor>
  <xdr:twoCellAnchor>
    <xdr:from>
      <xdr:col>61</xdr:col>
      <xdr:colOff>57150</xdr:colOff>
      <xdr:row>22</xdr:row>
      <xdr:rowOff>28574</xdr:rowOff>
    </xdr:from>
    <xdr:to>
      <xdr:col>65</xdr:col>
      <xdr:colOff>50800</xdr:colOff>
      <xdr:row>27</xdr:row>
      <xdr:rowOff>19050</xdr:rowOff>
    </xdr:to>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5595257" y="5879645"/>
          <a:ext cx="2129972" cy="12151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黄色セルには、お茶・お菓子・食事について記入してください。</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その他経費は白色セルにご記入ください。</a:t>
          </a:r>
        </a:p>
      </xdr:txBody>
    </xdr:sp>
    <xdr:clientData/>
  </xdr:twoCellAnchor>
  <xdr:twoCellAnchor>
    <xdr:from>
      <xdr:col>60</xdr:col>
      <xdr:colOff>74386</xdr:colOff>
      <xdr:row>16</xdr:row>
      <xdr:rowOff>51707</xdr:rowOff>
    </xdr:from>
    <xdr:to>
      <xdr:col>60</xdr:col>
      <xdr:colOff>952500</xdr:colOff>
      <xdr:row>16</xdr:row>
      <xdr:rowOff>176893</xdr:rowOff>
    </xdr:to>
    <xdr:sp macro="" textlink="">
      <xdr:nvSpPr>
        <xdr:cNvPr id="72" name="右矢印 71">
          <a:extLst>
            <a:ext uri="{FF2B5EF4-FFF2-40B4-BE49-F238E27FC236}">
              <a16:creationId xmlns:a16="http://schemas.microsoft.com/office/drawing/2014/main" id="{00000000-0008-0000-0300-000048000000}"/>
            </a:ext>
          </a:extLst>
        </xdr:cNvPr>
        <xdr:cNvSpPr/>
      </xdr:nvSpPr>
      <xdr:spPr>
        <a:xfrm>
          <a:off x="4605565" y="4433207"/>
          <a:ext cx="878114" cy="125186"/>
        </a:xfrm>
        <a:prstGeom prst="rightArrow">
          <a:avLst>
            <a:gd name="adj1" fmla="val 29410"/>
            <a:gd name="adj2" fmla="val 50000"/>
          </a:avLst>
        </a:prstGeom>
        <a:solidFill>
          <a:srgbClr val="FFFF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57150</xdr:colOff>
      <xdr:row>22</xdr:row>
      <xdr:rowOff>28574</xdr:rowOff>
    </xdr:from>
    <xdr:to>
      <xdr:col>73</xdr:col>
      <xdr:colOff>50800</xdr:colOff>
      <xdr:row>27</xdr:row>
      <xdr:rowOff>19050</xdr:rowOff>
    </xdr:to>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5595257" y="5879645"/>
          <a:ext cx="2129972" cy="12151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黄色セルには、お茶・お菓子・食事について記入してください。</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その他経費は白色セルにご記入ください。</a:t>
          </a:r>
        </a:p>
      </xdr:txBody>
    </xdr:sp>
    <xdr:clientData/>
  </xdr:twoCellAnchor>
  <xdr:twoCellAnchor>
    <xdr:from>
      <xdr:col>69</xdr:col>
      <xdr:colOff>57150</xdr:colOff>
      <xdr:row>22</xdr:row>
      <xdr:rowOff>28574</xdr:rowOff>
    </xdr:from>
    <xdr:to>
      <xdr:col>73</xdr:col>
      <xdr:colOff>50800</xdr:colOff>
      <xdr:row>27</xdr:row>
      <xdr:rowOff>19050</xdr:rowOff>
    </xdr:to>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5595257" y="5879645"/>
          <a:ext cx="2129972" cy="12151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黄色セルには、お茶・お菓子・食事について記入してください。</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その他経費は白色セルにご記入ください。</a:t>
          </a:r>
        </a:p>
      </xdr:txBody>
    </xdr:sp>
    <xdr:clientData/>
  </xdr:twoCellAnchor>
  <xdr:twoCellAnchor>
    <xdr:from>
      <xdr:col>68</xdr:col>
      <xdr:colOff>74386</xdr:colOff>
      <xdr:row>16</xdr:row>
      <xdr:rowOff>51707</xdr:rowOff>
    </xdr:from>
    <xdr:to>
      <xdr:col>68</xdr:col>
      <xdr:colOff>952500</xdr:colOff>
      <xdr:row>16</xdr:row>
      <xdr:rowOff>176893</xdr:rowOff>
    </xdr:to>
    <xdr:sp macro="" textlink="">
      <xdr:nvSpPr>
        <xdr:cNvPr id="75" name="右矢印 74">
          <a:extLst>
            <a:ext uri="{FF2B5EF4-FFF2-40B4-BE49-F238E27FC236}">
              <a16:creationId xmlns:a16="http://schemas.microsoft.com/office/drawing/2014/main" id="{00000000-0008-0000-0300-00004B000000}"/>
            </a:ext>
          </a:extLst>
        </xdr:cNvPr>
        <xdr:cNvSpPr/>
      </xdr:nvSpPr>
      <xdr:spPr>
        <a:xfrm>
          <a:off x="4605565" y="4433207"/>
          <a:ext cx="878114" cy="125186"/>
        </a:xfrm>
        <a:prstGeom prst="rightArrow">
          <a:avLst>
            <a:gd name="adj1" fmla="val 29410"/>
            <a:gd name="adj2" fmla="val 50000"/>
          </a:avLst>
        </a:prstGeom>
        <a:solidFill>
          <a:srgbClr val="FFFF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77</xdr:col>
      <xdr:colOff>57150</xdr:colOff>
      <xdr:row>22</xdr:row>
      <xdr:rowOff>28574</xdr:rowOff>
    </xdr:from>
    <xdr:to>
      <xdr:col>81</xdr:col>
      <xdr:colOff>50800</xdr:colOff>
      <xdr:row>27</xdr:row>
      <xdr:rowOff>19050</xdr:rowOff>
    </xdr:to>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5595257" y="5879645"/>
          <a:ext cx="2129972" cy="12151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黄色セルには、お茶・お菓子・食事について記入してください。</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その他経費は白色セルにご記入ください。</a:t>
          </a:r>
        </a:p>
      </xdr:txBody>
    </xdr:sp>
    <xdr:clientData/>
  </xdr:twoCellAnchor>
  <xdr:twoCellAnchor>
    <xdr:from>
      <xdr:col>77</xdr:col>
      <xdr:colOff>57150</xdr:colOff>
      <xdr:row>22</xdr:row>
      <xdr:rowOff>28574</xdr:rowOff>
    </xdr:from>
    <xdr:to>
      <xdr:col>81</xdr:col>
      <xdr:colOff>50800</xdr:colOff>
      <xdr:row>27</xdr:row>
      <xdr:rowOff>19050</xdr:rowOff>
    </xdr:to>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5595257" y="5879645"/>
          <a:ext cx="2129972" cy="12151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eiryo UI" panose="020B0604030504040204" pitchFamily="50" charset="-128"/>
              <a:ea typeface="Meiryo UI" panose="020B0604030504040204" pitchFamily="50" charset="-128"/>
            </a:rPr>
            <a:t>黄色セルには、お茶・お菓子・食事について記入してください。</a:t>
          </a:r>
          <a:endParaRPr kumimoji="1" lang="en-US" altLang="ja-JP" sz="1200">
            <a:latin typeface="Meiryo UI" panose="020B0604030504040204" pitchFamily="50" charset="-128"/>
            <a:ea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rPr>
            <a:t>その他経費は白色セルにご記入ください。</a:t>
          </a:r>
        </a:p>
      </xdr:txBody>
    </xdr:sp>
    <xdr:clientData/>
  </xdr:twoCellAnchor>
  <xdr:twoCellAnchor>
    <xdr:from>
      <xdr:col>76</xdr:col>
      <xdr:colOff>74386</xdr:colOff>
      <xdr:row>16</xdr:row>
      <xdr:rowOff>51707</xdr:rowOff>
    </xdr:from>
    <xdr:to>
      <xdr:col>76</xdr:col>
      <xdr:colOff>952500</xdr:colOff>
      <xdr:row>16</xdr:row>
      <xdr:rowOff>176893</xdr:rowOff>
    </xdr:to>
    <xdr:sp macro="" textlink="">
      <xdr:nvSpPr>
        <xdr:cNvPr id="78" name="右矢印 77">
          <a:extLst>
            <a:ext uri="{FF2B5EF4-FFF2-40B4-BE49-F238E27FC236}">
              <a16:creationId xmlns:a16="http://schemas.microsoft.com/office/drawing/2014/main" id="{00000000-0008-0000-0300-00004E000000}"/>
            </a:ext>
          </a:extLst>
        </xdr:cNvPr>
        <xdr:cNvSpPr/>
      </xdr:nvSpPr>
      <xdr:spPr>
        <a:xfrm>
          <a:off x="4605565" y="4433207"/>
          <a:ext cx="878114" cy="125186"/>
        </a:xfrm>
        <a:prstGeom prst="rightArrow">
          <a:avLst>
            <a:gd name="adj1" fmla="val 29410"/>
            <a:gd name="adj2" fmla="val 50000"/>
          </a:avLst>
        </a:prstGeom>
        <a:solidFill>
          <a:srgbClr val="FFFF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219076</xdr:colOff>
      <xdr:row>0</xdr:row>
      <xdr:rowOff>247651</xdr:rowOff>
    </xdr:from>
    <xdr:to>
      <xdr:col>19</xdr:col>
      <xdr:colOff>179917</xdr:colOff>
      <xdr:row>78</xdr:row>
      <xdr:rowOff>28576</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219076" y="247651"/>
          <a:ext cx="8723841" cy="8286750"/>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364674</xdr:colOff>
      <xdr:row>1</xdr:row>
      <xdr:rowOff>61233</xdr:rowOff>
    </xdr:from>
    <xdr:to>
      <xdr:col>16</xdr:col>
      <xdr:colOff>107675</xdr:colOff>
      <xdr:row>2</xdr:row>
      <xdr:rowOff>166008</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364674" y="442233"/>
          <a:ext cx="7917936" cy="36153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ysClr val="windowText" lastClr="000000"/>
              </a:solidFill>
              <a:latin typeface="Meiryo UI" panose="020B0604030504040204" pitchFamily="50" charset="-128"/>
              <a:ea typeface="Meiryo UI" panose="020B0604030504040204" pitchFamily="50" charset="-128"/>
            </a:rPr>
            <a:t>※</a:t>
          </a:r>
          <a:r>
            <a:rPr kumimoji="1" lang="ja-JP" altLang="en-US" sz="1200">
              <a:solidFill>
                <a:sysClr val="windowText" lastClr="000000"/>
              </a:solidFill>
              <a:latin typeface="Meiryo UI" panose="020B0604030504040204" pitchFamily="50" charset="-128"/>
              <a:ea typeface="Meiryo UI" panose="020B0604030504040204" pitchFamily="50" charset="-128"/>
            </a:rPr>
            <a:t>このシートは、</a:t>
          </a:r>
          <a:r>
            <a:rPr kumimoji="1" lang="ja-JP" altLang="en-US" sz="1200" b="1">
              <a:solidFill>
                <a:sysClr val="windowText" lastClr="000000"/>
              </a:solidFill>
              <a:latin typeface="Meiryo UI" panose="020B0604030504040204" pitchFamily="50" charset="-128"/>
              <a:ea typeface="Meiryo UI" panose="020B0604030504040204" pitchFamily="50" charset="-128"/>
            </a:rPr>
            <a:t>車両補助金を利用する子ども会のみ記入</a:t>
          </a:r>
          <a:r>
            <a:rPr kumimoji="1" lang="ja-JP" altLang="en-US" sz="1200">
              <a:solidFill>
                <a:sysClr val="windowText" lastClr="000000"/>
              </a:solidFill>
              <a:latin typeface="Meiryo UI" panose="020B0604030504040204" pitchFamily="50" charset="-128"/>
              <a:ea typeface="Meiryo UI" panose="020B0604030504040204" pitchFamily="50" charset="-128"/>
            </a:rPr>
            <a:t>する。車両補助金を利用しない子ども会・ジュニアクラブは入力不要</a:t>
          </a:r>
        </a:p>
      </xdr:txBody>
    </xdr:sp>
    <xdr:clientData/>
  </xdr:twoCellAnchor>
  <xdr:twoCellAnchor>
    <xdr:from>
      <xdr:col>1</xdr:col>
      <xdr:colOff>0</xdr:colOff>
      <xdr:row>0</xdr:row>
      <xdr:rowOff>57150</xdr:rowOff>
    </xdr:from>
    <xdr:to>
      <xdr:col>3</xdr:col>
      <xdr:colOff>637645</xdr:colOff>
      <xdr:row>1</xdr:row>
      <xdr:rowOff>19050</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371475" y="57150"/>
          <a:ext cx="2485495" cy="342900"/>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kumimoji="1" lang="ja-JP" altLang="en-US" sz="1400" b="1"/>
            <a:t>入力シート（支出）車両補助金</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404453</xdr:colOff>
      <xdr:row>0</xdr:row>
      <xdr:rowOff>153358</xdr:rowOff>
    </xdr:from>
    <xdr:to>
      <xdr:col>24</xdr:col>
      <xdr:colOff>523475</xdr:colOff>
      <xdr:row>9</xdr:row>
      <xdr:rowOff>36019</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404453" y="153358"/>
          <a:ext cx="11055963" cy="201177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このシートより右側のシートが申請書となります。</a:t>
          </a:r>
          <a:endParaRPr kumimoji="1" lang="en-US" altLang="ja-JP" sz="3200"/>
        </a:p>
        <a:p>
          <a:pPr algn="ctr"/>
          <a:r>
            <a:rPr kumimoji="1" lang="ja-JP" altLang="en-US" sz="3200"/>
            <a:t>申請書は自動入力されますが、内容の確認を行ってください。</a:t>
          </a:r>
          <a:endParaRPr kumimoji="1" lang="en-US" altLang="ja-JP" sz="3200"/>
        </a:p>
      </xdr:txBody>
    </xdr:sp>
    <xdr:clientData/>
  </xdr:twoCellAnchor>
  <xdr:twoCellAnchor>
    <xdr:from>
      <xdr:col>1</xdr:col>
      <xdr:colOff>145677</xdr:colOff>
      <xdr:row>1</xdr:row>
      <xdr:rowOff>136067</xdr:rowOff>
    </xdr:from>
    <xdr:to>
      <xdr:col>6</xdr:col>
      <xdr:colOff>112059</xdr:colOff>
      <xdr:row>28</xdr:row>
      <xdr:rowOff>168088</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403412" y="371391"/>
          <a:ext cx="12864353" cy="6408168"/>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915681</xdr:colOff>
      <xdr:row>0</xdr:row>
      <xdr:rowOff>219316</xdr:rowOff>
    </xdr:from>
    <xdr:to>
      <xdr:col>3</xdr:col>
      <xdr:colOff>4660367</xdr:colOff>
      <xdr:row>2</xdr:row>
      <xdr:rowOff>80523</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3468381" y="124066"/>
          <a:ext cx="3744686" cy="318407"/>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kumimoji="1" lang="ja-JP" altLang="en-US" sz="1400" b="1"/>
            <a:t>この部分は非表示にする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76200</xdr:colOff>
      <xdr:row>21</xdr:row>
      <xdr:rowOff>209550</xdr:rowOff>
    </xdr:from>
    <xdr:to>
      <xdr:col>17</xdr:col>
      <xdr:colOff>219076</xdr:colOff>
      <xdr:row>26</xdr:row>
      <xdr:rowOff>19050</xdr:rowOff>
    </xdr:to>
    <xdr:sp macro="" textlink="">
      <xdr:nvSpPr>
        <xdr:cNvPr id="2" name="AutoShape 3824">
          <a:extLst>
            <a:ext uri="{FF2B5EF4-FFF2-40B4-BE49-F238E27FC236}">
              <a16:creationId xmlns:a16="http://schemas.microsoft.com/office/drawing/2014/main" id="{00000000-0008-0000-0600-000002000000}"/>
            </a:ext>
          </a:extLst>
        </xdr:cNvPr>
        <xdr:cNvSpPr>
          <a:spLocks noChangeArrowheads="1"/>
        </xdr:cNvSpPr>
      </xdr:nvSpPr>
      <xdr:spPr bwMode="auto">
        <a:xfrm>
          <a:off x="3895725" y="4733925"/>
          <a:ext cx="2771776" cy="876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8738;&#23569;&#24180;&#25285;&#24403;&#12305;/301&#22320;&#22495;&#23376;&#12393;&#12418;&#20250;&#27963;&#21205;&#35036;&#21161;&#37329;/04_&#35036;&#21161;&#37329;&#30003;&#35531;&#38651;&#23376;&#21270;/13_.&#26696;C&#20316;&#25104;/01_&#21152;&#20837;&#23376;&#12393;&#12418;&#20250;&#21521;&#12369;/&#9888;&#12467;&#12500;&#12540;01-4&#12304;&#12295;&#12295;&#23376;&#12393;&#12418;&#20250;&#12305;&#23455;&#32318;&#22577;&#21578;&#27096;&#24335;&#26696;&#65288;&#21152;&#20837;&#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シート（基本事項）"/>
      <sheetName val="入力シート（収入）"/>
      <sheetName val="入力シート（支出）"/>
      <sheetName val="入力シート（支出）イベント詳細"/>
      <sheetName val="入力シート（支出）車両補助金"/>
      <sheetName val="ここより右は内容確認画面"/>
      <sheetName val="表面"/>
      <sheetName val="決算・事業報告"/>
      <sheetName val="車両補助金"/>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B1:AE111"/>
  <sheetViews>
    <sheetView tabSelected="1" view="pageBreakPreview" zoomScale="85" zoomScaleNormal="100" zoomScaleSheetLayoutView="85" workbookViewId="0">
      <selection activeCell="G11" sqref="G11"/>
    </sheetView>
  </sheetViews>
  <sheetFormatPr defaultRowHeight="15.75" x14ac:dyDescent="0.15"/>
  <cols>
    <col min="1" max="1" width="2.125" style="86" customWidth="1"/>
    <col min="2" max="2" width="1.625" style="86" customWidth="1"/>
    <col min="3" max="3" width="3" style="86" customWidth="1"/>
    <col min="4" max="4" width="26.5" style="86" customWidth="1"/>
    <col min="5" max="5" width="1.75" style="86" customWidth="1"/>
    <col min="6" max="6" width="0.5" style="86" customWidth="1"/>
    <col min="7" max="7" width="9.875" style="86" customWidth="1"/>
    <col min="8" max="8" width="7.625" style="86" customWidth="1"/>
    <col min="9" max="9" width="7.25" style="86" customWidth="1"/>
    <col min="10" max="10" width="7.125" style="86" customWidth="1"/>
    <col min="11" max="11" width="7.5" style="86" customWidth="1"/>
    <col min="12" max="13" width="0.875" style="86" customWidth="1"/>
    <col min="14" max="14" width="10.75" style="86" customWidth="1"/>
    <col min="15" max="15" width="0.75" style="86" customWidth="1"/>
    <col min="16" max="19" width="6.625" style="86" customWidth="1"/>
    <col min="20" max="20" width="0.75" style="86" customWidth="1"/>
    <col min="21" max="21" width="1.625" style="86" customWidth="1"/>
    <col min="22" max="22" width="31.375" style="86" customWidth="1"/>
    <col min="23" max="23" width="10" style="86" hidden="1" customWidth="1"/>
    <col min="24" max="24" width="9" style="86"/>
    <col min="25" max="29" width="9" style="86" customWidth="1"/>
    <col min="30" max="30" width="5.75" style="86" customWidth="1"/>
    <col min="31" max="31" width="12.125" style="86" customWidth="1"/>
    <col min="32" max="32" width="7.625" style="86" customWidth="1"/>
    <col min="33" max="33" width="9" style="86" customWidth="1"/>
    <col min="34" max="34" width="7.375" style="86" customWidth="1"/>
    <col min="35" max="35" width="2.25" style="86" customWidth="1"/>
    <col min="36" max="53" width="9" style="86" customWidth="1"/>
    <col min="54" max="257" width="9" style="86"/>
    <col min="258" max="259" width="2.125" style="86" customWidth="1"/>
    <col min="260" max="260" width="30.25" style="86" customWidth="1"/>
    <col min="261" max="261" width="2.125" style="86" customWidth="1"/>
    <col min="262" max="263" width="1.625" style="86" customWidth="1"/>
    <col min="264" max="264" width="3" style="86" customWidth="1"/>
    <col min="265" max="265" width="14" style="86" bestFit="1" customWidth="1"/>
    <col min="266" max="266" width="1.75" style="86" customWidth="1"/>
    <col min="267" max="275" width="6.625" style="86" customWidth="1"/>
    <col min="276" max="276" width="2.125" style="86" customWidth="1"/>
    <col min="277" max="277" width="1.625" style="86" customWidth="1"/>
    <col min="278" max="278" width="26.125" style="86" customWidth="1"/>
    <col min="279" max="280" width="9" style="86"/>
    <col min="281" max="285" width="9" style="86" customWidth="1"/>
    <col min="286" max="286" width="5.75" style="86" customWidth="1"/>
    <col min="287" max="287" width="12.125" style="86" customWidth="1"/>
    <col min="288" max="288" width="7.625" style="86" customWidth="1"/>
    <col min="289" max="289" width="9" style="86" customWidth="1"/>
    <col min="290" max="290" width="7.375" style="86" customWidth="1"/>
    <col min="291" max="291" width="2.25" style="86" customWidth="1"/>
    <col min="292" max="309" width="9" style="86" customWidth="1"/>
    <col min="310" max="513" width="9" style="86"/>
    <col min="514" max="515" width="2.125" style="86" customWidth="1"/>
    <col min="516" max="516" width="30.25" style="86" customWidth="1"/>
    <col min="517" max="517" width="2.125" style="86" customWidth="1"/>
    <col min="518" max="519" width="1.625" style="86" customWidth="1"/>
    <col min="520" max="520" width="3" style="86" customWidth="1"/>
    <col min="521" max="521" width="14" style="86" bestFit="1" customWidth="1"/>
    <col min="522" max="522" width="1.75" style="86" customWidth="1"/>
    <col min="523" max="531" width="6.625" style="86" customWidth="1"/>
    <col min="532" max="532" width="2.125" style="86" customWidth="1"/>
    <col min="533" max="533" width="1.625" style="86" customWidth="1"/>
    <col min="534" max="534" width="26.125" style="86" customWidth="1"/>
    <col min="535" max="536" width="9" style="86"/>
    <col min="537" max="541" width="9" style="86" customWidth="1"/>
    <col min="542" max="542" width="5.75" style="86" customWidth="1"/>
    <col min="543" max="543" width="12.125" style="86" customWidth="1"/>
    <col min="544" max="544" width="7.625" style="86" customWidth="1"/>
    <col min="545" max="545" width="9" style="86" customWidth="1"/>
    <col min="546" max="546" width="7.375" style="86" customWidth="1"/>
    <col min="547" max="547" width="2.25" style="86" customWidth="1"/>
    <col min="548" max="565" width="9" style="86" customWidth="1"/>
    <col min="566" max="769" width="9" style="86"/>
    <col min="770" max="771" width="2.125" style="86" customWidth="1"/>
    <col min="772" max="772" width="30.25" style="86" customWidth="1"/>
    <col min="773" max="773" width="2.125" style="86" customWidth="1"/>
    <col min="774" max="775" width="1.625" style="86" customWidth="1"/>
    <col min="776" max="776" width="3" style="86" customWidth="1"/>
    <col min="777" max="777" width="14" style="86" bestFit="1" customWidth="1"/>
    <col min="778" max="778" width="1.75" style="86" customWidth="1"/>
    <col min="779" max="787" width="6.625" style="86" customWidth="1"/>
    <col min="788" max="788" width="2.125" style="86" customWidth="1"/>
    <col min="789" max="789" width="1.625" style="86" customWidth="1"/>
    <col min="790" max="790" width="26.125" style="86" customWidth="1"/>
    <col min="791" max="792" width="9" style="86"/>
    <col min="793" max="797" width="9" style="86" customWidth="1"/>
    <col min="798" max="798" width="5.75" style="86" customWidth="1"/>
    <col min="799" max="799" width="12.125" style="86" customWidth="1"/>
    <col min="800" max="800" width="7.625" style="86" customWidth="1"/>
    <col min="801" max="801" width="9" style="86" customWidth="1"/>
    <col min="802" max="802" width="7.375" style="86" customWidth="1"/>
    <col min="803" max="803" width="2.25" style="86" customWidth="1"/>
    <col min="804" max="821" width="9" style="86" customWidth="1"/>
    <col min="822" max="1025" width="9" style="86"/>
    <col min="1026" max="1027" width="2.125" style="86" customWidth="1"/>
    <col min="1028" max="1028" width="30.25" style="86" customWidth="1"/>
    <col min="1029" max="1029" width="2.125" style="86" customWidth="1"/>
    <col min="1030" max="1031" width="1.625" style="86" customWidth="1"/>
    <col min="1032" max="1032" width="3" style="86" customWidth="1"/>
    <col min="1033" max="1033" width="14" style="86" bestFit="1" customWidth="1"/>
    <col min="1034" max="1034" width="1.75" style="86" customWidth="1"/>
    <col min="1035" max="1043" width="6.625" style="86" customWidth="1"/>
    <col min="1044" max="1044" width="2.125" style="86" customWidth="1"/>
    <col min="1045" max="1045" width="1.625" style="86" customWidth="1"/>
    <col min="1046" max="1046" width="26.125" style="86" customWidth="1"/>
    <col min="1047" max="1048" width="9" style="86"/>
    <col min="1049" max="1053" width="9" style="86" customWidth="1"/>
    <col min="1054" max="1054" width="5.75" style="86" customWidth="1"/>
    <col min="1055" max="1055" width="12.125" style="86" customWidth="1"/>
    <col min="1056" max="1056" width="7.625" style="86" customWidth="1"/>
    <col min="1057" max="1057" width="9" style="86" customWidth="1"/>
    <col min="1058" max="1058" width="7.375" style="86" customWidth="1"/>
    <col min="1059" max="1059" width="2.25" style="86" customWidth="1"/>
    <col min="1060" max="1077" width="9" style="86" customWidth="1"/>
    <col min="1078" max="1281" width="9" style="86"/>
    <col min="1282" max="1283" width="2.125" style="86" customWidth="1"/>
    <col min="1284" max="1284" width="30.25" style="86" customWidth="1"/>
    <col min="1285" max="1285" width="2.125" style="86" customWidth="1"/>
    <col min="1286" max="1287" width="1.625" style="86" customWidth="1"/>
    <col min="1288" max="1288" width="3" style="86" customWidth="1"/>
    <col min="1289" max="1289" width="14" style="86" bestFit="1" customWidth="1"/>
    <col min="1290" max="1290" width="1.75" style="86" customWidth="1"/>
    <col min="1291" max="1299" width="6.625" style="86" customWidth="1"/>
    <col min="1300" max="1300" width="2.125" style="86" customWidth="1"/>
    <col min="1301" max="1301" width="1.625" style="86" customWidth="1"/>
    <col min="1302" max="1302" width="26.125" style="86" customWidth="1"/>
    <col min="1303" max="1304" width="9" style="86"/>
    <col min="1305" max="1309" width="9" style="86" customWidth="1"/>
    <col min="1310" max="1310" width="5.75" style="86" customWidth="1"/>
    <col min="1311" max="1311" width="12.125" style="86" customWidth="1"/>
    <col min="1312" max="1312" width="7.625" style="86" customWidth="1"/>
    <col min="1313" max="1313" width="9" style="86" customWidth="1"/>
    <col min="1314" max="1314" width="7.375" style="86" customWidth="1"/>
    <col min="1315" max="1315" width="2.25" style="86" customWidth="1"/>
    <col min="1316" max="1333" width="9" style="86" customWidth="1"/>
    <col min="1334" max="1537" width="9" style="86"/>
    <col min="1538" max="1539" width="2.125" style="86" customWidth="1"/>
    <col min="1540" max="1540" width="30.25" style="86" customWidth="1"/>
    <col min="1541" max="1541" width="2.125" style="86" customWidth="1"/>
    <col min="1542" max="1543" width="1.625" style="86" customWidth="1"/>
    <col min="1544" max="1544" width="3" style="86" customWidth="1"/>
    <col min="1545" max="1545" width="14" style="86" bestFit="1" customWidth="1"/>
    <col min="1546" max="1546" width="1.75" style="86" customWidth="1"/>
    <col min="1547" max="1555" width="6.625" style="86" customWidth="1"/>
    <col min="1556" max="1556" width="2.125" style="86" customWidth="1"/>
    <col min="1557" max="1557" width="1.625" style="86" customWidth="1"/>
    <col min="1558" max="1558" width="26.125" style="86" customWidth="1"/>
    <col min="1559" max="1560" width="9" style="86"/>
    <col min="1561" max="1565" width="9" style="86" customWidth="1"/>
    <col min="1566" max="1566" width="5.75" style="86" customWidth="1"/>
    <col min="1567" max="1567" width="12.125" style="86" customWidth="1"/>
    <col min="1568" max="1568" width="7.625" style="86" customWidth="1"/>
    <col min="1569" max="1569" width="9" style="86" customWidth="1"/>
    <col min="1570" max="1570" width="7.375" style="86" customWidth="1"/>
    <col min="1571" max="1571" width="2.25" style="86" customWidth="1"/>
    <col min="1572" max="1589" width="9" style="86" customWidth="1"/>
    <col min="1590" max="1793" width="9" style="86"/>
    <col min="1794" max="1795" width="2.125" style="86" customWidth="1"/>
    <col min="1796" max="1796" width="30.25" style="86" customWidth="1"/>
    <col min="1797" max="1797" width="2.125" style="86" customWidth="1"/>
    <col min="1798" max="1799" width="1.625" style="86" customWidth="1"/>
    <col min="1800" max="1800" width="3" style="86" customWidth="1"/>
    <col min="1801" max="1801" width="14" style="86" bestFit="1" customWidth="1"/>
    <col min="1802" max="1802" width="1.75" style="86" customWidth="1"/>
    <col min="1803" max="1811" width="6.625" style="86" customWidth="1"/>
    <col min="1812" max="1812" width="2.125" style="86" customWidth="1"/>
    <col min="1813" max="1813" width="1.625" style="86" customWidth="1"/>
    <col min="1814" max="1814" width="26.125" style="86" customWidth="1"/>
    <col min="1815" max="1816" width="9" style="86"/>
    <col min="1817" max="1821" width="9" style="86" customWidth="1"/>
    <col min="1822" max="1822" width="5.75" style="86" customWidth="1"/>
    <col min="1823" max="1823" width="12.125" style="86" customWidth="1"/>
    <col min="1824" max="1824" width="7.625" style="86" customWidth="1"/>
    <col min="1825" max="1825" width="9" style="86" customWidth="1"/>
    <col min="1826" max="1826" width="7.375" style="86" customWidth="1"/>
    <col min="1827" max="1827" width="2.25" style="86" customWidth="1"/>
    <col min="1828" max="1845" width="9" style="86" customWidth="1"/>
    <col min="1846" max="2049" width="9" style="86"/>
    <col min="2050" max="2051" width="2.125" style="86" customWidth="1"/>
    <col min="2052" max="2052" width="30.25" style="86" customWidth="1"/>
    <col min="2053" max="2053" width="2.125" style="86" customWidth="1"/>
    <col min="2054" max="2055" width="1.625" style="86" customWidth="1"/>
    <col min="2056" max="2056" width="3" style="86" customWidth="1"/>
    <col min="2057" max="2057" width="14" style="86" bestFit="1" customWidth="1"/>
    <col min="2058" max="2058" width="1.75" style="86" customWidth="1"/>
    <col min="2059" max="2067" width="6.625" style="86" customWidth="1"/>
    <col min="2068" max="2068" width="2.125" style="86" customWidth="1"/>
    <col min="2069" max="2069" width="1.625" style="86" customWidth="1"/>
    <col min="2070" max="2070" width="26.125" style="86" customWidth="1"/>
    <col min="2071" max="2072" width="9" style="86"/>
    <col min="2073" max="2077" width="9" style="86" customWidth="1"/>
    <col min="2078" max="2078" width="5.75" style="86" customWidth="1"/>
    <col min="2079" max="2079" width="12.125" style="86" customWidth="1"/>
    <col min="2080" max="2080" width="7.625" style="86" customWidth="1"/>
    <col min="2081" max="2081" width="9" style="86" customWidth="1"/>
    <col min="2082" max="2082" width="7.375" style="86" customWidth="1"/>
    <col min="2083" max="2083" width="2.25" style="86" customWidth="1"/>
    <col min="2084" max="2101" width="9" style="86" customWidth="1"/>
    <col min="2102" max="2305" width="9" style="86"/>
    <col min="2306" max="2307" width="2.125" style="86" customWidth="1"/>
    <col min="2308" max="2308" width="30.25" style="86" customWidth="1"/>
    <col min="2309" max="2309" width="2.125" style="86" customWidth="1"/>
    <col min="2310" max="2311" width="1.625" style="86" customWidth="1"/>
    <col min="2312" max="2312" width="3" style="86" customWidth="1"/>
    <col min="2313" max="2313" width="14" style="86" bestFit="1" customWidth="1"/>
    <col min="2314" max="2314" width="1.75" style="86" customWidth="1"/>
    <col min="2315" max="2323" width="6.625" style="86" customWidth="1"/>
    <col min="2324" max="2324" width="2.125" style="86" customWidth="1"/>
    <col min="2325" max="2325" width="1.625" style="86" customWidth="1"/>
    <col min="2326" max="2326" width="26.125" style="86" customWidth="1"/>
    <col min="2327" max="2328" width="9" style="86"/>
    <col min="2329" max="2333" width="9" style="86" customWidth="1"/>
    <col min="2334" max="2334" width="5.75" style="86" customWidth="1"/>
    <col min="2335" max="2335" width="12.125" style="86" customWidth="1"/>
    <col min="2336" max="2336" width="7.625" style="86" customWidth="1"/>
    <col min="2337" max="2337" width="9" style="86" customWidth="1"/>
    <col min="2338" max="2338" width="7.375" style="86" customWidth="1"/>
    <col min="2339" max="2339" width="2.25" style="86" customWidth="1"/>
    <col min="2340" max="2357" width="9" style="86" customWidth="1"/>
    <col min="2358" max="2561" width="9" style="86"/>
    <col min="2562" max="2563" width="2.125" style="86" customWidth="1"/>
    <col min="2564" max="2564" width="30.25" style="86" customWidth="1"/>
    <col min="2565" max="2565" width="2.125" style="86" customWidth="1"/>
    <col min="2566" max="2567" width="1.625" style="86" customWidth="1"/>
    <col min="2568" max="2568" width="3" style="86" customWidth="1"/>
    <col min="2569" max="2569" width="14" style="86" bestFit="1" customWidth="1"/>
    <col min="2570" max="2570" width="1.75" style="86" customWidth="1"/>
    <col min="2571" max="2579" width="6.625" style="86" customWidth="1"/>
    <col min="2580" max="2580" width="2.125" style="86" customWidth="1"/>
    <col min="2581" max="2581" width="1.625" style="86" customWidth="1"/>
    <col min="2582" max="2582" width="26.125" style="86" customWidth="1"/>
    <col min="2583" max="2584" width="9" style="86"/>
    <col min="2585" max="2589" width="9" style="86" customWidth="1"/>
    <col min="2590" max="2590" width="5.75" style="86" customWidth="1"/>
    <col min="2591" max="2591" width="12.125" style="86" customWidth="1"/>
    <col min="2592" max="2592" width="7.625" style="86" customWidth="1"/>
    <col min="2593" max="2593" width="9" style="86" customWidth="1"/>
    <col min="2594" max="2594" width="7.375" style="86" customWidth="1"/>
    <col min="2595" max="2595" width="2.25" style="86" customWidth="1"/>
    <col min="2596" max="2613" width="9" style="86" customWidth="1"/>
    <col min="2614" max="2817" width="9" style="86"/>
    <col min="2818" max="2819" width="2.125" style="86" customWidth="1"/>
    <col min="2820" max="2820" width="30.25" style="86" customWidth="1"/>
    <col min="2821" max="2821" width="2.125" style="86" customWidth="1"/>
    <col min="2822" max="2823" width="1.625" style="86" customWidth="1"/>
    <col min="2824" max="2824" width="3" style="86" customWidth="1"/>
    <col min="2825" max="2825" width="14" style="86" bestFit="1" customWidth="1"/>
    <col min="2826" max="2826" width="1.75" style="86" customWidth="1"/>
    <col min="2827" max="2835" width="6.625" style="86" customWidth="1"/>
    <col min="2836" max="2836" width="2.125" style="86" customWidth="1"/>
    <col min="2837" max="2837" width="1.625" style="86" customWidth="1"/>
    <col min="2838" max="2838" width="26.125" style="86" customWidth="1"/>
    <col min="2839" max="2840" width="9" style="86"/>
    <col min="2841" max="2845" width="9" style="86" customWidth="1"/>
    <col min="2846" max="2846" width="5.75" style="86" customWidth="1"/>
    <col min="2847" max="2847" width="12.125" style="86" customWidth="1"/>
    <col min="2848" max="2848" width="7.625" style="86" customWidth="1"/>
    <col min="2849" max="2849" width="9" style="86" customWidth="1"/>
    <col min="2850" max="2850" width="7.375" style="86" customWidth="1"/>
    <col min="2851" max="2851" width="2.25" style="86" customWidth="1"/>
    <col min="2852" max="2869" width="9" style="86" customWidth="1"/>
    <col min="2870" max="3073" width="9" style="86"/>
    <col min="3074" max="3075" width="2.125" style="86" customWidth="1"/>
    <col min="3076" max="3076" width="30.25" style="86" customWidth="1"/>
    <col min="3077" max="3077" width="2.125" style="86" customWidth="1"/>
    <col min="3078" max="3079" width="1.625" style="86" customWidth="1"/>
    <col min="3080" max="3080" width="3" style="86" customWidth="1"/>
    <col min="3081" max="3081" width="14" style="86" bestFit="1" customWidth="1"/>
    <col min="3082" max="3082" width="1.75" style="86" customWidth="1"/>
    <col min="3083" max="3091" width="6.625" style="86" customWidth="1"/>
    <col min="3092" max="3092" width="2.125" style="86" customWidth="1"/>
    <col min="3093" max="3093" width="1.625" style="86" customWidth="1"/>
    <col min="3094" max="3094" width="26.125" style="86" customWidth="1"/>
    <col min="3095" max="3096" width="9" style="86"/>
    <col min="3097" max="3101" width="9" style="86" customWidth="1"/>
    <col min="3102" max="3102" width="5.75" style="86" customWidth="1"/>
    <col min="3103" max="3103" width="12.125" style="86" customWidth="1"/>
    <col min="3104" max="3104" width="7.625" style="86" customWidth="1"/>
    <col min="3105" max="3105" width="9" style="86" customWidth="1"/>
    <col min="3106" max="3106" width="7.375" style="86" customWidth="1"/>
    <col min="3107" max="3107" width="2.25" style="86" customWidth="1"/>
    <col min="3108" max="3125" width="9" style="86" customWidth="1"/>
    <col min="3126" max="3329" width="9" style="86"/>
    <col min="3330" max="3331" width="2.125" style="86" customWidth="1"/>
    <col min="3332" max="3332" width="30.25" style="86" customWidth="1"/>
    <col min="3333" max="3333" width="2.125" style="86" customWidth="1"/>
    <col min="3334" max="3335" width="1.625" style="86" customWidth="1"/>
    <col min="3336" max="3336" width="3" style="86" customWidth="1"/>
    <col min="3337" max="3337" width="14" style="86" bestFit="1" customWidth="1"/>
    <col min="3338" max="3338" width="1.75" style="86" customWidth="1"/>
    <col min="3339" max="3347" width="6.625" style="86" customWidth="1"/>
    <col min="3348" max="3348" width="2.125" style="86" customWidth="1"/>
    <col min="3349" max="3349" width="1.625" style="86" customWidth="1"/>
    <col min="3350" max="3350" width="26.125" style="86" customWidth="1"/>
    <col min="3351" max="3352" width="9" style="86"/>
    <col min="3353" max="3357" width="9" style="86" customWidth="1"/>
    <col min="3358" max="3358" width="5.75" style="86" customWidth="1"/>
    <col min="3359" max="3359" width="12.125" style="86" customWidth="1"/>
    <col min="3360" max="3360" width="7.625" style="86" customWidth="1"/>
    <col min="3361" max="3361" width="9" style="86" customWidth="1"/>
    <col min="3362" max="3362" width="7.375" style="86" customWidth="1"/>
    <col min="3363" max="3363" width="2.25" style="86" customWidth="1"/>
    <col min="3364" max="3381" width="9" style="86" customWidth="1"/>
    <col min="3382" max="3585" width="9" style="86"/>
    <col min="3586" max="3587" width="2.125" style="86" customWidth="1"/>
    <col min="3588" max="3588" width="30.25" style="86" customWidth="1"/>
    <col min="3589" max="3589" width="2.125" style="86" customWidth="1"/>
    <col min="3590" max="3591" width="1.625" style="86" customWidth="1"/>
    <col min="3592" max="3592" width="3" style="86" customWidth="1"/>
    <col min="3593" max="3593" width="14" style="86" bestFit="1" customWidth="1"/>
    <col min="3594" max="3594" width="1.75" style="86" customWidth="1"/>
    <col min="3595" max="3603" width="6.625" style="86" customWidth="1"/>
    <col min="3604" max="3604" width="2.125" style="86" customWidth="1"/>
    <col min="3605" max="3605" width="1.625" style="86" customWidth="1"/>
    <col min="3606" max="3606" width="26.125" style="86" customWidth="1"/>
    <col min="3607" max="3608" width="9" style="86"/>
    <col min="3609" max="3613" width="9" style="86" customWidth="1"/>
    <col min="3614" max="3614" width="5.75" style="86" customWidth="1"/>
    <col min="3615" max="3615" width="12.125" style="86" customWidth="1"/>
    <col min="3616" max="3616" width="7.625" style="86" customWidth="1"/>
    <col min="3617" max="3617" width="9" style="86" customWidth="1"/>
    <col min="3618" max="3618" width="7.375" style="86" customWidth="1"/>
    <col min="3619" max="3619" width="2.25" style="86" customWidth="1"/>
    <col min="3620" max="3637" width="9" style="86" customWidth="1"/>
    <col min="3638" max="3841" width="9" style="86"/>
    <col min="3842" max="3843" width="2.125" style="86" customWidth="1"/>
    <col min="3844" max="3844" width="30.25" style="86" customWidth="1"/>
    <col min="3845" max="3845" width="2.125" style="86" customWidth="1"/>
    <col min="3846" max="3847" width="1.625" style="86" customWidth="1"/>
    <col min="3848" max="3848" width="3" style="86" customWidth="1"/>
    <col min="3849" max="3849" width="14" style="86" bestFit="1" customWidth="1"/>
    <col min="3850" max="3850" width="1.75" style="86" customWidth="1"/>
    <col min="3851" max="3859" width="6.625" style="86" customWidth="1"/>
    <col min="3860" max="3860" width="2.125" style="86" customWidth="1"/>
    <col min="3861" max="3861" width="1.625" style="86" customWidth="1"/>
    <col min="3862" max="3862" width="26.125" style="86" customWidth="1"/>
    <col min="3863" max="3864" width="9" style="86"/>
    <col min="3865" max="3869" width="9" style="86" customWidth="1"/>
    <col min="3870" max="3870" width="5.75" style="86" customWidth="1"/>
    <col min="3871" max="3871" width="12.125" style="86" customWidth="1"/>
    <col min="3872" max="3872" width="7.625" style="86" customWidth="1"/>
    <col min="3873" max="3873" width="9" style="86" customWidth="1"/>
    <col min="3874" max="3874" width="7.375" style="86" customWidth="1"/>
    <col min="3875" max="3875" width="2.25" style="86" customWidth="1"/>
    <col min="3876" max="3893" width="9" style="86" customWidth="1"/>
    <col min="3894" max="4097" width="9" style="86"/>
    <col min="4098" max="4099" width="2.125" style="86" customWidth="1"/>
    <col min="4100" max="4100" width="30.25" style="86" customWidth="1"/>
    <col min="4101" max="4101" width="2.125" style="86" customWidth="1"/>
    <col min="4102" max="4103" width="1.625" style="86" customWidth="1"/>
    <col min="4104" max="4104" width="3" style="86" customWidth="1"/>
    <col min="4105" max="4105" width="14" style="86" bestFit="1" customWidth="1"/>
    <col min="4106" max="4106" width="1.75" style="86" customWidth="1"/>
    <col min="4107" max="4115" width="6.625" style="86" customWidth="1"/>
    <col min="4116" max="4116" width="2.125" style="86" customWidth="1"/>
    <col min="4117" max="4117" width="1.625" style="86" customWidth="1"/>
    <col min="4118" max="4118" width="26.125" style="86" customWidth="1"/>
    <col min="4119" max="4120" width="9" style="86"/>
    <col min="4121" max="4125" width="9" style="86" customWidth="1"/>
    <col min="4126" max="4126" width="5.75" style="86" customWidth="1"/>
    <col min="4127" max="4127" width="12.125" style="86" customWidth="1"/>
    <col min="4128" max="4128" width="7.625" style="86" customWidth="1"/>
    <col min="4129" max="4129" width="9" style="86" customWidth="1"/>
    <col min="4130" max="4130" width="7.375" style="86" customWidth="1"/>
    <col min="4131" max="4131" width="2.25" style="86" customWidth="1"/>
    <col min="4132" max="4149" width="9" style="86" customWidth="1"/>
    <col min="4150" max="4353" width="9" style="86"/>
    <col min="4354" max="4355" width="2.125" style="86" customWidth="1"/>
    <col min="4356" max="4356" width="30.25" style="86" customWidth="1"/>
    <col min="4357" max="4357" width="2.125" style="86" customWidth="1"/>
    <col min="4358" max="4359" width="1.625" style="86" customWidth="1"/>
    <col min="4360" max="4360" width="3" style="86" customWidth="1"/>
    <col min="4361" max="4361" width="14" style="86" bestFit="1" customWidth="1"/>
    <col min="4362" max="4362" width="1.75" style="86" customWidth="1"/>
    <col min="4363" max="4371" width="6.625" style="86" customWidth="1"/>
    <col min="4372" max="4372" width="2.125" style="86" customWidth="1"/>
    <col min="4373" max="4373" width="1.625" style="86" customWidth="1"/>
    <col min="4374" max="4374" width="26.125" style="86" customWidth="1"/>
    <col min="4375" max="4376" width="9" style="86"/>
    <col min="4377" max="4381" width="9" style="86" customWidth="1"/>
    <col min="4382" max="4382" width="5.75" style="86" customWidth="1"/>
    <col min="4383" max="4383" width="12.125" style="86" customWidth="1"/>
    <col min="4384" max="4384" width="7.625" style="86" customWidth="1"/>
    <col min="4385" max="4385" width="9" style="86" customWidth="1"/>
    <col min="4386" max="4386" width="7.375" style="86" customWidth="1"/>
    <col min="4387" max="4387" width="2.25" style="86" customWidth="1"/>
    <col min="4388" max="4405" width="9" style="86" customWidth="1"/>
    <col min="4406" max="4609" width="9" style="86"/>
    <col min="4610" max="4611" width="2.125" style="86" customWidth="1"/>
    <col min="4612" max="4612" width="30.25" style="86" customWidth="1"/>
    <col min="4613" max="4613" width="2.125" style="86" customWidth="1"/>
    <col min="4614" max="4615" width="1.625" style="86" customWidth="1"/>
    <col min="4616" max="4616" width="3" style="86" customWidth="1"/>
    <col min="4617" max="4617" width="14" style="86" bestFit="1" customWidth="1"/>
    <col min="4618" max="4618" width="1.75" style="86" customWidth="1"/>
    <col min="4619" max="4627" width="6.625" style="86" customWidth="1"/>
    <col min="4628" max="4628" width="2.125" style="86" customWidth="1"/>
    <col min="4629" max="4629" width="1.625" style="86" customWidth="1"/>
    <col min="4630" max="4630" width="26.125" style="86" customWidth="1"/>
    <col min="4631" max="4632" width="9" style="86"/>
    <col min="4633" max="4637" width="9" style="86" customWidth="1"/>
    <col min="4638" max="4638" width="5.75" style="86" customWidth="1"/>
    <col min="4639" max="4639" width="12.125" style="86" customWidth="1"/>
    <col min="4640" max="4640" width="7.625" style="86" customWidth="1"/>
    <col min="4641" max="4641" width="9" style="86" customWidth="1"/>
    <col min="4642" max="4642" width="7.375" style="86" customWidth="1"/>
    <col min="4643" max="4643" width="2.25" style="86" customWidth="1"/>
    <col min="4644" max="4661" width="9" style="86" customWidth="1"/>
    <col min="4662" max="4865" width="9" style="86"/>
    <col min="4866" max="4867" width="2.125" style="86" customWidth="1"/>
    <col min="4868" max="4868" width="30.25" style="86" customWidth="1"/>
    <col min="4869" max="4869" width="2.125" style="86" customWidth="1"/>
    <col min="4870" max="4871" width="1.625" style="86" customWidth="1"/>
    <col min="4872" max="4872" width="3" style="86" customWidth="1"/>
    <col min="4873" max="4873" width="14" style="86" bestFit="1" customWidth="1"/>
    <col min="4874" max="4874" width="1.75" style="86" customWidth="1"/>
    <col min="4875" max="4883" width="6.625" style="86" customWidth="1"/>
    <col min="4884" max="4884" width="2.125" style="86" customWidth="1"/>
    <col min="4885" max="4885" width="1.625" style="86" customWidth="1"/>
    <col min="4886" max="4886" width="26.125" style="86" customWidth="1"/>
    <col min="4887" max="4888" width="9" style="86"/>
    <col min="4889" max="4893" width="9" style="86" customWidth="1"/>
    <col min="4894" max="4894" width="5.75" style="86" customWidth="1"/>
    <col min="4895" max="4895" width="12.125" style="86" customWidth="1"/>
    <col min="4896" max="4896" width="7.625" style="86" customWidth="1"/>
    <col min="4897" max="4897" width="9" style="86" customWidth="1"/>
    <col min="4898" max="4898" width="7.375" style="86" customWidth="1"/>
    <col min="4899" max="4899" width="2.25" style="86" customWidth="1"/>
    <col min="4900" max="4917" width="9" style="86" customWidth="1"/>
    <col min="4918" max="5121" width="9" style="86"/>
    <col min="5122" max="5123" width="2.125" style="86" customWidth="1"/>
    <col min="5124" max="5124" width="30.25" style="86" customWidth="1"/>
    <col min="5125" max="5125" width="2.125" style="86" customWidth="1"/>
    <col min="5126" max="5127" width="1.625" style="86" customWidth="1"/>
    <col min="5128" max="5128" width="3" style="86" customWidth="1"/>
    <col min="5129" max="5129" width="14" style="86" bestFit="1" customWidth="1"/>
    <col min="5130" max="5130" width="1.75" style="86" customWidth="1"/>
    <col min="5131" max="5139" width="6.625" style="86" customWidth="1"/>
    <col min="5140" max="5140" width="2.125" style="86" customWidth="1"/>
    <col min="5141" max="5141" width="1.625" style="86" customWidth="1"/>
    <col min="5142" max="5142" width="26.125" style="86" customWidth="1"/>
    <col min="5143" max="5144" width="9" style="86"/>
    <col min="5145" max="5149" width="9" style="86" customWidth="1"/>
    <col min="5150" max="5150" width="5.75" style="86" customWidth="1"/>
    <col min="5151" max="5151" width="12.125" style="86" customWidth="1"/>
    <col min="5152" max="5152" width="7.625" style="86" customWidth="1"/>
    <col min="5153" max="5153" width="9" style="86" customWidth="1"/>
    <col min="5154" max="5154" width="7.375" style="86" customWidth="1"/>
    <col min="5155" max="5155" width="2.25" style="86" customWidth="1"/>
    <col min="5156" max="5173" width="9" style="86" customWidth="1"/>
    <col min="5174" max="5377" width="9" style="86"/>
    <col min="5378" max="5379" width="2.125" style="86" customWidth="1"/>
    <col min="5380" max="5380" width="30.25" style="86" customWidth="1"/>
    <col min="5381" max="5381" width="2.125" style="86" customWidth="1"/>
    <col min="5382" max="5383" width="1.625" style="86" customWidth="1"/>
    <col min="5384" max="5384" width="3" style="86" customWidth="1"/>
    <col min="5385" max="5385" width="14" style="86" bestFit="1" customWidth="1"/>
    <col min="5386" max="5386" width="1.75" style="86" customWidth="1"/>
    <col min="5387" max="5395" width="6.625" style="86" customWidth="1"/>
    <col min="5396" max="5396" width="2.125" style="86" customWidth="1"/>
    <col min="5397" max="5397" width="1.625" style="86" customWidth="1"/>
    <col min="5398" max="5398" width="26.125" style="86" customWidth="1"/>
    <col min="5399" max="5400" width="9" style="86"/>
    <col min="5401" max="5405" width="9" style="86" customWidth="1"/>
    <col min="5406" max="5406" width="5.75" style="86" customWidth="1"/>
    <col min="5407" max="5407" width="12.125" style="86" customWidth="1"/>
    <col min="5408" max="5408" width="7.625" style="86" customWidth="1"/>
    <col min="5409" max="5409" width="9" style="86" customWidth="1"/>
    <col min="5410" max="5410" width="7.375" style="86" customWidth="1"/>
    <col min="5411" max="5411" width="2.25" style="86" customWidth="1"/>
    <col min="5412" max="5429" width="9" style="86" customWidth="1"/>
    <col min="5430" max="5633" width="9" style="86"/>
    <col min="5634" max="5635" width="2.125" style="86" customWidth="1"/>
    <col min="5636" max="5636" width="30.25" style="86" customWidth="1"/>
    <col min="5637" max="5637" width="2.125" style="86" customWidth="1"/>
    <col min="5638" max="5639" width="1.625" style="86" customWidth="1"/>
    <col min="5640" max="5640" width="3" style="86" customWidth="1"/>
    <col min="5641" max="5641" width="14" style="86" bestFit="1" customWidth="1"/>
    <col min="5642" max="5642" width="1.75" style="86" customWidth="1"/>
    <col min="5643" max="5651" width="6.625" style="86" customWidth="1"/>
    <col min="5652" max="5652" width="2.125" style="86" customWidth="1"/>
    <col min="5653" max="5653" width="1.625" style="86" customWidth="1"/>
    <col min="5654" max="5654" width="26.125" style="86" customWidth="1"/>
    <col min="5655" max="5656" width="9" style="86"/>
    <col min="5657" max="5661" width="9" style="86" customWidth="1"/>
    <col min="5662" max="5662" width="5.75" style="86" customWidth="1"/>
    <col min="5663" max="5663" width="12.125" style="86" customWidth="1"/>
    <col min="5664" max="5664" width="7.625" style="86" customWidth="1"/>
    <col min="5665" max="5665" width="9" style="86" customWidth="1"/>
    <col min="5666" max="5666" width="7.375" style="86" customWidth="1"/>
    <col min="5667" max="5667" width="2.25" style="86" customWidth="1"/>
    <col min="5668" max="5685" width="9" style="86" customWidth="1"/>
    <col min="5686" max="5889" width="9" style="86"/>
    <col min="5890" max="5891" width="2.125" style="86" customWidth="1"/>
    <col min="5892" max="5892" width="30.25" style="86" customWidth="1"/>
    <col min="5893" max="5893" width="2.125" style="86" customWidth="1"/>
    <col min="5894" max="5895" width="1.625" style="86" customWidth="1"/>
    <col min="5896" max="5896" width="3" style="86" customWidth="1"/>
    <col min="5897" max="5897" width="14" style="86" bestFit="1" customWidth="1"/>
    <col min="5898" max="5898" width="1.75" style="86" customWidth="1"/>
    <col min="5899" max="5907" width="6.625" style="86" customWidth="1"/>
    <col min="5908" max="5908" width="2.125" style="86" customWidth="1"/>
    <col min="5909" max="5909" width="1.625" style="86" customWidth="1"/>
    <col min="5910" max="5910" width="26.125" style="86" customWidth="1"/>
    <col min="5911" max="5912" width="9" style="86"/>
    <col min="5913" max="5917" width="9" style="86" customWidth="1"/>
    <col min="5918" max="5918" width="5.75" style="86" customWidth="1"/>
    <col min="5919" max="5919" width="12.125" style="86" customWidth="1"/>
    <col min="5920" max="5920" width="7.625" style="86" customWidth="1"/>
    <col min="5921" max="5921" width="9" style="86" customWidth="1"/>
    <col min="5922" max="5922" width="7.375" style="86" customWidth="1"/>
    <col min="5923" max="5923" width="2.25" style="86" customWidth="1"/>
    <col min="5924" max="5941" width="9" style="86" customWidth="1"/>
    <col min="5942" max="6145" width="9" style="86"/>
    <col min="6146" max="6147" width="2.125" style="86" customWidth="1"/>
    <col min="6148" max="6148" width="30.25" style="86" customWidth="1"/>
    <col min="6149" max="6149" width="2.125" style="86" customWidth="1"/>
    <col min="6150" max="6151" width="1.625" style="86" customWidth="1"/>
    <col min="6152" max="6152" width="3" style="86" customWidth="1"/>
    <col min="6153" max="6153" width="14" style="86" bestFit="1" customWidth="1"/>
    <col min="6154" max="6154" width="1.75" style="86" customWidth="1"/>
    <col min="6155" max="6163" width="6.625" style="86" customWidth="1"/>
    <col min="6164" max="6164" width="2.125" style="86" customWidth="1"/>
    <col min="6165" max="6165" width="1.625" style="86" customWidth="1"/>
    <col min="6166" max="6166" width="26.125" style="86" customWidth="1"/>
    <col min="6167" max="6168" width="9" style="86"/>
    <col min="6169" max="6173" width="9" style="86" customWidth="1"/>
    <col min="6174" max="6174" width="5.75" style="86" customWidth="1"/>
    <col min="6175" max="6175" width="12.125" style="86" customWidth="1"/>
    <col min="6176" max="6176" width="7.625" style="86" customWidth="1"/>
    <col min="6177" max="6177" width="9" style="86" customWidth="1"/>
    <col min="6178" max="6178" width="7.375" style="86" customWidth="1"/>
    <col min="6179" max="6179" width="2.25" style="86" customWidth="1"/>
    <col min="6180" max="6197" width="9" style="86" customWidth="1"/>
    <col min="6198" max="6401" width="9" style="86"/>
    <col min="6402" max="6403" width="2.125" style="86" customWidth="1"/>
    <col min="6404" max="6404" width="30.25" style="86" customWidth="1"/>
    <col min="6405" max="6405" width="2.125" style="86" customWidth="1"/>
    <col min="6406" max="6407" width="1.625" style="86" customWidth="1"/>
    <col min="6408" max="6408" width="3" style="86" customWidth="1"/>
    <col min="6409" max="6409" width="14" style="86" bestFit="1" customWidth="1"/>
    <col min="6410" max="6410" width="1.75" style="86" customWidth="1"/>
    <col min="6411" max="6419" width="6.625" style="86" customWidth="1"/>
    <col min="6420" max="6420" width="2.125" style="86" customWidth="1"/>
    <col min="6421" max="6421" width="1.625" style="86" customWidth="1"/>
    <col min="6422" max="6422" width="26.125" style="86" customWidth="1"/>
    <col min="6423" max="6424" width="9" style="86"/>
    <col min="6425" max="6429" width="9" style="86" customWidth="1"/>
    <col min="6430" max="6430" width="5.75" style="86" customWidth="1"/>
    <col min="6431" max="6431" width="12.125" style="86" customWidth="1"/>
    <col min="6432" max="6432" width="7.625" style="86" customWidth="1"/>
    <col min="6433" max="6433" width="9" style="86" customWidth="1"/>
    <col min="6434" max="6434" width="7.375" style="86" customWidth="1"/>
    <col min="6435" max="6435" width="2.25" style="86" customWidth="1"/>
    <col min="6436" max="6453" width="9" style="86" customWidth="1"/>
    <col min="6454" max="6657" width="9" style="86"/>
    <col min="6658" max="6659" width="2.125" style="86" customWidth="1"/>
    <col min="6660" max="6660" width="30.25" style="86" customWidth="1"/>
    <col min="6661" max="6661" width="2.125" style="86" customWidth="1"/>
    <col min="6662" max="6663" width="1.625" style="86" customWidth="1"/>
    <col min="6664" max="6664" width="3" style="86" customWidth="1"/>
    <col min="6665" max="6665" width="14" style="86" bestFit="1" customWidth="1"/>
    <col min="6666" max="6666" width="1.75" style="86" customWidth="1"/>
    <col min="6667" max="6675" width="6.625" style="86" customWidth="1"/>
    <col min="6676" max="6676" width="2.125" style="86" customWidth="1"/>
    <col min="6677" max="6677" width="1.625" style="86" customWidth="1"/>
    <col min="6678" max="6678" width="26.125" style="86" customWidth="1"/>
    <col min="6679" max="6680" width="9" style="86"/>
    <col min="6681" max="6685" width="9" style="86" customWidth="1"/>
    <col min="6686" max="6686" width="5.75" style="86" customWidth="1"/>
    <col min="6687" max="6687" width="12.125" style="86" customWidth="1"/>
    <col min="6688" max="6688" width="7.625" style="86" customWidth="1"/>
    <col min="6689" max="6689" width="9" style="86" customWidth="1"/>
    <col min="6690" max="6690" width="7.375" style="86" customWidth="1"/>
    <col min="6691" max="6691" width="2.25" style="86" customWidth="1"/>
    <col min="6692" max="6709" width="9" style="86" customWidth="1"/>
    <col min="6710" max="6913" width="9" style="86"/>
    <col min="6914" max="6915" width="2.125" style="86" customWidth="1"/>
    <col min="6916" max="6916" width="30.25" style="86" customWidth="1"/>
    <col min="6917" max="6917" width="2.125" style="86" customWidth="1"/>
    <col min="6918" max="6919" width="1.625" style="86" customWidth="1"/>
    <col min="6920" max="6920" width="3" style="86" customWidth="1"/>
    <col min="6921" max="6921" width="14" style="86" bestFit="1" customWidth="1"/>
    <col min="6922" max="6922" width="1.75" style="86" customWidth="1"/>
    <col min="6923" max="6931" width="6.625" style="86" customWidth="1"/>
    <col min="6932" max="6932" width="2.125" style="86" customWidth="1"/>
    <col min="6933" max="6933" width="1.625" style="86" customWidth="1"/>
    <col min="6934" max="6934" width="26.125" style="86" customWidth="1"/>
    <col min="6935" max="6936" width="9" style="86"/>
    <col min="6937" max="6941" width="9" style="86" customWidth="1"/>
    <col min="6942" max="6942" width="5.75" style="86" customWidth="1"/>
    <col min="6943" max="6943" width="12.125" style="86" customWidth="1"/>
    <col min="6944" max="6944" width="7.625" style="86" customWidth="1"/>
    <col min="6945" max="6945" width="9" style="86" customWidth="1"/>
    <col min="6946" max="6946" width="7.375" style="86" customWidth="1"/>
    <col min="6947" max="6947" width="2.25" style="86" customWidth="1"/>
    <col min="6948" max="6965" width="9" style="86" customWidth="1"/>
    <col min="6966" max="7169" width="9" style="86"/>
    <col min="7170" max="7171" width="2.125" style="86" customWidth="1"/>
    <col min="7172" max="7172" width="30.25" style="86" customWidth="1"/>
    <col min="7173" max="7173" width="2.125" style="86" customWidth="1"/>
    <col min="7174" max="7175" width="1.625" style="86" customWidth="1"/>
    <col min="7176" max="7176" width="3" style="86" customWidth="1"/>
    <col min="7177" max="7177" width="14" style="86" bestFit="1" customWidth="1"/>
    <col min="7178" max="7178" width="1.75" style="86" customWidth="1"/>
    <col min="7179" max="7187" width="6.625" style="86" customWidth="1"/>
    <col min="7188" max="7188" width="2.125" style="86" customWidth="1"/>
    <col min="7189" max="7189" width="1.625" style="86" customWidth="1"/>
    <col min="7190" max="7190" width="26.125" style="86" customWidth="1"/>
    <col min="7191" max="7192" width="9" style="86"/>
    <col min="7193" max="7197" width="9" style="86" customWidth="1"/>
    <col min="7198" max="7198" width="5.75" style="86" customWidth="1"/>
    <col min="7199" max="7199" width="12.125" style="86" customWidth="1"/>
    <col min="7200" max="7200" width="7.625" style="86" customWidth="1"/>
    <col min="7201" max="7201" width="9" style="86" customWidth="1"/>
    <col min="7202" max="7202" width="7.375" style="86" customWidth="1"/>
    <col min="7203" max="7203" width="2.25" style="86" customWidth="1"/>
    <col min="7204" max="7221" width="9" style="86" customWidth="1"/>
    <col min="7222" max="7425" width="9" style="86"/>
    <col min="7426" max="7427" width="2.125" style="86" customWidth="1"/>
    <col min="7428" max="7428" width="30.25" style="86" customWidth="1"/>
    <col min="7429" max="7429" width="2.125" style="86" customWidth="1"/>
    <col min="7430" max="7431" width="1.625" style="86" customWidth="1"/>
    <col min="7432" max="7432" width="3" style="86" customWidth="1"/>
    <col min="7433" max="7433" width="14" style="86" bestFit="1" customWidth="1"/>
    <col min="7434" max="7434" width="1.75" style="86" customWidth="1"/>
    <col min="7435" max="7443" width="6.625" style="86" customWidth="1"/>
    <col min="7444" max="7444" width="2.125" style="86" customWidth="1"/>
    <col min="7445" max="7445" width="1.625" style="86" customWidth="1"/>
    <col min="7446" max="7446" width="26.125" style="86" customWidth="1"/>
    <col min="7447" max="7448" width="9" style="86"/>
    <col min="7449" max="7453" width="9" style="86" customWidth="1"/>
    <col min="7454" max="7454" width="5.75" style="86" customWidth="1"/>
    <col min="7455" max="7455" width="12.125" style="86" customWidth="1"/>
    <col min="7456" max="7456" width="7.625" style="86" customWidth="1"/>
    <col min="7457" max="7457" width="9" style="86" customWidth="1"/>
    <col min="7458" max="7458" width="7.375" style="86" customWidth="1"/>
    <col min="7459" max="7459" width="2.25" style="86" customWidth="1"/>
    <col min="7460" max="7477" width="9" style="86" customWidth="1"/>
    <col min="7478" max="7681" width="9" style="86"/>
    <col min="7682" max="7683" width="2.125" style="86" customWidth="1"/>
    <col min="7684" max="7684" width="30.25" style="86" customWidth="1"/>
    <col min="7685" max="7685" width="2.125" style="86" customWidth="1"/>
    <col min="7686" max="7687" width="1.625" style="86" customWidth="1"/>
    <col min="7688" max="7688" width="3" style="86" customWidth="1"/>
    <col min="7689" max="7689" width="14" style="86" bestFit="1" customWidth="1"/>
    <col min="7690" max="7690" width="1.75" style="86" customWidth="1"/>
    <col min="7691" max="7699" width="6.625" style="86" customWidth="1"/>
    <col min="7700" max="7700" width="2.125" style="86" customWidth="1"/>
    <col min="7701" max="7701" width="1.625" style="86" customWidth="1"/>
    <col min="7702" max="7702" width="26.125" style="86" customWidth="1"/>
    <col min="7703" max="7704" width="9" style="86"/>
    <col min="7705" max="7709" width="9" style="86" customWidth="1"/>
    <col min="7710" max="7710" width="5.75" style="86" customWidth="1"/>
    <col min="7711" max="7711" width="12.125" style="86" customWidth="1"/>
    <col min="7712" max="7712" width="7.625" style="86" customWidth="1"/>
    <col min="7713" max="7713" width="9" style="86" customWidth="1"/>
    <col min="7714" max="7714" width="7.375" style="86" customWidth="1"/>
    <col min="7715" max="7715" width="2.25" style="86" customWidth="1"/>
    <col min="7716" max="7733" width="9" style="86" customWidth="1"/>
    <col min="7734" max="7937" width="9" style="86"/>
    <col min="7938" max="7939" width="2.125" style="86" customWidth="1"/>
    <col min="7940" max="7940" width="30.25" style="86" customWidth="1"/>
    <col min="7941" max="7941" width="2.125" style="86" customWidth="1"/>
    <col min="7942" max="7943" width="1.625" style="86" customWidth="1"/>
    <col min="7944" max="7944" width="3" style="86" customWidth="1"/>
    <col min="7945" max="7945" width="14" style="86" bestFit="1" customWidth="1"/>
    <col min="7946" max="7946" width="1.75" style="86" customWidth="1"/>
    <col min="7947" max="7955" width="6.625" style="86" customWidth="1"/>
    <col min="7956" max="7956" width="2.125" style="86" customWidth="1"/>
    <col min="7957" max="7957" width="1.625" style="86" customWidth="1"/>
    <col min="7958" max="7958" width="26.125" style="86" customWidth="1"/>
    <col min="7959" max="7960" width="9" style="86"/>
    <col min="7961" max="7965" width="9" style="86" customWidth="1"/>
    <col min="7966" max="7966" width="5.75" style="86" customWidth="1"/>
    <col min="7967" max="7967" width="12.125" style="86" customWidth="1"/>
    <col min="7968" max="7968" width="7.625" style="86" customWidth="1"/>
    <col min="7969" max="7969" width="9" style="86" customWidth="1"/>
    <col min="7970" max="7970" width="7.375" style="86" customWidth="1"/>
    <col min="7971" max="7971" width="2.25" style="86" customWidth="1"/>
    <col min="7972" max="7989" width="9" style="86" customWidth="1"/>
    <col min="7990" max="8193" width="9" style="86"/>
    <col min="8194" max="8195" width="2.125" style="86" customWidth="1"/>
    <col min="8196" max="8196" width="30.25" style="86" customWidth="1"/>
    <col min="8197" max="8197" width="2.125" style="86" customWidth="1"/>
    <col min="8198" max="8199" width="1.625" style="86" customWidth="1"/>
    <col min="8200" max="8200" width="3" style="86" customWidth="1"/>
    <col min="8201" max="8201" width="14" style="86" bestFit="1" customWidth="1"/>
    <col min="8202" max="8202" width="1.75" style="86" customWidth="1"/>
    <col min="8203" max="8211" width="6.625" style="86" customWidth="1"/>
    <col min="8212" max="8212" width="2.125" style="86" customWidth="1"/>
    <col min="8213" max="8213" width="1.625" style="86" customWidth="1"/>
    <col min="8214" max="8214" width="26.125" style="86" customWidth="1"/>
    <col min="8215" max="8216" width="9" style="86"/>
    <col min="8217" max="8221" width="9" style="86" customWidth="1"/>
    <col min="8222" max="8222" width="5.75" style="86" customWidth="1"/>
    <col min="8223" max="8223" width="12.125" style="86" customWidth="1"/>
    <col min="8224" max="8224" width="7.625" style="86" customWidth="1"/>
    <col min="8225" max="8225" width="9" style="86" customWidth="1"/>
    <col min="8226" max="8226" width="7.375" style="86" customWidth="1"/>
    <col min="8227" max="8227" width="2.25" style="86" customWidth="1"/>
    <col min="8228" max="8245" width="9" style="86" customWidth="1"/>
    <col min="8246" max="8449" width="9" style="86"/>
    <col min="8450" max="8451" width="2.125" style="86" customWidth="1"/>
    <col min="8452" max="8452" width="30.25" style="86" customWidth="1"/>
    <col min="8453" max="8453" width="2.125" style="86" customWidth="1"/>
    <col min="8454" max="8455" width="1.625" style="86" customWidth="1"/>
    <col min="8456" max="8456" width="3" style="86" customWidth="1"/>
    <col min="8457" max="8457" width="14" style="86" bestFit="1" customWidth="1"/>
    <col min="8458" max="8458" width="1.75" style="86" customWidth="1"/>
    <col min="8459" max="8467" width="6.625" style="86" customWidth="1"/>
    <col min="8468" max="8468" width="2.125" style="86" customWidth="1"/>
    <col min="8469" max="8469" width="1.625" style="86" customWidth="1"/>
    <col min="8470" max="8470" width="26.125" style="86" customWidth="1"/>
    <col min="8471" max="8472" width="9" style="86"/>
    <col min="8473" max="8477" width="9" style="86" customWidth="1"/>
    <col min="8478" max="8478" width="5.75" style="86" customWidth="1"/>
    <col min="8479" max="8479" width="12.125" style="86" customWidth="1"/>
    <col min="8480" max="8480" width="7.625" style="86" customWidth="1"/>
    <col min="8481" max="8481" width="9" style="86" customWidth="1"/>
    <col min="8482" max="8482" width="7.375" style="86" customWidth="1"/>
    <col min="8483" max="8483" width="2.25" style="86" customWidth="1"/>
    <col min="8484" max="8501" width="9" style="86" customWidth="1"/>
    <col min="8502" max="8705" width="9" style="86"/>
    <col min="8706" max="8707" width="2.125" style="86" customWidth="1"/>
    <col min="8708" max="8708" width="30.25" style="86" customWidth="1"/>
    <col min="8709" max="8709" width="2.125" style="86" customWidth="1"/>
    <col min="8710" max="8711" width="1.625" style="86" customWidth="1"/>
    <col min="8712" max="8712" width="3" style="86" customWidth="1"/>
    <col min="8713" max="8713" width="14" style="86" bestFit="1" customWidth="1"/>
    <col min="8714" max="8714" width="1.75" style="86" customWidth="1"/>
    <col min="8715" max="8723" width="6.625" style="86" customWidth="1"/>
    <col min="8724" max="8724" width="2.125" style="86" customWidth="1"/>
    <col min="8725" max="8725" width="1.625" style="86" customWidth="1"/>
    <col min="8726" max="8726" width="26.125" style="86" customWidth="1"/>
    <col min="8727" max="8728" width="9" style="86"/>
    <col min="8729" max="8733" width="9" style="86" customWidth="1"/>
    <col min="8734" max="8734" width="5.75" style="86" customWidth="1"/>
    <col min="8735" max="8735" width="12.125" style="86" customWidth="1"/>
    <col min="8736" max="8736" width="7.625" style="86" customWidth="1"/>
    <col min="8737" max="8737" width="9" style="86" customWidth="1"/>
    <col min="8738" max="8738" width="7.375" style="86" customWidth="1"/>
    <col min="8739" max="8739" width="2.25" style="86" customWidth="1"/>
    <col min="8740" max="8757" width="9" style="86" customWidth="1"/>
    <col min="8758" max="8961" width="9" style="86"/>
    <col min="8962" max="8963" width="2.125" style="86" customWidth="1"/>
    <col min="8964" max="8964" width="30.25" style="86" customWidth="1"/>
    <col min="8965" max="8965" width="2.125" style="86" customWidth="1"/>
    <col min="8966" max="8967" width="1.625" style="86" customWidth="1"/>
    <col min="8968" max="8968" width="3" style="86" customWidth="1"/>
    <col min="8969" max="8969" width="14" style="86" bestFit="1" customWidth="1"/>
    <col min="8970" max="8970" width="1.75" style="86" customWidth="1"/>
    <col min="8971" max="8979" width="6.625" style="86" customWidth="1"/>
    <col min="8980" max="8980" width="2.125" style="86" customWidth="1"/>
    <col min="8981" max="8981" width="1.625" style="86" customWidth="1"/>
    <col min="8982" max="8982" width="26.125" style="86" customWidth="1"/>
    <col min="8983" max="8984" width="9" style="86"/>
    <col min="8985" max="8989" width="9" style="86" customWidth="1"/>
    <col min="8990" max="8990" width="5.75" style="86" customWidth="1"/>
    <col min="8991" max="8991" width="12.125" style="86" customWidth="1"/>
    <col min="8992" max="8992" width="7.625" style="86" customWidth="1"/>
    <col min="8993" max="8993" width="9" style="86" customWidth="1"/>
    <col min="8994" max="8994" width="7.375" style="86" customWidth="1"/>
    <col min="8995" max="8995" width="2.25" style="86" customWidth="1"/>
    <col min="8996" max="9013" width="9" style="86" customWidth="1"/>
    <col min="9014" max="9217" width="9" style="86"/>
    <col min="9218" max="9219" width="2.125" style="86" customWidth="1"/>
    <col min="9220" max="9220" width="30.25" style="86" customWidth="1"/>
    <col min="9221" max="9221" width="2.125" style="86" customWidth="1"/>
    <col min="9222" max="9223" width="1.625" style="86" customWidth="1"/>
    <col min="9224" max="9224" width="3" style="86" customWidth="1"/>
    <col min="9225" max="9225" width="14" style="86" bestFit="1" customWidth="1"/>
    <col min="9226" max="9226" width="1.75" style="86" customWidth="1"/>
    <col min="9227" max="9235" width="6.625" style="86" customWidth="1"/>
    <col min="9236" max="9236" width="2.125" style="86" customWidth="1"/>
    <col min="9237" max="9237" width="1.625" style="86" customWidth="1"/>
    <col min="9238" max="9238" width="26.125" style="86" customWidth="1"/>
    <col min="9239" max="9240" width="9" style="86"/>
    <col min="9241" max="9245" width="9" style="86" customWidth="1"/>
    <col min="9246" max="9246" width="5.75" style="86" customWidth="1"/>
    <col min="9247" max="9247" width="12.125" style="86" customWidth="1"/>
    <col min="9248" max="9248" width="7.625" style="86" customWidth="1"/>
    <col min="9249" max="9249" width="9" style="86" customWidth="1"/>
    <col min="9250" max="9250" width="7.375" style="86" customWidth="1"/>
    <col min="9251" max="9251" width="2.25" style="86" customWidth="1"/>
    <col min="9252" max="9269" width="9" style="86" customWidth="1"/>
    <col min="9270" max="9473" width="9" style="86"/>
    <col min="9474" max="9475" width="2.125" style="86" customWidth="1"/>
    <col min="9476" max="9476" width="30.25" style="86" customWidth="1"/>
    <col min="9477" max="9477" width="2.125" style="86" customWidth="1"/>
    <col min="9478" max="9479" width="1.625" style="86" customWidth="1"/>
    <col min="9480" max="9480" width="3" style="86" customWidth="1"/>
    <col min="9481" max="9481" width="14" style="86" bestFit="1" customWidth="1"/>
    <col min="9482" max="9482" width="1.75" style="86" customWidth="1"/>
    <col min="9483" max="9491" width="6.625" style="86" customWidth="1"/>
    <col min="9492" max="9492" width="2.125" style="86" customWidth="1"/>
    <col min="9493" max="9493" width="1.625" style="86" customWidth="1"/>
    <col min="9494" max="9494" width="26.125" style="86" customWidth="1"/>
    <col min="9495" max="9496" width="9" style="86"/>
    <col min="9497" max="9501" width="9" style="86" customWidth="1"/>
    <col min="9502" max="9502" width="5.75" style="86" customWidth="1"/>
    <col min="9503" max="9503" width="12.125" style="86" customWidth="1"/>
    <col min="9504" max="9504" width="7.625" style="86" customWidth="1"/>
    <col min="9505" max="9505" width="9" style="86" customWidth="1"/>
    <col min="9506" max="9506" width="7.375" style="86" customWidth="1"/>
    <col min="9507" max="9507" width="2.25" style="86" customWidth="1"/>
    <col min="9508" max="9525" width="9" style="86" customWidth="1"/>
    <col min="9526" max="9729" width="9" style="86"/>
    <col min="9730" max="9731" width="2.125" style="86" customWidth="1"/>
    <col min="9732" max="9732" width="30.25" style="86" customWidth="1"/>
    <col min="9733" max="9733" width="2.125" style="86" customWidth="1"/>
    <col min="9734" max="9735" width="1.625" style="86" customWidth="1"/>
    <col min="9736" max="9736" width="3" style="86" customWidth="1"/>
    <col min="9737" max="9737" width="14" style="86" bestFit="1" customWidth="1"/>
    <col min="9738" max="9738" width="1.75" style="86" customWidth="1"/>
    <col min="9739" max="9747" width="6.625" style="86" customWidth="1"/>
    <col min="9748" max="9748" width="2.125" style="86" customWidth="1"/>
    <col min="9749" max="9749" width="1.625" style="86" customWidth="1"/>
    <col min="9750" max="9750" width="26.125" style="86" customWidth="1"/>
    <col min="9751" max="9752" width="9" style="86"/>
    <col min="9753" max="9757" width="9" style="86" customWidth="1"/>
    <col min="9758" max="9758" width="5.75" style="86" customWidth="1"/>
    <col min="9759" max="9759" width="12.125" style="86" customWidth="1"/>
    <col min="9760" max="9760" width="7.625" style="86" customWidth="1"/>
    <col min="9761" max="9761" width="9" style="86" customWidth="1"/>
    <col min="9762" max="9762" width="7.375" style="86" customWidth="1"/>
    <col min="9763" max="9763" width="2.25" style="86" customWidth="1"/>
    <col min="9764" max="9781" width="9" style="86" customWidth="1"/>
    <col min="9782" max="9985" width="9" style="86"/>
    <col min="9986" max="9987" width="2.125" style="86" customWidth="1"/>
    <col min="9988" max="9988" width="30.25" style="86" customWidth="1"/>
    <col min="9989" max="9989" width="2.125" style="86" customWidth="1"/>
    <col min="9990" max="9991" width="1.625" style="86" customWidth="1"/>
    <col min="9992" max="9992" width="3" style="86" customWidth="1"/>
    <col min="9993" max="9993" width="14" style="86" bestFit="1" customWidth="1"/>
    <col min="9994" max="9994" width="1.75" style="86" customWidth="1"/>
    <col min="9995" max="10003" width="6.625" style="86" customWidth="1"/>
    <col min="10004" max="10004" width="2.125" style="86" customWidth="1"/>
    <col min="10005" max="10005" width="1.625" style="86" customWidth="1"/>
    <col min="10006" max="10006" width="26.125" style="86" customWidth="1"/>
    <col min="10007" max="10008" width="9" style="86"/>
    <col min="10009" max="10013" width="9" style="86" customWidth="1"/>
    <col min="10014" max="10014" width="5.75" style="86" customWidth="1"/>
    <col min="10015" max="10015" width="12.125" style="86" customWidth="1"/>
    <col min="10016" max="10016" width="7.625" style="86" customWidth="1"/>
    <col min="10017" max="10017" width="9" style="86" customWidth="1"/>
    <col min="10018" max="10018" width="7.375" style="86" customWidth="1"/>
    <col min="10019" max="10019" width="2.25" style="86" customWidth="1"/>
    <col min="10020" max="10037" width="9" style="86" customWidth="1"/>
    <col min="10038" max="10241" width="9" style="86"/>
    <col min="10242" max="10243" width="2.125" style="86" customWidth="1"/>
    <col min="10244" max="10244" width="30.25" style="86" customWidth="1"/>
    <col min="10245" max="10245" width="2.125" style="86" customWidth="1"/>
    <col min="10246" max="10247" width="1.625" style="86" customWidth="1"/>
    <col min="10248" max="10248" width="3" style="86" customWidth="1"/>
    <col min="10249" max="10249" width="14" style="86" bestFit="1" customWidth="1"/>
    <col min="10250" max="10250" width="1.75" style="86" customWidth="1"/>
    <col min="10251" max="10259" width="6.625" style="86" customWidth="1"/>
    <col min="10260" max="10260" width="2.125" style="86" customWidth="1"/>
    <col min="10261" max="10261" width="1.625" style="86" customWidth="1"/>
    <col min="10262" max="10262" width="26.125" style="86" customWidth="1"/>
    <col min="10263" max="10264" width="9" style="86"/>
    <col min="10265" max="10269" width="9" style="86" customWidth="1"/>
    <col min="10270" max="10270" width="5.75" style="86" customWidth="1"/>
    <col min="10271" max="10271" width="12.125" style="86" customWidth="1"/>
    <col min="10272" max="10272" width="7.625" style="86" customWidth="1"/>
    <col min="10273" max="10273" width="9" style="86" customWidth="1"/>
    <col min="10274" max="10274" width="7.375" style="86" customWidth="1"/>
    <col min="10275" max="10275" width="2.25" style="86" customWidth="1"/>
    <col min="10276" max="10293" width="9" style="86" customWidth="1"/>
    <col min="10294" max="10497" width="9" style="86"/>
    <col min="10498" max="10499" width="2.125" style="86" customWidth="1"/>
    <col min="10500" max="10500" width="30.25" style="86" customWidth="1"/>
    <col min="10501" max="10501" width="2.125" style="86" customWidth="1"/>
    <col min="10502" max="10503" width="1.625" style="86" customWidth="1"/>
    <col min="10504" max="10504" width="3" style="86" customWidth="1"/>
    <col min="10505" max="10505" width="14" style="86" bestFit="1" customWidth="1"/>
    <col min="10506" max="10506" width="1.75" style="86" customWidth="1"/>
    <col min="10507" max="10515" width="6.625" style="86" customWidth="1"/>
    <col min="10516" max="10516" width="2.125" style="86" customWidth="1"/>
    <col min="10517" max="10517" width="1.625" style="86" customWidth="1"/>
    <col min="10518" max="10518" width="26.125" style="86" customWidth="1"/>
    <col min="10519" max="10520" width="9" style="86"/>
    <col min="10521" max="10525" width="9" style="86" customWidth="1"/>
    <col min="10526" max="10526" width="5.75" style="86" customWidth="1"/>
    <col min="10527" max="10527" width="12.125" style="86" customWidth="1"/>
    <col min="10528" max="10528" width="7.625" style="86" customWidth="1"/>
    <col min="10529" max="10529" width="9" style="86" customWidth="1"/>
    <col min="10530" max="10530" width="7.375" style="86" customWidth="1"/>
    <col min="10531" max="10531" width="2.25" style="86" customWidth="1"/>
    <col min="10532" max="10549" width="9" style="86" customWidth="1"/>
    <col min="10550" max="10753" width="9" style="86"/>
    <col min="10754" max="10755" width="2.125" style="86" customWidth="1"/>
    <col min="10756" max="10756" width="30.25" style="86" customWidth="1"/>
    <col min="10757" max="10757" width="2.125" style="86" customWidth="1"/>
    <col min="10758" max="10759" width="1.625" style="86" customWidth="1"/>
    <col min="10760" max="10760" width="3" style="86" customWidth="1"/>
    <col min="10761" max="10761" width="14" style="86" bestFit="1" customWidth="1"/>
    <col min="10762" max="10762" width="1.75" style="86" customWidth="1"/>
    <col min="10763" max="10771" width="6.625" style="86" customWidth="1"/>
    <col min="10772" max="10772" width="2.125" style="86" customWidth="1"/>
    <col min="10773" max="10773" width="1.625" style="86" customWidth="1"/>
    <col min="10774" max="10774" width="26.125" style="86" customWidth="1"/>
    <col min="10775" max="10776" width="9" style="86"/>
    <col min="10777" max="10781" width="9" style="86" customWidth="1"/>
    <col min="10782" max="10782" width="5.75" style="86" customWidth="1"/>
    <col min="10783" max="10783" width="12.125" style="86" customWidth="1"/>
    <col min="10784" max="10784" width="7.625" style="86" customWidth="1"/>
    <col min="10785" max="10785" width="9" style="86" customWidth="1"/>
    <col min="10786" max="10786" width="7.375" style="86" customWidth="1"/>
    <col min="10787" max="10787" width="2.25" style="86" customWidth="1"/>
    <col min="10788" max="10805" width="9" style="86" customWidth="1"/>
    <col min="10806" max="11009" width="9" style="86"/>
    <col min="11010" max="11011" width="2.125" style="86" customWidth="1"/>
    <col min="11012" max="11012" width="30.25" style="86" customWidth="1"/>
    <col min="11013" max="11013" width="2.125" style="86" customWidth="1"/>
    <col min="11014" max="11015" width="1.625" style="86" customWidth="1"/>
    <col min="11016" max="11016" width="3" style="86" customWidth="1"/>
    <col min="11017" max="11017" width="14" style="86" bestFit="1" customWidth="1"/>
    <col min="11018" max="11018" width="1.75" style="86" customWidth="1"/>
    <col min="11019" max="11027" width="6.625" style="86" customWidth="1"/>
    <col min="11028" max="11028" width="2.125" style="86" customWidth="1"/>
    <col min="11029" max="11029" width="1.625" style="86" customWidth="1"/>
    <col min="11030" max="11030" width="26.125" style="86" customWidth="1"/>
    <col min="11031" max="11032" width="9" style="86"/>
    <col min="11033" max="11037" width="9" style="86" customWidth="1"/>
    <col min="11038" max="11038" width="5.75" style="86" customWidth="1"/>
    <col min="11039" max="11039" width="12.125" style="86" customWidth="1"/>
    <col min="11040" max="11040" width="7.625" style="86" customWidth="1"/>
    <col min="11041" max="11041" width="9" style="86" customWidth="1"/>
    <col min="11042" max="11042" width="7.375" style="86" customWidth="1"/>
    <col min="11043" max="11043" width="2.25" style="86" customWidth="1"/>
    <col min="11044" max="11061" width="9" style="86" customWidth="1"/>
    <col min="11062" max="11265" width="9" style="86"/>
    <col min="11266" max="11267" width="2.125" style="86" customWidth="1"/>
    <col min="11268" max="11268" width="30.25" style="86" customWidth="1"/>
    <col min="11269" max="11269" width="2.125" style="86" customWidth="1"/>
    <col min="11270" max="11271" width="1.625" style="86" customWidth="1"/>
    <col min="11272" max="11272" width="3" style="86" customWidth="1"/>
    <col min="11273" max="11273" width="14" style="86" bestFit="1" customWidth="1"/>
    <col min="11274" max="11274" width="1.75" style="86" customWidth="1"/>
    <col min="11275" max="11283" width="6.625" style="86" customWidth="1"/>
    <col min="11284" max="11284" width="2.125" style="86" customWidth="1"/>
    <col min="11285" max="11285" width="1.625" style="86" customWidth="1"/>
    <col min="11286" max="11286" width="26.125" style="86" customWidth="1"/>
    <col min="11287" max="11288" width="9" style="86"/>
    <col min="11289" max="11293" width="9" style="86" customWidth="1"/>
    <col min="11294" max="11294" width="5.75" style="86" customWidth="1"/>
    <col min="11295" max="11295" width="12.125" style="86" customWidth="1"/>
    <col min="11296" max="11296" width="7.625" style="86" customWidth="1"/>
    <col min="11297" max="11297" width="9" style="86" customWidth="1"/>
    <col min="11298" max="11298" width="7.375" style="86" customWidth="1"/>
    <col min="11299" max="11299" width="2.25" style="86" customWidth="1"/>
    <col min="11300" max="11317" width="9" style="86" customWidth="1"/>
    <col min="11318" max="11521" width="9" style="86"/>
    <col min="11522" max="11523" width="2.125" style="86" customWidth="1"/>
    <col min="11524" max="11524" width="30.25" style="86" customWidth="1"/>
    <col min="11525" max="11525" width="2.125" style="86" customWidth="1"/>
    <col min="11526" max="11527" width="1.625" style="86" customWidth="1"/>
    <col min="11528" max="11528" width="3" style="86" customWidth="1"/>
    <col min="11529" max="11529" width="14" style="86" bestFit="1" customWidth="1"/>
    <col min="11530" max="11530" width="1.75" style="86" customWidth="1"/>
    <col min="11531" max="11539" width="6.625" style="86" customWidth="1"/>
    <col min="11540" max="11540" width="2.125" style="86" customWidth="1"/>
    <col min="11541" max="11541" width="1.625" style="86" customWidth="1"/>
    <col min="11542" max="11542" width="26.125" style="86" customWidth="1"/>
    <col min="11543" max="11544" width="9" style="86"/>
    <col min="11545" max="11549" width="9" style="86" customWidth="1"/>
    <col min="11550" max="11550" width="5.75" style="86" customWidth="1"/>
    <col min="11551" max="11551" width="12.125" style="86" customWidth="1"/>
    <col min="11552" max="11552" width="7.625" style="86" customWidth="1"/>
    <col min="11553" max="11553" width="9" style="86" customWidth="1"/>
    <col min="11554" max="11554" width="7.375" style="86" customWidth="1"/>
    <col min="11555" max="11555" width="2.25" style="86" customWidth="1"/>
    <col min="11556" max="11573" width="9" style="86" customWidth="1"/>
    <col min="11574" max="11777" width="9" style="86"/>
    <col min="11778" max="11779" width="2.125" style="86" customWidth="1"/>
    <col min="11780" max="11780" width="30.25" style="86" customWidth="1"/>
    <col min="11781" max="11781" width="2.125" style="86" customWidth="1"/>
    <col min="11782" max="11783" width="1.625" style="86" customWidth="1"/>
    <col min="11784" max="11784" width="3" style="86" customWidth="1"/>
    <col min="11785" max="11785" width="14" style="86" bestFit="1" customWidth="1"/>
    <col min="11786" max="11786" width="1.75" style="86" customWidth="1"/>
    <col min="11787" max="11795" width="6.625" style="86" customWidth="1"/>
    <col min="11796" max="11796" width="2.125" style="86" customWidth="1"/>
    <col min="11797" max="11797" width="1.625" style="86" customWidth="1"/>
    <col min="11798" max="11798" width="26.125" style="86" customWidth="1"/>
    <col min="11799" max="11800" width="9" style="86"/>
    <col min="11801" max="11805" width="9" style="86" customWidth="1"/>
    <col min="11806" max="11806" width="5.75" style="86" customWidth="1"/>
    <col min="11807" max="11807" width="12.125" style="86" customWidth="1"/>
    <col min="11808" max="11808" width="7.625" style="86" customWidth="1"/>
    <col min="11809" max="11809" width="9" style="86" customWidth="1"/>
    <col min="11810" max="11810" width="7.375" style="86" customWidth="1"/>
    <col min="11811" max="11811" width="2.25" style="86" customWidth="1"/>
    <col min="11812" max="11829" width="9" style="86" customWidth="1"/>
    <col min="11830" max="12033" width="9" style="86"/>
    <col min="12034" max="12035" width="2.125" style="86" customWidth="1"/>
    <col min="12036" max="12036" width="30.25" style="86" customWidth="1"/>
    <col min="12037" max="12037" width="2.125" style="86" customWidth="1"/>
    <col min="12038" max="12039" width="1.625" style="86" customWidth="1"/>
    <col min="12040" max="12040" width="3" style="86" customWidth="1"/>
    <col min="12041" max="12041" width="14" style="86" bestFit="1" customWidth="1"/>
    <col min="12042" max="12042" width="1.75" style="86" customWidth="1"/>
    <col min="12043" max="12051" width="6.625" style="86" customWidth="1"/>
    <col min="12052" max="12052" width="2.125" style="86" customWidth="1"/>
    <col min="12053" max="12053" width="1.625" style="86" customWidth="1"/>
    <col min="12054" max="12054" width="26.125" style="86" customWidth="1"/>
    <col min="12055" max="12056" width="9" style="86"/>
    <col min="12057" max="12061" width="9" style="86" customWidth="1"/>
    <col min="12062" max="12062" width="5.75" style="86" customWidth="1"/>
    <col min="12063" max="12063" width="12.125" style="86" customWidth="1"/>
    <col min="12064" max="12064" width="7.625" style="86" customWidth="1"/>
    <col min="12065" max="12065" width="9" style="86" customWidth="1"/>
    <col min="12066" max="12066" width="7.375" style="86" customWidth="1"/>
    <col min="12067" max="12067" width="2.25" style="86" customWidth="1"/>
    <col min="12068" max="12085" width="9" style="86" customWidth="1"/>
    <col min="12086" max="12289" width="9" style="86"/>
    <col min="12290" max="12291" width="2.125" style="86" customWidth="1"/>
    <col min="12292" max="12292" width="30.25" style="86" customWidth="1"/>
    <col min="12293" max="12293" width="2.125" style="86" customWidth="1"/>
    <col min="12294" max="12295" width="1.625" style="86" customWidth="1"/>
    <col min="12296" max="12296" width="3" style="86" customWidth="1"/>
    <col min="12297" max="12297" width="14" style="86" bestFit="1" customWidth="1"/>
    <col min="12298" max="12298" width="1.75" style="86" customWidth="1"/>
    <col min="12299" max="12307" width="6.625" style="86" customWidth="1"/>
    <col min="12308" max="12308" width="2.125" style="86" customWidth="1"/>
    <col min="12309" max="12309" width="1.625" style="86" customWidth="1"/>
    <col min="12310" max="12310" width="26.125" style="86" customWidth="1"/>
    <col min="12311" max="12312" width="9" style="86"/>
    <col min="12313" max="12317" width="9" style="86" customWidth="1"/>
    <col min="12318" max="12318" width="5.75" style="86" customWidth="1"/>
    <col min="12319" max="12319" width="12.125" style="86" customWidth="1"/>
    <col min="12320" max="12320" width="7.625" style="86" customWidth="1"/>
    <col min="12321" max="12321" width="9" style="86" customWidth="1"/>
    <col min="12322" max="12322" width="7.375" style="86" customWidth="1"/>
    <col min="12323" max="12323" width="2.25" style="86" customWidth="1"/>
    <col min="12324" max="12341" width="9" style="86" customWidth="1"/>
    <col min="12342" max="12545" width="9" style="86"/>
    <col min="12546" max="12547" width="2.125" style="86" customWidth="1"/>
    <col min="12548" max="12548" width="30.25" style="86" customWidth="1"/>
    <col min="12549" max="12549" width="2.125" style="86" customWidth="1"/>
    <col min="12550" max="12551" width="1.625" style="86" customWidth="1"/>
    <col min="12552" max="12552" width="3" style="86" customWidth="1"/>
    <col min="12553" max="12553" width="14" style="86" bestFit="1" customWidth="1"/>
    <col min="12554" max="12554" width="1.75" style="86" customWidth="1"/>
    <col min="12555" max="12563" width="6.625" style="86" customWidth="1"/>
    <col min="12564" max="12564" width="2.125" style="86" customWidth="1"/>
    <col min="12565" max="12565" width="1.625" style="86" customWidth="1"/>
    <col min="12566" max="12566" width="26.125" style="86" customWidth="1"/>
    <col min="12567" max="12568" width="9" style="86"/>
    <col min="12569" max="12573" width="9" style="86" customWidth="1"/>
    <col min="12574" max="12574" width="5.75" style="86" customWidth="1"/>
    <col min="12575" max="12575" width="12.125" style="86" customWidth="1"/>
    <col min="12576" max="12576" width="7.625" style="86" customWidth="1"/>
    <col min="12577" max="12577" width="9" style="86" customWidth="1"/>
    <col min="12578" max="12578" width="7.375" style="86" customWidth="1"/>
    <col min="12579" max="12579" width="2.25" style="86" customWidth="1"/>
    <col min="12580" max="12597" width="9" style="86" customWidth="1"/>
    <col min="12598" max="12801" width="9" style="86"/>
    <col min="12802" max="12803" width="2.125" style="86" customWidth="1"/>
    <col min="12804" max="12804" width="30.25" style="86" customWidth="1"/>
    <col min="12805" max="12805" width="2.125" style="86" customWidth="1"/>
    <col min="12806" max="12807" width="1.625" style="86" customWidth="1"/>
    <col min="12808" max="12808" width="3" style="86" customWidth="1"/>
    <col min="12809" max="12809" width="14" style="86" bestFit="1" customWidth="1"/>
    <col min="12810" max="12810" width="1.75" style="86" customWidth="1"/>
    <col min="12811" max="12819" width="6.625" style="86" customWidth="1"/>
    <col min="12820" max="12820" width="2.125" style="86" customWidth="1"/>
    <col min="12821" max="12821" width="1.625" style="86" customWidth="1"/>
    <col min="12822" max="12822" width="26.125" style="86" customWidth="1"/>
    <col min="12823" max="12824" width="9" style="86"/>
    <col min="12825" max="12829" width="9" style="86" customWidth="1"/>
    <col min="12830" max="12830" width="5.75" style="86" customWidth="1"/>
    <col min="12831" max="12831" width="12.125" style="86" customWidth="1"/>
    <col min="12832" max="12832" width="7.625" style="86" customWidth="1"/>
    <col min="12833" max="12833" width="9" style="86" customWidth="1"/>
    <col min="12834" max="12834" width="7.375" style="86" customWidth="1"/>
    <col min="12835" max="12835" width="2.25" style="86" customWidth="1"/>
    <col min="12836" max="12853" width="9" style="86" customWidth="1"/>
    <col min="12854" max="13057" width="9" style="86"/>
    <col min="13058" max="13059" width="2.125" style="86" customWidth="1"/>
    <col min="13060" max="13060" width="30.25" style="86" customWidth="1"/>
    <col min="13061" max="13061" width="2.125" style="86" customWidth="1"/>
    <col min="13062" max="13063" width="1.625" style="86" customWidth="1"/>
    <col min="13064" max="13064" width="3" style="86" customWidth="1"/>
    <col min="13065" max="13065" width="14" style="86" bestFit="1" customWidth="1"/>
    <col min="13066" max="13066" width="1.75" style="86" customWidth="1"/>
    <col min="13067" max="13075" width="6.625" style="86" customWidth="1"/>
    <col min="13076" max="13076" width="2.125" style="86" customWidth="1"/>
    <col min="13077" max="13077" width="1.625" style="86" customWidth="1"/>
    <col min="13078" max="13078" width="26.125" style="86" customWidth="1"/>
    <col min="13079" max="13080" width="9" style="86"/>
    <col min="13081" max="13085" width="9" style="86" customWidth="1"/>
    <col min="13086" max="13086" width="5.75" style="86" customWidth="1"/>
    <col min="13087" max="13087" width="12.125" style="86" customWidth="1"/>
    <col min="13088" max="13088" width="7.625" style="86" customWidth="1"/>
    <col min="13089" max="13089" width="9" style="86" customWidth="1"/>
    <col min="13090" max="13090" width="7.375" style="86" customWidth="1"/>
    <col min="13091" max="13091" width="2.25" style="86" customWidth="1"/>
    <col min="13092" max="13109" width="9" style="86" customWidth="1"/>
    <col min="13110" max="13313" width="9" style="86"/>
    <col min="13314" max="13315" width="2.125" style="86" customWidth="1"/>
    <col min="13316" max="13316" width="30.25" style="86" customWidth="1"/>
    <col min="13317" max="13317" width="2.125" style="86" customWidth="1"/>
    <col min="13318" max="13319" width="1.625" style="86" customWidth="1"/>
    <col min="13320" max="13320" width="3" style="86" customWidth="1"/>
    <col min="13321" max="13321" width="14" style="86" bestFit="1" customWidth="1"/>
    <col min="13322" max="13322" width="1.75" style="86" customWidth="1"/>
    <col min="13323" max="13331" width="6.625" style="86" customWidth="1"/>
    <col min="13332" max="13332" width="2.125" style="86" customWidth="1"/>
    <col min="13333" max="13333" width="1.625" style="86" customWidth="1"/>
    <col min="13334" max="13334" width="26.125" style="86" customWidth="1"/>
    <col min="13335" max="13336" width="9" style="86"/>
    <col min="13337" max="13341" width="9" style="86" customWidth="1"/>
    <col min="13342" max="13342" width="5.75" style="86" customWidth="1"/>
    <col min="13343" max="13343" width="12.125" style="86" customWidth="1"/>
    <col min="13344" max="13344" width="7.625" style="86" customWidth="1"/>
    <col min="13345" max="13345" width="9" style="86" customWidth="1"/>
    <col min="13346" max="13346" width="7.375" style="86" customWidth="1"/>
    <col min="13347" max="13347" width="2.25" style="86" customWidth="1"/>
    <col min="13348" max="13365" width="9" style="86" customWidth="1"/>
    <col min="13366" max="13569" width="9" style="86"/>
    <col min="13570" max="13571" width="2.125" style="86" customWidth="1"/>
    <col min="13572" max="13572" width="30.25" style="86" customWidth="1"/>
    <col min="13573" max="13573" width="2.125" style="86" customWidth="1"/>
    <col min="13574" max="13575" width="1.625" style="86" customWidth="1"/>
    <col min="13576" max="13576" width="3" style="86" customWidth="1"/>
    <col min="13577" max="13577" width="14" style="86" bestFit="1" customWidth="1"/>
    <col min="13578" max="13578" width="1.75" style="86" customWidth="1"/>
    <col min="13579" max="13587" width="6.625" style="86" customWidth="1"/>
    <col min="13588" max="13588" width="2.125" style="86" customWidth="1"/>
    <col min="13589" max="13589" width="1.625" style="86" customWidth="1"/>
    <col min="13590" max="13590" width="26.125" style="86" customWidth="1"/>
    <col min="13591" max="13592" width="9" style="86"/>
    <col min="13593" max="13597" width="9" style="86" customWidth="1"/>
    <col min="13598" max="13598" width="5.75" style="86" customWidth="1"/>
    <col min="13599" max="13599" width="12.125" style="86" customWidth="1"/>
    <col min="13600" max="13600" width="7.625" style="86" customWidth="1"/>
    <col min="13601" max="13601" width="9" style="86" customWidth="1"/>
    <col min="13602" max="13602" width="7.375" style="86" customWidth="1"/>
    <col min="13603" max="13603" width="2.25" style="86" customWidth="1"/>
    <col min="13604" max="13621" width="9" style="86" customWidth="1"/>
    <col min="13622" max="13825" width="9" style="86"/>
    <col min="13826" max="13827" width="2.125" style="86" customWidth="1"/>
    <col min="13828" max="13828" width="30.25" style="86" customWidth="1"/>
    <col min="13829" max="13829" width="2.125" style="86" customWidth="1"/>
    <col min="13830" max="13831" width="1.625" style="86" customWidth="1"/>
    <col min="13832" max="13832" width="3" style="86" customWidth="1"/>
    <col min="13833" max="13833" width="14" style="86" bestFit="1" customWidth="1"/>
    <col min="13834" max="13834" width="1.75" style="86" customWidth="1"/>
    <col min="13835" max="13843" width="6.625" style="86" customWidth="1"/>
    <col min="13844" max="13844" width="2.125" style="86" customWidth="1"/>
    <col min="13845" max="13845" width="1.625" style="86" customWidth="1"/>
    <col min="13846" max="13846" width="26.125" style="86" customWidth="1"/>
    <col min="13847" max="13848" width="9" style="86"/>
    <col min="13849" max="13853" width="9" style="86" customWidth="1"/>
    <col min="13854" max="13854" width="5.75" style="86" customWidth="1"/>
    <col min="13855" max="13855" width="12.125" style="86" customWidth="1"/>
    <col min="13856" max="13856" width="7.625" style="86" customWidth="1"/>
    <col min="13857" max="13857" width="9" style="86" customWidth="1"/>
    <col min="13858" max="13858" width="7.375" style="86" customWidth="1"/>
    <col min="13859" max="13859" width="2.25" style="86" customWidth="1"/>
    <col min="13860" max="13877" width="9" style="86" customWidth="1"/>
    <col min="13878" max="14081" width="9" style="86"/>
    <col min="14082" max="14083" width="2.125" style="86" customWidth="1"/>
    <col min="14084" max="14084" width="30.25" style="86" customWidth="1"/>
    <col min="14085" max="14085" width="2.125" style="86" customWidth="1"/>
    <col min="14086" max="14087" width="1.625" style="86" customWidth="1"/>
    <col min="14088" max="14088" width="3" style="86" customWidth="1"/>
    <col min="14089" max="14089" width="14" style="86" bestFit="1" customWidth="1"/>
    <col min="14090" max="14090" width="1.75" style="86" customWidth="1"/>
    <col min="14091" max="14099" width="6.625" style="86" customWidth="1"/>
    <col min="14100" max="14100" width="2.125" style="86" customWidth="1"/>
    <col min="14101" max="14101" width="1.625" style="86" customWidth="1"/>
    <col min="14102" max="14102" width="26.125" style="86" customWidth="1"/>
    <col min="14103" max="14104" width="9" style="86"/>
    <col min="14105" max="14109" width="9" style="86" customWidth="1"/>
    <col min="14110" max="14110" width="5.75" style="86" customWidth="1"/>
    <col min="14111" max="14111" width="12.125" style="86" customWidth="1"/>
    <col min="14112" max="14112" width="7.625" style="86" customWidth="1"/>
    <col min="14113" max="14113" width="9" style="86" customWidth="1"/>
    <col min="14114" max="14114" width="7.375" style="86" customWidth="1"/>
    <col min="14115" max="14115" width="2.25" style="86" customWidth="1"/>
    <col min="14116" max="14133" width="9" style="86" customWidth="1"/>
    <col min="14134" max="14337" width="9" style="86"/>
    <col min="14338" max="14339" width="2.125" style="86" customWidth="1"/>
    <col min="14340" max="14340" width="30.25" style="86" customWidth="1"/>
    <col min="14341" max="14341" width="2.125" style="86" customWidth="1"/>
    <col min="14342" max="14343" width="1.625" style="86" customWidth="1"/>
    <col min="14344" max="14344" width="3" style="86" customWidth="1"/>
    <col min="14345" max="14345" width="14" style="86" bestFit="1" customWidth="1"/>
    <col min="14346" max="14346" width="1.75" style="86" customWidth="1"/>
    <col min="14347" max="14355" width="6.625" style="86" customWidth="1"/>
    <col min="14356" max="14356" width="2.125" style="86" customWidth="1"/>
    <col min="14357" max="14357" width="1.625" style="86" customWidth="1"/>
    <col min="14358" max="14358" width="26.125" style="86" customWidth="1"/>
    <col min="14359" max="14360" width="9" style="86"/>
    <col min="14361" max="14365" width="9" style="86" customWidth="1"/>
    <col min="14366" max="14366" width="5.75" style="86" customWidth="1"/>
    <col min="14367" max="14367" width="12.125" style="86" customWidth="1"/>
    <col min="14368" max="14368" width="7.625" style="86" customWidth="1"/>
    <col min="14369" max="14369" width="9" style="86" customWidth="1"/>
    <col min="14370" max="14370" width="7.375" style="86" customWidth="1"/>
    <col min="14371" max="14371" width="2.25" style="86" customWidth="1"/>
    <col min="14372" max="14389" width="9" style="86" customWidth="1"/>
    <col min="14390" max="14593" width="9" style="86"/>
    <col min="14594" max="14595" width="2.125" style="86" customWidth="1"/>
    <col min="14596" max="14596" width="30.25" style="86" customWidth="1"/>
    <col min="14597" max="14597" width="2.125" style="86" customWidth="1"/>
    <col min="14598" max="14599" width="1.625" style="86" customWidth="1"/>
    <col min="14600" max="14600" width="3" style="86" customWidth="1"/>
    <col min="14601" max="14601" width="14" style="86" bestFit="1" customWidth="1"/>
    <col min="14602" max="14602" width="1.75" style="86" customWidth="1"/>
    <col min="14603" max="14611" width="6.625" style="86" customWidth="1"/>
    <col min="14612" max="14612" width="2.125" style="86" customWidth="1"/>
    <col min="14613" max="14613" width="1.625" style="86" customWidth="1"/>
    <col min="14614" max="14614" width="26.125" style="86" customWidth="1"/>
    <col min="14615" max="14616" width="9" style="86"/>
    <col min="14617" max="14621" width="9" style="86" customWidth="1"/>
    <col min="14622" max="14622" width="5.75" style="86" customWidth="1"/>
    <col min="14623" max="14623" width="12.125" style="86" customWidth="1"/>
    <col min="14624" max="14624" width="7.625" style="86" customWidth="1"/>
    <col min="14625" max="14625" width="9" style="86" customWidth="1"/>
    <col min="14626" max="14626" width="7.375" style="86" customWidth="1"/>
    <col min="14627" max="14627" width="2.25" style="86" customWidth="1"/>
    <col min="14628" max="14645" width="9" style="86" customWidth="1"/>
    <col min="14646" max="14849" width="9" style="86"/>
    <col min="14850" max="14851" width="2.125" style="86" customWidth="1"/>
    <col min="14852" max="14852" width="30.25" style="86" customWidth="1"/>
    <col min="14853" max="14853" width="2.125" style="86" customWidth="1"/>
    <col min="14854" max="14855" width="1.625" style="86" customWidth="1"/>
    <col min="14856" max="14856" width="3" style="86" customWidth="1"/>
    <col min="14857" max="14857" width="14" style="86" bestFit="1" customWidth="1"/>
    <col min="14858" max="14858" width="1.75" style="86" customWidth="1"/>
    <col min="14859" max="14867" width="6.625" style="86" customWidth="1"/>
    <col min="14868" max="14868" width="2.125" style="86" customWidth="1"/>
    <col min="14869" max="14869" width="1.625" style="86" customWidth="1"/>
    <col min="14870" max="14870" width="26.125" style="86" customWidth="1"/>
    <col min="14871" max="14872" width="9" style="86"/>
    <col min="14873" max="14877" width="9" style="86" customWidth="1"/>
    <col min="14878" max="14878" width="5.75" style="86" customWidth="1"/>
    <col min="14879" max="14879" width="12.125" style="86" customWidth="1"/>
    <col min="14880" max="14880" width="7.625" style="86" customWidth="1"/>
    <col min="14881" max="14881" width="9" style="86" customWidth="1"/>
    <col min="14882" max="14882" width="7.375" style="86" customWidth="1"/>
    <col min="14883" max="14883" width="2.25" style="86" customWidth="1"/>
    <col min="14884" max="14901" width="9" style="86" customWidth="1"/>
    <col min="14902" max="15105" width="9" style="86"/>
    <col min="15106" max="15107" width="2.125" style="86" customWidth="1"/>
    <col min="15108" max="15108" width="30.25" style="86" customWidth="1"/>
    <col min="15109" max="15109" width="2.125" style="86" customWidth="1"/>
    <col min="15110" max="15111" width="1.625" style="86" customWidth="1"/>
    <col min="15112" max="15112" width="3" style="86" customWidth="1"/>
    <col min="15113" max="15113" width="14" style="86" bestFit="1" customWidth="1"/>
    <col min="15114" max="15114" width="1.75" style="86" customWidth="1"/>
    <col min="15115" max="15123" width="6.625" style="86" customWidth="1"/>
    <col min="15124" max="15124" width="2.125" style="86" customWidth="1"/>
    <col min="15125" max="15125" width="1.625" style="86" customWidth="1"/>
    <col min="15126" max="15126" width="26.125" style="86" customWidth="1"/>
    <col min="15127" max="15128" width="9" style="86"/>
    <col min="15129" max="15133" width="9" style="86" customWidth="1"/>
    <col min="15134" max="15134" width="5.75" style="86" customWidth="1"/>
    <col min="15135" max="15135" width="12.125" style="86" customWidth="1"/>
    <col min="15136" max="15136" width="7.625" style="86" customWidth="1"/>
    <col min="15137" max="15137" width="9" style="86" customWidth="1"/>
    <col min="15138" max="15138" width="7.375" style="86" customWidth="1"/>
    <col min="15139" max="15139" width="2.25" style="86" customWidth="1"/>
    <col min="15140" max="15157" width="9" style="86" customWidth="1"/>
    <col min="15158" max="15361" width="9" style="86"/>
    <col min="15362" max="15363" width="2.125" style="86" customWidth="1"/>
    <col min="15364" max="15364" width="30.25" style="86" customWidth="1"/>
    <col min="15365" max="15365" width="2.125" style="86" customWidth="1"/>
    <col min="15366" max="15367" width="1.625" style="86" customWidth="1"/>
    <col min="15368" max="15368" width="3" style="86" customWidth="1"/>
    <col min="15369" max="15369" width="14" style="86" bestFit="1" customWidth="1"/>
    <col min="15370" max="15370" width="1.75" style="86" customWidth="1"/>
    <col min="15371" max="15379" width="6.625" style="86" customWidth="1"/>
    <col min="15380" max="15380" width="2.125" style="86" customWidth="1"/>
    <col min="15381" max="15381" width="1.625" style="86" customWidth="1"/>
    <col min="15382" max="15382" width="26.125" style="86" customWidth="1"/>
    <col min="15383" max="15384" width="9" style="86"/>
    <col min="15385" max="15389" width="9" style="86" customWidth="1"/>
    <col min="15390" max="15390" width="5.75" style="86" customWidth="1"/>
    <col min="15391" max="15391" width="12.125" style="86" customWidth="1"/>
    <col min="15392" max="15392" width="7.625" style="86" customWidth="1"/>
    <col min="15393" max="15393" width="9" style="86" customWidth="1"/>
    <col min="15394" max="15394" width="7.375" style="86" customWidth="1"/>
    <col min="15395" max="15395" width="2.25" style="86" customWidth="1"/>
    <col min="15396" max="15413" width="9" style="86" customWidth="1"/>
    <col min="15414" max="15617" width="9" style="86"/>
    <col min="15618" max="15619" width="2.125" style="86" customWidth="1"/>
    <col min="15620" max="15620" width="30.25" style="86" customWidth="1"/>
    <col min="15621" max="15621" width="2.125" style="86" customWidth="1"/>
    <col min="15622" max="15623" width="1.625" style="86" customWidth="1"/>
    <col min="15624" max="15624" width="3" style="86" customWidth="1"/>
    <col min="15625" max="15625" width="14" style="86" bestFit="1" customWidth="1"/>
    <col min="15626" max="15626" width="1.75" style="86" customWidth="1"/>
    <col min="15627" max="15635" width="6.625" style="86" customWidth="1"/>
    <col min="15636" max="15636" width="2.125" style="86" customWidth="1"/>
    <col min="15637" max="15637" width="1.625" style="86" customWidth="1"/>
    <col min="15638" max="15638" width="26.125" style="86" customWidth="1"/>
    <col min="15639" max="15640" width="9" style="86"/>
    <col min="15641" max="15645" width="9" style="86" customWidth="1"/>
    <col min="15646" max="15646" width="5.75" style="86" customWidth="1"/>
    <col min="15647" max="15647" width="12.125" style="86" customWidth="1"/>
    <col min="15648" max="15648" width="7.625" style="86" customWidth="1"/>
    <col min="15649" max="15649" width="9" style="86" customWidth="1"/>
    <col min="15650" max="15650" width="7.375" style="86" customWidth="1"/>
    <col min="15651" max="15651" width="2.25" style="86" customWidth="1"/>
    <col min="15652" max="15669" width="9" style="86" customWidth="1"/>
    <col min="15670" max="15873" width="9" style="86"/>
    <col min="15874" max="15875" width="2.125" style="86" customWidth="1"/>
    <col min="15876" max="15876" width="30.25" style="86" customWidth="1"/>
    <col min="15877" max="15877" width="2.125" style="86" customWidth="1"/>
    <col min="15878" max="15879" width="1.625" style="86" customWidth="1"/>
    <col min="15880" max="15880" width="3" style="86" customWidth="1"/>
    <col min="15881" max="15881" width="14" style="86" bestFit="1" customWidth="1"/>
    <col min="15882" max="15882" width="1.75" style="86" customWidth="1"/>
    <col min="15883" max="15891" width="6.625" style="86" customWidth="1"/>
    <col min="15892" max="15892" width="2.125" style="86" customWidth="1"/>
    <col min="15893" max="15893" width="1.625" style="86" customWidth="1"/>
    <col min="15894" max="15894" width="26.125" style="86" customWidth="1"/>
    <col min="15895" max="15896" width="9" style="86"/>
    <col min="15897" max="15901" width="9" style="86" customWidth="1"/>
    <col min="15902" max="15902" width="5.75" style="86" customWidth="1"/>
    <col min="15903" max="15903" width="12.125" style="86" customWidth="1"/>
    <col min="15904" max="15904" width="7.625" style="86" customWidth="1"/>
    <col min="15905" max="15905" width="9" style="86" customWidth="1"/>
    <col min="15906" max="15906" width="7.375" style="86" customWidth="1"/>
    <col min="15907" max="15907" width="2.25" style="86" customWidth="1"/>
    <col min="15908" max="15925" width="9" style="86" customWidth="1"/>
    <col min="15926" max="16129" width="9" style="86"/>
    <col min="16130" max="16131" width="2.125" style="86" customWidth="1"/>
    <col min="16132" max="16132" width="30.25" style="86" customWidth="1"/>
    <col min="16133" max="16133" width="2.125" style="86" customWidth="1"/>
    <col min="16134" max="16135" width="1.625" style="86" customWidth="1"/>
    <col min="16136" max="16136" width="3" style="86" customWidth="1"/>
    <col min="16137" max="16137" width="14" style="86" bestFit="1" customWidth="1"/>
    <col min="16138" max="16138" width="1.75" style="86" customWidth="1"/>
    <col min="16139" max="16147" width="6.625" style="86" customWidth="1"/>
    <col min="16148" max="16148" width="2.125" style="86" customWidth="1"/>
    <col min="16149" max="16149" width="1.625" style="86" customWidth="1"/>
    <col min="16150" max="16150" width="26.125" style="86" customWidth="1"/>
    <col min="16151" max="16152" width="9" style="86"/>
    <col min="16153" max="16157" width="9" style="86" customWidth="1"/>
    <col min="16158" max="16158" width="5.75" style="86" customWidth="1"/>
    <col min="16159" max="16159" width="12.125" style="86" customWidth="1"/>
    <col min="16160" max="16160" width="7.625" style="86" customWidth="1"/>
    <col min="16161" max="16161" width="9" style="86" customWidth="1"/>
    <col min="16162" max="16162" width="7.375" style="86" customWidth="1"/>
    <col min="16163" max="16163" width="2.25" style="86" customWidth="1"/>
    <col min="16164" max="16181" width="9" style="86" customWidth="1"/>
    <col min="16182" max="16384" width="9" style="86"/>
  </cols>
  <sheetData>
    <row r="1" spans="4:31" ht="6" customHeight="1" x14ac:dyDescent="0.15"/>
    <row r="2" spans="4:31" ht="8.25" customHeight="1" x14ac:dyDescent="0.15">
      <c r="V2" s="430" t="s">
        <v>368</v>
      </c>
    </row>
    <row r="3" spans="4:31" ht="24" customHeight="1" x14ac:dyDescent="0.15">
      <c r="V3" s="416"/>
    </row>
    <row r="4" spans="4:31" ht="3.75" hidden="1" customHeight="1" thickBot="1" x14ac:dyDescent="0.2">
      <c r="D4" s="420" t="s">
        <v>181</v>
      </c>
      <c r="G4" s="225"/>
      <c r="H4" s="225"/>
      <c r="I4" s="225"/>
      <c r="J4" s="225"/>
      <c r="K4" s="225"/>
      <c r="L4" s="225"/>
      <c r="M4" s="225"/>
      <c r="N4" s="225"/>
      <c r="O4" s="225"/>
      <c r="P4" s="225"/>
      <c r="Q4" s="225"/>
      <c r="V4" s="89"/>
    </row>
    <row r="5" spans="4:31" ht="12.75" hidden="1" customHeight="1" thickBot="1" x14ac:dyDescent="0.2">
      <c r="D5" s="420"/>
      <c r="G5" s="90" t="s">
        <v>4</v>
      </c>
      <c r="H5" s="195">
        <v>4</v>
      </c>
      <c r="I5" s="225" t="s">
        <v>61</v>
      </c>
      <c r="J5" s="87"/>
      <c r="K5" s="225" t="s">
        <v>7</v>
      </c>
      <c r="L5" s="431"/>
      <c r="M5" s="432"/>
      <c r="N5" s="433"/>
      <c r="O5" s="401" t="s">
        <v>8</v>
      </c>
      <c r="P5" s="401"/>
      <c r="Q5" s="225"/>
      <c r="V5" s="238"/>
      <c r="W5" s="428"/>
    </row>
    <row r="6" spans="4:31" ht="3.75" hidden="1" customHeight="1" x14ac:dyDescent="0.15">
      <c r="D6" s="420"/>
      <c r="G6" s="90"/>
      <c r="H6" s="195"/>
      <c r="I6" s="225"/>
      <c r="J6" s="225"/>
      <c r="K6" s="239"/>
      <c r="L6" s="239"/>
      <c r="M6" s="239"/>
      <c r="N6" s="225"/>
      <c r="O6" s="225"/>
      <c r="P6" s="194"/>
      <c r="Q6" s="225"/>
      <c r="V6" s="238"/>
      <c r="W6" s="428"/>
    </row>
    <row r="7" spans="4:31" ht="0.75" hidden="1" customHeight="1" x14ac:dyDescent="0.15">
      <c r="G7" s="429" t="s">
        <v>259</v>
      </c>
      <c r="H7" s="429"/>
      <c r="I7" s="429"/>
      <c r="J7" s="429"/>
      <c r="K7" s="429"/>
      <c r="L7" s="429"/>
      <c r="M7" s="429"/>
      <c r="N7" s="429"/>
      <c r="O7" s="429"/>
      <c r="P7" s="429"/>
      <c r="Q7" s="429"/>
      <c r="V7" s="238"/>
      <c r="W7" s="428"/>
    </row>
    <row r="8" spans="4:31" ht="20.25" customHeight="1" x14ac:dyDescent="0.2">
      <c r="D8" s="240" t="s">
        <v>177</v>
      </c>
      <c r="E8" s="241"/>
      <c r="F8" s="241"/>
      <c r="G8" s="241"/>
      <c r="H8" s="241"/>
      <c r="I8" s="241"/>
      <c r="J8" s="241"/>
      <c r="K8" s="242"/>
      <c r="L8" s="242"/>
      <c r="M8" s="242"/>
      <c r="N8" s="242"/>
      <c r="O8" s="242"/>
      <c r="P8" s="242"/>
      <c r="Q8" s="242"/>
      <c r="R8" s="242"/>
      <c r="S8" s="242"/>
      <c r="T8" s="241"/>
      <c r="V8" s="238"/>
      <c r="W8" s="428"/>
    </row>
    <row r="9" spans="4:31" ht="10.5" customHeight="1" x14ac:dyDescent="0.2">
      <c r="K9" s="243"/>
      <c r="L9" s="243"/>
      <c r="M9" s="243"/>
      <c r="N9" s="243"/>
      <c r="O9" s="243"/>
      <c r="P9" s="243"/>
      <c r="Q9" s="243"/>
      <c r="R9" s="243"/>
      <c r="S9" s="243"/>
      <c r="V9" s="238"/>
    </row>
    <row r="10" spans="4:31" ht="3" customHeight="1" thickBot="1" x14ac:dyDescent="0.25">
      <c r="D10" s="225"/>
      <c r="E10" s="225"/>
      <c r="F10" s="225"/>
      <c r="G10" s="225"/>
      <c r="H10" s="225"/>
      <c r="I10" s="225"/>
      <c r="J10" s="225"/>
      <c r="K10" s="244"/>
      <c r="L10" s="244"/>
      <c r="M10" s="244"/>
      <c r="N10" s="244"/>
      <c r="O10" s="244"/>
      <c r="P10" s="244"/>
      <c r="Q10" s="244"/>
      <c r="R10" s="244"/>
      <c r="S10" s="244"/>
      <c r="T10" s="225"/>
      <c r="V10" s="238"/>
    </row>
    <row r="11" spans="4:31" ht="14.25" customHeight="1" thickBot="1" x14ac:dyDescent="0.25">
      <c r="D11" s="90" t="s">
        <v>63</v>
      </c>
      <c r="E11" s="225"/>
      <c r="F11" s="225"/>
      <c r="G11" s="88"/>
      <c r="H11" s="245" t="s">
        <v>64</v>
      </c>
      <c r="I11" s="208"/>
      <c r="J11" s="246"/>
      <c r="K11" s="244"/>
      <c r="L11" s="244"/>
      <c r="M11" s="244"/>
      <c r="N11" s="244"/>
      <c r="O11" s="244"/>
      <c r="P11" s="244"/>
      <c r="Q11" s="244"/>
      <c r="R11" s="244"/>
      <c r="S11" s="244"/>
      <c r="T11" s="225"/>
      <c r="V11" s="238"/>
      <c r="AD11" s="416"/>
      <c r="AE11" s="416"/>
    </row>
    <row r="12" spans="4:31" ht="3.75" customHeight="1" x14ac:dyDescent="0.2">
      <c r="D12" s="90"/>
      <c r="E12" s="225"/>
      <c r="F12" s="225"/>
      <c r="G12" s="239"/>
      <c r="H12" s="245"/>
      <c r="I12" s="246"/>
      <c r="J12" s="246"/>
      <c r="K12" s="244"/>
      <c r="L12" s="244"/>
      <c r="M12" s="244"/>
      <c r="N12" s="244"/>
      <c r="O12" s="244"/>
      <c r="P12" s="244"/>
      <c r="Q12" s="244"/>
      <c r="R12" s="244"/>
      <c r="S12" s="244"/>
      <c r="T12" s="225"/>
      <c r="V12" s="238"/>
      <c r="AD12" s="89"/>
      <c r="AE12" s="89"/>
    </row>
    <row r="13" spans="4:31" ht="9.75" customHeight="1" x14ac:dyDescent="0.25">
      <c r="G13" s="426"/>
      <c r="H13" s="426"/>
      <c r="I13" s="426"/>
      <c r="J13" s="426"/>
      <c r="K13" s="426"/>
      <c r="L13" s="426"/>
      <c r="M13" s="426"/>
      <c r="N13" s="426"/>
      <c r="O13" s="426"/>
      <c r="P13" s="426"/>
      <c r="Q13" s="426"/>
      <c r="R13" s="426"/>
      <c r="S13" s="426"/>
      <c r="T13" s="426"/>
      <c r="V13" s="238"/>
    </row>
    <row r="14" spans="4:31" ht="3" customHeight="1" thickBot="1" x14ac:dyDescent="0.25">
      <c r="D14" s="225"/>
      <c r="E14" s="225"/>
      <c r="F14" s="225"/>
      <c r="G14" s="225"/>
      <c r="H14" s="225"/>
      <c r="I14" s="247"/>
      <c r="J14" s="247"/>
      <c r="K14" s="248"/>
      <c r="L14" s="248"/>
      <c r="M14" s="248"/>
      <c r="N14" s="248"/>
      <c r="O14" s="248"/>
      <c r="P14" s="248"/>
      <c r="Q14" s="248"/>
      <c r="R14" s="248"/>
      <c r="S14" s="248"/>
      <c r="T14" s="225"/>
      <c r="V14" s="238"/>
    </row>
    <row r="15" spans="4:31" ht="16.5" thickBot="1" x14ac:dyDescent="0.2">
      <c r="D15" s="90" t="s">
        <v>65</v>
      </c>
      <c r="E15" s="225"/>
      <c r="F15" s="225"/>
      <c r="G15" s="408"/>
      <c r="H15" s="409"/>
      <c r="I15" s="409"/>
      <c r="J15" s="409"/>
      <c r="K15" s="409"/>
      <c r="L15" s="409"/>
      <c r="M15" s="409"/>
      <c r="N15" s="409"/>
      <c r="O15" s="409"/>
      <c r="P15" s="409"/>
      <c r="Q15" s="409"/>
      <c r="R15" s="409"/>
      <c r="S15" s="411"/>
      <c r="T15" s="225"/>
      <c r="Z15" s="402"/>
      <c r="AA15" s="402"/>
      <c r="AB15" s="402"/>
      <c r="AC15" s="402"/>
      <c r="AD15" s="402"/>
      <c r="AE15" s="402"/>
    </row>
    <row r="16" spans="4:31" ht="3" customHeight="1" x14ac:dyDescent="0.15">
      <c r="D16" s="90"/>
      <c r="E16" s="225"/>
      <c r="F16" s="225"/>
      <c r="G16" s="225"/>
      <c r="H16" s="225"/>
      <c r="I16" s="225"/>
      <c r="J16" s="225"/>
      <c r="K16" s="225"/>
      <c r="L16" s="225"/>
      <c r="M16" s="225"/>
      <c r="N16" s="225"/>
      <c r="O16" s="225"/>
      <c r="P16" s="225"/>
      <c r="Q16" s="225"/>
      <c r="R16" s="225"/>
      <c r="S16" s="225"/>
      <c r="T16" s="225"/>
    </row>
    <row r="17" spans="4:31" ht="24" customHeight="1" x14ac:dyDescent="0.15">
      <c r="G17" s="427" t="s">
        <v>361</v>
      </c>
      <c r="H17" s="427"/>
      <c r="I17" s="427"/>
      <c r="J17" s="427"/>
      <c r="K17" s="427"/>
      <c r="L17" s="427"/>
      <c r="M17" s="427"/>
      <c r="N17" s="427"/>
      <c r="O17" s="427"/>
      <c r="P17" s="427"/>
      <c r="Q17" s="427"/>
      <c r="R17" s="427"/>
      <c r="S17" s="427"/>
    </row>
    <row r="18" spans="4:31" ht="3" customHeight="1" thickBot="1" x14ac:dyDescent="0.2">
      <c r="D18" s="225"/>
      <c r="E18" s="225"/>
      <c r="F18" s="225"/>
      <c r="G18" s="225"/>
      <c r="H18" s="225"/>
      <c r="I18" s="225"/>
      <c r="J18" s="225"/>
      <c r="K18" s="225"/>
      <c r="L18" s="225"/>
      <c r="M18" s="225"/>
      <c r="N18" s="225"/>
      <c r="O18" s="225"/>
      <c r="P18" s="225"/>
      <c r="Q18" s="225"/>
      <c r="R18" s="225"/>
      <c r="S18" s="225"/>
      <c r="T18" s="225"/>
    </row>
    <row r="19" spans="4:31" ht="16.5" thickBot="1" x14ac:dyDescent="0.2">
      <c r="D19" s="90" t="s">
        <v>66</v>
      </c>
      <c r="E19" s="225"/>
      <c r="F19" s="225"/>
      <c r="G19" s="408"/>
      <c r="H19" s="409"/>
      <c r="I19" s="409"/>
      <c r="J19" s="409"/>
      <c r="K19" s="409"/>
      <c r="L19" s="409"/>
      <c r="M19" s="409"/>
      <c r="N19" s="409"/>
      <c r="O19" s="409"/>
      <c r="P19" s="409"/>
      <c r="Q19" s="409"/>
      <c r="R19" s="409"/>
      <c r="S19" s="411"/>
      <c r="T19" s="225"/>
      <c r="Z19" s="402"/>
      <c r="AA19" s="402"/>
      <c r="AB19" s="402"/>
      <c r="AC19" s="402"/>
      <c r="AD19" s="402"/>
      <c r="AE19" s="402"/>
    </row>
    <row r="20" spans="4:31" ht="3" customHeight="1" x14ac:dyDescent="0.15">
      <c r="D20" s="90"/>
      <c r="E20" s="225"/>
      <c r="F20" s="225"/>
      <c r="G20" s="225"/>
      <c r="H20" s="225"/>
      <c r="I20" s="225"/>
      <c r="J20" s="225"/>
      <c r="K20" s="225"/>
      <c r="L20" s="225"/>
      <c r="M20" s="225"/>
      <c r="N20" s="225"/>
      <c r="O20" s="225"/>
      <c r="P20" s="225"/>
      <c r="Q20" s="225"/>
      <c r="R20" s="225"/>
      <c r="S20" s="225"/>
      <c r="T20" s="225"/>
    </row>
    <row r="21" spans="4:31" ht="9.75" customHeight="1" x14ac:dyDescent="0.15">
      <c r="D21" s="89"/>
    </row>
    <row r="22" spans="4:31" ht="3" customHeight="1" thickBot="1" x14ac:dyDescent="0.2">
      <c r="D22" s="90"/>
      <c r="E22" s="225"/>
      <c r="F22" s="225"/>
      <c r="G22" s="225"/>
      <c r="H22" s="225"/>
      <c r="I22" s="225"/>
      <c r="J22" s="225"/>
      <c r="K22" s="225"/>
      <c r="L22" s="225"/>
      <c r="M22" s="225"/>
      <c r="N22" s="225"/>
      <c r="O22" s="225"/>
      <c r="P22" s="225"/>
      <c r="Q22" s="225"/>
      <c r="R22" s="225"/>
      <c r="S22" s="225"/>
      <c r="T22" s="225"/>
    </row>
    <row r="23" spans="4:31" ht="15.75" customHeight="1" thickBot="1" x14ac:dyDescent="0.2">
      <c r="D23" s="90" t="s">
        <v>67</v>
      </c>
      <c r="E23" s="225"/>
      <c r="F23" s="225"/>
      <c r="G23" s="408"/>
      <c r="H23" s="409"/>
      <c r="I23" s="409"/>
      <c r="J23" s="409"/>
      <c r="K23" s="409"/>
      <c r="L23" s="410"/>
      <c r="M23" s="410"/>
      <c r="N23" s="411"/>
      <c r="O23" s="249"/>
      <c r="P23" s="389" t="s">
        <v>344</v>
      </c>
      <c r="Q23" s="390"/>
      <c r="R23" s="390"/>
      <c r="S23" s="391"/>
      <c r="T23" s="225"/>
      <c r="Z23" s="402"/>
      <c r="AA23" s="402"/>
      <c r="AB23" s="402"/>
      <c r="AC23" s="402"/>
    </row>
    <row r="24" spans="4:31" ht="3.75" customHeight="1" x14ac:dyDescent="0.15">
      <c r="D24" s="90"/>
      <c r="E24" s="225"/>
      <c r="F24" s="225"/>
      <c r="G24" s="249"/>
      <c r="H24" s="249"/>
      <c r="I24" s="249"/>
      <c r="J24" s="249"/>
      <c r="K24" s="249"/>
      <c r="L24" s="249"/>
      <c r="M24" s="249"/>
      <c r="N24" s="249"/>
      <c r="O24" s="249"/>
      <c r="P24" s="225"/>
      <c r="Q24" s="225"/>
      <c r="R24" s="225"/>
      <c r="S24" s="225"/>
      <c r="T24" s="225"/>
    </row>
    <row r="25" spans="4:31" ht="9.75" customHeight="1" x14ac:dyDescent="0.15">
      <c r="D25" s="89"/>
    </row>
    <row r="26" spans="4:31" ht="3.75" customHeight="1" thickBot="1" x14ac:dyDescent="0.2">
      <c r="D26" s="90"/>
      <c r="E26" s="225"/>
      <c r="F26" s="225"/>
      <c r="G26" s="225"/>
      <c r="H26" s="225"/>
      <c r="I26" s="225"/>
      <c r="J26" s="225"/>
      <c r="K26" s="225"/>
      <c r="L26" s="225"/>
      <c r="M26" s="225"/>
      <c r="N26" s="225"/>
      <c r="O26" s="225"/>
      <c r="P26" s="225"/>
      <c r="Q26" s="225"/>
      <c r="R26" s="225"/>
      <c r="S26" s="225"/>
      <c r="T26" s="225"/>
    </row>
    <row r="27" spans="4:31" ht="15" customHeight="1" thickBot="1" x14ac:dyDescent="0.2">
      <c r="D27" s="90" t="s">
        <v>68</v>
      </c>
      <c r="E27" s="225"/>
      <c r="F27" s="225"/>
      <c r="G27" s="412"/>
      <c r="H27" s="413"/>
      <c r="I27" s="413"/>
      <c r="J27" s="413"/>
      <c r="K27" s="414"/>
      <c r="L27" s="195"/>
      <c r="M27" s="195"/>
      <c r="N27" s="333" t="s">
        <v>273</v>
      </c>
      <c r="O27" s="254"/>
      <c r="P27" s="225"/>
      <c r="Q27" s="332"/>
      <c r="R27" s="225"/>
      <c r="S27" s="225"/>
      <c r="T27" s="225"/>
      <c r="Z27" s="402"/>
      <c r="AA27" s="402"/>
      <c r="AC27" s="415"/>
      <c r="AD27" s="415"/>
      <c r="AE27" s="415"/>
    </row>
    <row r="28" spans="4:31" ht="3" customHeight="1" x14ac:dyDescent="0.15">
      <c r="D28" s="90"/>
      <c r="E28" s="225"/>
      <c r="F28" s="225"/>
      <c r="G28" s="195"/>
      <c r="H28" s="195"/>
      <c r="I28" s="195"/>
      <c r="J28" s="195"/>
      <c r="K28" s="195"/>
      <c r="L28" s="195"/>
      <c r="M28" s="195"/>
      <c r="N28" s="330"/>
      <c r="O28" s="254"/>
      <c r="P28" s="225"/>
      <c r="Q28" s="225"/>
      <c r="R28" s="225"/>
      <c r="S28" s="225"/>
      <c r="T28" s="225"/>
      <c r="AC28" s="251"/>
      <c r="AD28" s="251"/>
      <c r="AE28" s="251"/>
    </row>
    <row r="29" spans="4:31" ht="9.75" customHeight="1" x14ac:dyDescent="0.15">
      <c r="D29" s="89"/>
      <c r="N29" s="252"/>
      <c r="O29" s="252"/>
    </row>
    <row r="30" spans="4:31" ht="3" customHeight="1" thickBot="1" x14ac:dyDescent="0.2">
      <c r="D30" s="90"/>
      <c r="E30" s="225"/>
      <c r="F30" s="225"/>
      <c r="G30" s="225"/>
      <c r="H30" s="225"/>
      <c r="I30" s="225"/>
      <c r="J30" s="225"/>
      <c r="K30" s="225"/>
      <c r="L30" s="225"/>
      <c r="M30" s="225"/>
      <c r="N30" s="330"/>
      <c r="O30" s="330"/>
      <c r="P30" s="225"/>
      <c r="Q30" s="225"/>
      <c r="R30" s="225"/>
      <c r="S30" s="225"/>
      <c r="T30" s="225"/>
    </row>
    <row r="31" spans="4:31" ht="13.5" customHeight="1" thickBot="1" x14ac:dyDescent="0.2">
      <c r="D31" s="90" t="s">
        <v>69</v>
      </c>
      <c r="E31" s="225"/>
      <c r="F31" s="225"/>
      <c r="G31" s="417"/>
      <c r="H31" s="418"/>
      <c r="I31" s="418"/>
      <c r="J31" s="418"/>
      <c r="K31" s="419"/>
      <c r="L31" s="253"/>
      <c r="M31" s="253"/>
      <c r="N31" s="334" t="s">
        <v>362</v>
      </c>
      <c r="O31" s="253"/>
      <c r="P31" s="253"/>
      <c r="Q31" s="331"/>
      <c r="R31" s="225"/>
      <c r="S31" s="225"/>
      <c r="T31" s="225"/>
      <c r="AD31" s="416"/>
      <c r="AE31" s="416"/>
    </row>
    <row r="32" spans="4:31" ht="3" customHeight="1" x14ac:dyDescent="0.15">
      <c r="D32" s="90"/>
      <c r="E32" s="225"/>
      <c r="F32" s="225"/>
      <c r="G32" s="90"/>
      <c r="H32" s="90"/>
      <c r="I32" s="90"/>
      <c r="J32" s="90"/>
      <c r="K32" s="253"/>
      <c r="L32" s="253"/>
      <c r="M32" s="253"/>
      <c r="N32" s="253"/>
      <c r="O32" s="253"/>
      <c r="P32" s="253"/>
      <c r="Q32" s="331"/>
      <c r="R32" s="225"/>
      <c r="S32" s="225"/>
      <c r="T32" s="225"/>
      <c r="AD32" s="89"/>
      <c r="AE32" s="89"/>
    </row>
    <row r="33" spans="4:31" ht="9" customHeight="1" x14ac:dyDescent="0.15">
      <c r="D33" s="89"/>
      <c r="G33" s="89"/>
      <c r="H33" s="89"/>
      <c r="I33" s="89"/>
      <c r="J33" s="89"/>
      <c r="N33" s="250"/>
      <c r="O33" s="250"/>
      <c r="AD33" s="89"/>
      <c r="AE33" s="89"/>
    </row>
    <row r="34" spans="4:31" ht="3.75" customHeight="1" thickBot="1" x14ac:dyDescent="0.2">
      <c r="D34" s="90"/>
      <c r="E34" s="225"/>
      <c r="F34" s="225"/>
      <c r="G34" s="90"/>
      <c r="H34" s="90"/>
      <c r="I34" s="90"/>
      <c r="J34" s="90"/>
      <c r="K34" s="225"/>
      <c r="L34" s="225"/>
      <c r="M34" s="225"/>
      <c r="N34" s="254"/>
      <c r="O34" s="254"/>
      <c r="P34" s="225"/>
      <c r="Q34" s="225"/>
      <c r="R34" s="225"/>
      <c r="S34" s="225"/>
      <c r="T34" s="225"/>
      <c r="AD34" s="89"/>
      <c r="AE34" s="89"/>
    </row>
    <row r="35" spans="4:31" ht="13.5" customHeight="1" thickBot="1" x14ac:dyDescent="0.2">
      <c r="D35" s="90" t="s">
        <v>178</v>
      </c>
      <c r="E35" s="225"/>
      <c r="F35" s="225"/>
      <c r="G35" s="337" t="s">
        <v>344</v>
      </c>
      <c r="H35" s="87"/>
      <c r="I35" s="225" t="s">
        <v>61</v>
      </c>
      <c r="J35" s="225"/>
      <c r="K35" s="87"/>
      <c r="L35" s="239"/>
      <c r="M35" s="239"/>
      <c r="N35" s="246" t="s">
        <v>7</v>
      </c>
      <c r="O35" s="246"/>
      <c r="P35" s="87"/>
      <c r="Q35" s="225" t="s">
        <v>179</v>
      </c>
      <c r="R35" s="225"/>
      <c r="S35" s="225"/>
      <c r="T35" s="225"/>
      <c r="AD35" s="89"/>
      <c r="AE35" s="89"/>
    </row>
    <row r="36" spans="4:31" ht="3" customHeight="1" x14ac:dyDescent="0.15">
      <c r="D36" s="90"/>
      <c r="E36" s="225"/>
      <c r="F36" s="225"/>
      <c r="G36" s="90"/>
      <c r="H36" s="239"/>
      <c r="I36" s="225"/>
      <c r="J36" s="225"/>
      <c r="K36" s="239"/>
      <c r="L36" s="239"/>
      <c r="M36" s="239"/>
      <c r="N36" s="225"/>
      <c r="O36" s="225"/>
      <c r="P36" s="239"/>
      <c r="Q36" s="225"/>
      <c r="R36" s="225"/>
      <c r="S36" s="225"/>
      <c r="T36" s="225"/>
      <c r="AD36" s="89"/>
      <c r="AE36" s="89"/>
    </row>
    <row r="37" spans="4:31" ht="9.75" customHeight="1" x14ac:dyDescent="0.15"/>
    <row r="38" spans="4:31" ht="3.75" customHeight="1" x14ac:dyDescent="0.15">
      <c r="D38" s="420" t="s">
        <v>274</v>
      </c>
      <c r="E38" s="255"/>
      <c r="F38" s="255"/>
      <c r="G38" s="255"/>
      <c r="H38" s="255"/>
      <c r="I38" s="255"/>
      <c r="J38" s="255"/>
      <c r="K38" s="255"/>
      <c r="L38" s="255"/>
      <c r="M38" s="255"/>
      <c r="N38" s="255"/>
      <c r="O38" s="255"/>
      <c r="P38" s="255"/>
      <c r="Q38" s="255"/>
      <c r="R38" s="255"/>
      <c r="S38" s="255"/>
      <c r="T38" s="241"/>
      <c r="V38" s="89"/>
    </row>
    <row r="39" spans="4:31" ht="9.75" customHeight="1" x14ac:dyDescent="0.15">
      <c r="D39" s="420"/>
      <c r="E39" s="255"/>
      <c r="F39" s="255"/>
      <c r="G39" s="255"/>
      <c r="H39" s="255"/>
      <c r="I39" s="255"/>
      <c r="J39" s="255"/>
      <c r="K39" s="255"/>
      <c r="L39" s="255"/>
      <c r="M39" s="255"/>
      <c r="N39" s="255"/>
      <c r="O39" s="255"/>
      <c r="P39" s="255"/>
      <c r="Q39" s="255"/>
      <c r="R39" s="255"/>
      <c r="S39" s="255"/>
      <c r="T39" s="241"/>
      <c r="V39" s="238"/>
    </row>
    <row r="40" spans="4:31" ht="3.75" customHeight="1" x14ac:dyDescent="0.15">
      <c r="D40" s="420"/>
      <c r="E40" s="255"/>
      <c r="F40" s="255"/>
      <c r="G40" s="255"/>
      <c r="H40" s="255"/>
      <c r="I40" s="255"/>
      <c r="J40" s="255"/>
      <c r="K40" s="255"/>
      <c r="L40" s="255"/>
      <c r="M40" s="255"/>
      <c r="N40" s="255"/>
      <c r="O40" s="255"/>
      <c r="P40" s="255"/>
      <c r="Q40" s="255"/>
      <c r="R40" s="255"/>
      <c r="S40" s="255"/>
      <c r="T40" s="241"/>
      <c r="V40" s="238"/>
    </row>
    <row r="41" spans="4:31" ht="3.75" customHeight="1" x14ac:dyDescent="0.15">
      <c r="D41" s="420"/>
      <c r="E41" s="255"/>
      <c r="F41" s="255"/>
      <c r="G41" s="255"/>
      <c r="H41" s="255"/>
      <c r="I41" s="255"/>
      <c r="J41" s="255"/>
      <c r="K41" s="255"/>
      <c r="L41" s="255"/>
      <c r="M41" s="255"/>
      <c r="N41" s="255"/>
      <c r="O41" s="255"/>
      <c r="P41" s="255"/>
      <c r="Q41" s="255"/>
      <c r="R41" s="255"/>
      <c r="S41" s="255"/>
      <c r="T41" s="241"/>
    </row>
    <row r="42" spans="4:31" ht="9.75" customHeight="1" x14ac:dyDescent="0.15">
      <c r="Z42" s="402"/>
      <c r="AA42" s="402"/>
      <c r="AB42" s="402"/>
      <c r="AC42" s="402"/>
      <c r="AD42" s="421"/>
    </row>
    <row r="43" spans="4:31" ht="3.75" customHeight="1" thickBot="1" x14ac:dyDescent="0.2">
      <c r="D43" s="225"/>
      <c r="E43" s="225"/>
      <c r="F43" s="225"/>
      <c r="G43" s="225"/>
      <c r="H43" s="225"/>
      <c r="I43" s="225"/>
      <c r="J43" s="225"/>
      <c r="K43" s="225"/>
      <c r="L43" s="225"/>
      <c r="M43" s="225"/>
      <c r="N43" s="225"/>
      <c r="O43" s="225"/>
      <c r="P43" s="225"/>
      <c r="Q43" s="225"/>
      <c r="R43" s="225"/>
      <c r="S43" s="225"/>
      <c r="T43" s="225"/>
      <c r="AD43" s="421"/>
    </row>
    <row r="44" spans="4:31" ht="16.5" thickBot="1" x14ac:dyDescent="0.2">
      <c r="D44" s="256" t="s">
        <v>182</v>
      </c>
      <c r="E44" s="225"/>
      <c r="F44" s="225"/>
      <c r="G44" s="422"/>
      <c r="H44" s="423"/>
      <c r="I44" s="424"/>
      <c r="J44" s="403" t="str">
        <f>IF(P23="ジュニアクラブ","中学校区","小学校区")</f>
        <v>小学校区</v>
      </c>
      <c r="K44" s="403"/>
      <c r="L44" s="225"/>
      <c r="M44" s="225"/>
      <c r="N44" s="90"/>
      <c r="O44" s="90"/>
      <c r="P44" s="401"/>
      <c r="Q44" s="401"/>
      <c r="R44" s="401"/>
      <c r="S44" s="225"/>
      <c r="T44" s="225"/>
      <c r="AD44" s="421"/>
    </row>
    <row r="45" spans="4:31" ht="3" customHeight="1" x14ac:dyDescent="0.15">
      <c r="D45" s="256"/>
      <c r="E45" s="225"/>
      <c r="F45" s="225"/>
      <c r="G45" s="239"/>
      <c r="H45" s="239"/>
      <c r="I45" s="239"/>
      <c r="J45" s="239"/>
      <c r="K45" s="225"/>
      <c r="L45" s="225"/>
      <c r="M45" s="225"/>
      <c r="N45" s="225"/>
      <c r="O45" s="225"/>
      <c r="P45" s="225"/>
      <c r="Q45" s="225"/>
      <c r="R45" s="225"/>
      <c r="S45" s="225"/>
      <c r="T45" s="225"/>
      <c r="AD45" s="421"/>
    </row>
    <row r="46" spans="4:31" ht="10.5" customHeight="1" x14ac:dyDescent="0.15">
      <c r="D46" s="257"/>
      <c r="G46" s="258"/>
      <c r="H46" s="258"/>
      <c r="I46" s="258"/>
      <c r="J46" s="258"/>
      <c r="AD46" s="421"/>
    </row>
    <row r="47" spans="4:31" ht="3" customHeight="1" x14ac:dyDescent="0.15">
      <c r="D47" s="256"/>
      <c r="E47" s="225"/>
      <c r="F47" s="225"/>
      <c r="G47" s="239"/>
      <c r="H47" s="239"/>
      <c r="I47" s="239"/>
      <c r="J47" s="239"/>
      <c r="K47" s="225"/>
      <c r="L47" s="225"/>
      <c r="N47" s="225"/>
      <c r="O47" s="225"/>
      <c r="P47" s="225"/>
      <c r="AD47" s="421"/>
    </row>
    <row r="48" spans="4:31" ht="18.75" customHeight="1" thickBot="1" x14ac:dyDescent="0.2">
      <c r="D48" s="407" t="s">
        <v>183</v>
      </c>
      <c r="E48" s="225"/>
      <c r="F48" s="225"/>
      <c r="G48" s="259"/>
      <c r="H48" s="260" t="s">
        <v>184</v>
      </c>
      <c r="I48" s="260" t="s">
        <v>185</v>
      </c>
      <c r="J48" s="260" t="s">
        <v>246</v>
      </c>
      <c r="K48" s="260" t="s">
        <v>186</v>
      </c>
      <c r="L48" s="225"/>
      <c r="N48" s="401" t="s">
        <v>262</v>
      </c>
      <c r="O48" s="401"/>
      <c r="P48" s="401"/>
      <c r="AD48" s="421"/>
    </row>
    <row r="49" spans="4:30" ht="18.75" hidden="1" customHeight="1" x14ac:dyDescent="0.15">
      <c r="D49" s="407"/>
      <c r="E49" s="225"/>
      <c r="G49" s="287"/>
      <c r="H49" s="288"/>
      <c r="I49" s="289"/>
      <c r="J49" s="289"/>
      <c r="K49" s="290"/>
      <c r="N49" s="239"/>
      <c r="O49" s="225"/>
      <c r="P49" s="225"/>
      <c r="AD49" s="421"/>
    </row>
    <row r="50" spans="4:30" ht="18.75" hidden="1" customHeight="1" x14ac:dyDescent="0.15">
      <c r="D50" s="407"/>
      <c r="E50" s="225"/>
      <c r="G50" s="287"/>
      <c r="H50" s="292"/>
      <c r="I50" s="293"/>
      <c r="J50" s="293"/>
      <c r="K50" s="290"/>
      <c r="N50" s="401" t="s">
        <v>236</v>
      </c>
      <c r="O50" s="401"/>
      <c r="P50" s="401"/>
      <c r="AD50" s="421"/>
    </row>
    <row r="51" spans="4:30" ht="18.75" customHeight="1" thickBot="1" x14ac:dyDescent="0.2">
      <c r="D51" s="407"/>
      <c r="E51" s="225"/>
      <c r="F51" s="225"/>
      <c r="G51" s="261" t="s">
        <v>186</v>
      </c>
      <c r="H51" s="282"/>
      <c r="I51" s="212"/>
      <c r="J51" s="294"/>
      <c r="K51" s="291">
        <f>SUM(H51:J51)</f>
        <v>0</v>
      </c>
      <c r="L51" s="262"/>
      <c r="M51" s="263"/>
      <c r="N51" s="400" t="str">
        <f>IF(AND(P23="子ども会（市子連加入）",K51&gt;=5,K51&lt;=14),"12,000",IF(AND(P23="子ども会（市子連加入）",K51&gt;=15,K51&lt;=29),"16,000",IF(AND(P23="子ども会（市子連加入）",K51&gt;=30,K51&lt;=49),"25,000",IF(AND(P23="子ども会（市子連加入）",K51&gt;=50,K51&lt;=69),"33,000",IF(AND(P23="子ども会（市子連加入）",K51&gt;=70,K51&lt;=89),"41,000",IF(AND(P23="子ども会（市子連加入）",K51&gt;=90,K51&lt;=10000),"45,000",IF(AND(OR(P23="子ども会（市子連未加入）",P23="ジュニアクラブ"),K51&gt;=5,K51&lt;=14),"10,000",IF(AND(OR(P23="子ども会（市子連未加入）",P23="ジュニアクラブ"),K51&gt;=15,K51&lt;=29),"12,000",IF(AND(OR(P23="子ども会（市子連未加入）",P23="ジュニアクラブ"),K51&gt;=30,K51&lt;=49),"20,000",IF(AND(OR(P23="子ども会（市子連未加入）",P23="ジュニアクラブ"),K51&gt;=50,K51&lt;=69),"28,000",IF(AND(OR(P23="子ども会（市子連未加入）",P23="ジュニアクラブ"),K51&gt;=70,K51&lt;=89),"36,000",IF(AND(OR(P23="子ども会（市子連未加入）",P23="ジュニアクラブ"),K51&gt;=90,K51&lt;=10000),"40,000",""))))))))))))</f>
        <v/>
      </c>
      <c r="O51" s="400"/>
      <c r="P51" s="246" t="s">
        <v>187</v>
      </c>
      <c r="W51" s="86" t="e">
        <f>VALUE(N51)</f>
        <v>#VALUE!</v>
      </c>
      <c r="AD51" s="421"/>
    </row>
    <row r="52" spans="4:30" ht="3" customHeight="1" x14ac:dyDescent="0.15">
      <c r="D52" s="407"/>
      <c r="E52" s="225"/>
      <c r="F52" s="225"/>
      <c r="G52" s="239"/>
      <c r="H52" s="239"/>
      <c r="I52" s="239"/>
      <c r="J52" s="239"/>
      <c r="K52" s="225"/>
      <c r="L52" s="225"/>
      <c r="N52" s="225"/>
      <c r="O52" s="225"/>
      <c r="P52" s="225"/>
      <c r="AD52" s="421"/>
    </row>
    <row r="53" spans="4:30" ht="9" customHeight="1" x14ac:dyDescent="0.15">
      <c r="D53" s="257"/>
      <c r="G53" s="258"/>
      <c r="H53" s="258"/>
      <c r="I53" s="258"/>
      <c r="J53" s="258"/>
      <c r="AD53" s="421"/>
    </row>
    <row r="54" spans="4:30" ht="3" customHeight="1" thickBot="1" x14ac:dyDescent="0.2">
      <c r="D54" s="256"/>
      <c r="E54" s="225"/>
      <c r="F54" s="225"/>
      <c r="G54" s="239"/>
      <c r="H54" s="239"/>
      <c r="I54" s="239"/>
      <c r="J54" s="239"/>
      <c r="K54" s="225"/>
      <c r="L54" s="225"/>
      <c r="M54" s="225"/>
      <c r="N54" s="225"/>
      <c r="O54" s="225"/>
      <c r="P54" s="225"/>
      <c r="Q54" s="225"/>
      <c r="R54" s="225"/>
      <c r="S54" s="225"/>
      <c r="T54" s="225"/>
      <c r="AD54" s="421"/>
    </row>
    <row r="55" spans="4:30" ht="18.75" customHeight="1" thickBot="1" x14ac:dyDescent="0.2">
      <c r="D55" s="256" t="s">
        <v>230</v>
      </c>
      <c r="E55" s="225"/>
      <c r="F55" s="225"/>
      <c r="G55" s="404"/>
      <c r="H55" s="405"/>
      <c r="I55" s="405"/>
      <c r="J55" s="405"/>
      <c r="K55" s="406"/>
      <c r="L55" s="225"/>
      <c r="M55" s="225"/>
      <c r="N55" s="225" t="s">
        <v>342</v>
      </c>
      <c r="O55" s="225"/>
      <c r="P55" s="225"/>
      <c r="Q55" s="225"/>
      <c r="R55" s="225"/>
      <c r="S55" s="225"/>
      <c r="T55" s="225"/>
      <c r="AD55" s="421"/>
    </row>
    <row r="56" spans="4:30" ht="3" customHeight="1" x14ac:dyDescent="0.15">
      <c r="D56" s="256"/>
      <c r="E56" s="225"/>
      <c r="F56" s="225"/>
      <c r="G56" s="239"/>
      <c r="H56" s="239"/>
      <c r="I56" s="239"/>
      <c r="J56" s="239"/>
      <c r="K56" s="225"/>
      <c r="L56" s="225"/>
      <c r="M56" s="225"/>
      <c r="N56" s="225"/>
      <c r="O56" s="225"/>
      <c r="P56" s="225"/>
      <c r="Q56" s="225"/>
      <c r="R56" s="225"/>
      <c r="S56" s="225"/>
      <c r="T56" s="225"/>
      <c r="AD56" s="421"/>
    </row>
    <row r="57" spans="4:30" ht="10.5" customHeight="1" x14ac:dyDescent="0.15">
      <c r="D57" s="257"/>
      <c r="G57" s="258"/>
      <c r="H57" s="258"/>
      <c r="I57" s="258"/>
      <c r="J57" s="258"/>
      <c r="AD57" s="421"/>
    </row>
    <row r="58" spans="4:30" ht="3.75" customHeight="1" thickBot="1" x14ac:dyDescent="0.2">
      <c r="D58" s="256"/>
      <c r="E58" s="225"/>
      <c r="F58" s="225"/>
      <c r="G58" s="239"/>
      <c r="H58" s="239"/>
      <c r="I58" s="239"/>
      <c r="J58" s="239"/>
      <c r="K58" s="225"/>
      <c r="L58" s="225"/>
      <c r="M58" s="225"/>
      <c r="N58" s="225"/>
      <c r="O58" s="225"/>
      <c r="P58" s="225"/>
      <c r="Q58" s="225"/>
      <c r="R58" s="225"/>
      <c r="S58" s="225"/>
      <c r="T58" s="225"/>
      <c r="AD58" s="421"/>
    </row>
    <row r="59" spans="4:30" ht="18" customHeight="1" thickBot="1" x14ac:dyDescent="0.2">
      <c r="D59" s="256" t="s">
        <v>188</v>
      </c>
      <c r="E59" s="225"/>
      <c r="F59" s="225"/>
      <c r="G59" s="386"/>
      <c r="H59" s="387"/>
      <c r="I59" s="387"/>
      <c r="J59" s="387"/>
      <c r="K59" s="388"/>
      <c r="L59" s="225"/>
      <c r="M59" s="225"/>
      <c r="N59" s="225"/>
      <c r="O59" s="225"/>
      <c r="P59" s="225"/>
      <c r="Q59" s="225"/>
      <c r="R59" s="225"/>
      <c r="S59" s="225"/>
      <c r="T59" s="225"/>
      <c r="AD59" s="421"/>
    </row>
    <row r="60" spans="4:30" ht="3" customHeight="1" x14ac:dyDescent="0.15">
      <c r="D60" s="256"/>
      <c r="E60" s="225"/>
      <c r="F60" s="225"/>
      <c r="G60" s="239"/>
      <c r="H60" s="239"/>
      <c r="I60" s="239"/>
      <c r="J60" s="239"/>
      <c r="K60" s="225"/>
      <c r="L60" s="225"/>
      <c r="M60" s="225"/>
      <c r="N60" s="225"/>
      <c r="O60" s="225"/>
      <c r="P60" s="225"/>
      <c r="Q60" s="225"/>
      <c r="R60" s="225"/>
      <c r="S60" s="225"/>
      <c r="T60" s="225"/>
      <c r="AD60" s="421"/>
    </row>
    <row r="61" spans="4:30" ht="10.5" customHeight="1" x14ac:dyDescent="0.15">
      <c r="D61" s="257"/>
      <c r="G61" s="258"/>
      <c r="H61" s="258"/>
      <c r="I61" s="258"/>
      <c r="J61" s="258"/>
      <c r="AD61" s="421"/>
    </row>
    <row r="62" spans="4:30" ht="20.25" customHeight="1" x14ac:dyDescent="0.2">
      <c r="D62" s="240" t="s">
        <v>341</v>
      </c>
      <c r="E62" s="241"/>
      <c r="F62" s="241"/>
      <c r="G62" s="241"/>
      <c r="H62" s="241"/>
      <c r="I62" s="241"/>
      <c r="J62" s="241"/>
      <c r="K62" s="242"/>
      <c r="L62" s="242"/>
      <c r="M62" s="242"/>
      <c r="N62" s="242"/>
      <c r="O62" s="242"/>
      <c r="P62" s="242"/>
      <c r="Q62" s="242"/>
      <c r="R62" s="242"/>
      <c r="S62" s="242"/>
      <c r="T62" s="241"/>
      <c r="V62" s="238"/>
      <c r="AD62" s="421"/>
    </row>
    <row r="63" spans="4:30" ht="10.5" customHeight="1" x14ac:dyDescent="0.15">
      <c r="D63" s="257"/>
      <c r="G63" s="258"/>
      <c r="H63" s="258"/>
      <c r="I63" s="258"/>
      <c r="J63" s="258"/>
      <c r="AD63" s="421"/>
    </row>
    <row r="64" spans="4:30" ht="4.5" customHeight="1" thickBot="1" x14ac:dyDescent="0.2">
      <c r="D64" s="256"/>
      <c r="E64" s="225"/>
      <c r="F64" s="225"/>
      <c r="G64" s="239"/>
      <c r="H64" s="239"/>
      <c r="I64" s="239"/>
      <c r="J64" s="239"/>
      <c r="K64" s="225"/>
      <c r="L64" s="225"/>
      <c r="M64" s="225"/>
      <c r="N64" s="225"/>
      <c r="O64" s="225"/>
      <c r="P64" s="225"/>
      <c r="Q64" s="225"/>
      <c r="R64" s="225"/>
      <c r="S64" s="225"/>
      <c r="T64" s="225"/>
      <c r="AD64" s="421"/>
    </row>
    <row r="65" spans="4:30" ht="17.25" customHeight="1" thickBot="1" x14ac:dyDescent="0.2">
      <c r="D65" s="256" t="s">
        <v>339</v>
      </c>
      <c r="E65" s="225"/>
      <c r="F65" s="225"/>
      <c r="G65" s="389" t="s">
        <v>347</v>
      </c>
      <c r="H65" s="390"/>
      <c r="I65" s="390"/>
      <c r="J65" s="390"/>
      <c r="K65" s="391"/>
      <c r="L65" s="225"/>
      <c r="M65" s="225"/>
      <c r="N65" s="90" t="s">
        <v>340</v>
      </c>
      <c r="O65" s="225"/>
      <c r="P65" s="397"/>
      <c r="Q65" s="398"/>
      <c r="R65" s="399"/>
      <c r="S65" s="339" t="s">
        <v>360</v>
      </c>
      <c r="T65" s="225"/>
      <c r="AD65" s="421"/>
    </row>
    <row r="66" spans="4:30" ht="3.75" customHeight="1" x14ac:dyDescent="0.15">
      <c r="D66" s="256"/>
      <c r="E66" s="225"/>
      <c r="F66" s="225"/>
      <c r="G66" s="239"/>
      <c r="H66" s="239"/>
      <c r="I66" s="239"/>
      <c r="J66" s="239"/>
      <c r="K66" s="225"/>
      <c r="L66" s="225"/>
      <c r="M66" s="225"/>
      <c r="N66" s="225"/>
      <c r="O66" s="225"/>
      <c r="P66" s="225"/>
      <c r="Q66" s="225"/>
      <c r="R66" s="225"/>
      <c r="S66" s="225"/>
      <c r="T66" s="225"/>
      <c r="AD66" s="421"/>
    </row>
    <row r="67" spans="4:30" ht="10.5" customHeight="1" x14ac:dyDescent="0.15">
      <c r="D67" s="257"/>
      <c r="G67" s="258"/>
      <c r="H67" s="258"/>
      <c r="I67" s="258"/>
      <c r="J67" s="258"/>
      <c r="AD67" s="421"/>
    </row>
    <row r="68" spans="4:30" ht="4.5" customHeight="1" thickBot="1" x14ac:dyDescent="0.2">
      <c r="D68" s="256"/>
      <c r="E68" s="225"/>
      <c r="F68" s="225"/>
      <c r="G68" s="239"/>
      <c r="H68" s="239"/>
      <c r="I68" s="239"/>
      <c r="J68" s="239"/>
      <c r="K68" s="225"/>
      <c r="L68" s="225"/>
      <c r="M68" s="225"/>
      <c r="N68" s="225"/>
      <c r="O68" s="225"/>
      <c r="P68" s="225"/>
      <c r="Q68" s="225"/>
      <c r="R68" s="225"/>
      <c r="S68" s="225"/>
      <c r="T68" s="225"/>
      <c r="AD68" s="421"/>
    </row>
    <row r="69" spans="4:30" ht="17.25" customHeight="1" thickBot="1" x14ac:dyDescent="0.2">
      <c r="D69" s="256" t="s">
        <v>363</v>
      </c>
      <c r="E69" s="225"/>
      <c r="F69" s="225"/>
      <c r="G69" s="397"/>
      <c r="H69" s="398"/>
      <c r="I69" s="398"/>
      <c r="J69" s="398"/>
      <c r="K69" s="399"/>
      <c r="L69" s="225"/>
      <c r="M69" s="335"/>
      <c r="N69" s="334" t="s">
        <v>364</v>
      </c>
      <c r="O69" s="225"/>
      <c r="P69" s="225"/>
      <c r="Q69" s="225"/>
      <c r="R69" s="225"/>
      <c r="S69" s="225"/>
      <c r="T69" s="225"/>
      <c r="AD69" s="421"/>
    </row>
    <row r="70" spans="4:30" ht="3.75" customHeight="1" x14ac:dyDescent="0.15">
      <c r="D70" s="256"/>
      <c r="E70" s="225"/>
      <c r="F70" s="225"/>
      <c r="G70" s="239"/>
      <c r="H70" s="239"/>
      <c r="I70" s="239"/>
      <c r="J70" s="239"/>
      <c r="K70" s="225"/>
      <c r="L70" s="225"/>
      <c r="M70" s="225"/>
      <c r="N70" s="225"/>
      <c r="O70" s="225"/>
      <c r="P70" s="225"/>
      <c r="Q70" s="225"/>
      <c r="R70" s="225"/>
      <c r="S70" s="225"/>
      <c r="T70" s="225"/>
      <c r="AD70" s="421"/>
    </row>
    <row r="71" spans="4:30" ht="10.5" customHeight="1" x14ac:dyDescent="0.15">
      <c r="D71" s="257"/>
      <c r="G71" s="258"/>
      <c r="H71" s="258"/>
      <c r="I71" s="258"/>
      <c r="J71" s="258"/>
      <c r="AD71" s="421"/>
    </row>
    <row r="72" spans="4:30" ht="4.5" customHeight="1" thickBot="1" x14ac:dyDescent="0.2">
      <c r="D72" s="256"/>
      <c r="E72" s="225"/>
      <c r="F72" s="225"/>
      <c r="G72" s="239"/>
      <c r="H72" s="239"/>
      <c r="I72" s="239"/>
      <c r="J72" s="239"/>
      <c r="K72" s="225"/>
      <c r="L72" s="225"/>
      <c r="M72" s="225"/>
      <c r="N72" s="225"/>
      <c r="O72" s="225"/>
      <c r="P72" s="225"/>
      <c r="Q72" s="225"/>
      <c r="R72" s="225"/>
      <c r="S72" s="225"/>
      <c r="T72" s="225"/>
      <c r="AD72" s="421"/>
    </row>
    <row r="73" spans="4:30" ht="17.25" customHeight="1" thickBot="1" x14ac:dyDescent="0.2">
      <c r="D73" s="256" t="s">
        <v>343</v>
      </c>
      <c r="E73" s="225"/>
      <c r="F73" s="225"/>
      <c r="G73" s="389" t="s">
        <v>347</v>
      </c>
      <c r="H73" s="390"/>
      <c r="I73" s="390"/>
      <c r="J73" s="390"/>
      <c r="K73" s="391"/>
      <c r="L73" s="225"/>
      <c r="M73" s="225"/>
      <c r="N73" s="225"/>
      <c r="O73" s="225"/>
      <c r="P73" s="225"/>
      <c r="Q73" s="225"/>
      <c r="R73" s="225"/>
      <c r="S73" s="225"/>
      <c r="T73" s="225"/>
      <c r="AD73" s="421"/>
    </row>
    <row r="74" spans="4:30" ht="3.75" customHeight="1" x14ac:dyDescent="0.15">
      <c r="D74" s="256"/>
      <c r="E74" s="225"/>
      <c r="F74" s="225"/>
      <c r="G74" s="239"/>
      <c r="H74" s="239"/>
      <c r="I74" s="239"/>
      <c r="J74" s="239"/>
      <c r="K74" s="225"/>
      <c r="L74" s="225"/>
      <c r="M74" s="225"/>
      <c r="N74" s="225"/>
      <c r="O74" s="225"/>
      <c r="P74" s="225"/>
      <c r="Q74" s="225"/>
      <c r="R74" s="225"/>
      <c r="S74" s="225"/>
      <c r="T74" s="225"/>
      <c r="AD74" s="421"/>
    </row>
    <row r="75" spans="4:30" ht="21.75" customHeight="1" x14ac:dyDescent="0.25">
      <c r="D75" s="257"/>
      <c r="G75" s="395" t="s">
        <v>365</v>
      </c>
      <c r="H75" s="396"/>
      <c r="I75" s="396"/>
      <c r="J75" s="396"/>
      <c r="K75" s="396"/>
      <c r="L75" s="396"/>
      <c r="M75" s="396"/>
      <c r="N75" s="396"/>
      <c r="O75" s="396"/>
      <c r="P75" s="396"/>
      <c r="Q75" s="396"/>
      <c r="R75" s="396"/>
      <c r="S75" s="396"/>
      <c r="AD75" s="421"/>
    </row>
    <row r="76" spans="4:30" ht="4.5" customHeight="1" thickBot="1" x14ac:dyDescent="0.2">
      <c r="D76" s="256"/>
      <c r="E76" s="225"/>
      <c r="F76" s="225"/>
      <c r="G76" s="239"/>
      <c r="H76" s="239"/>
      <c r="I76" s="239"/>
      <c r="J76" s="239"/>
      <c r="K76" s="225"/>
      <c r="L76" s="225"/>
      <c r="M76" s="225"/>
      <c r="N76" s="225"/>
      <c r="O76" s="225"/>
      <c r="P76" s="225"/>
      <c r="Q76" s="225"/>
      <c r="R76" s="225"/>
      <c r="S76" s="225"/>
      <c r="T76" s="225"/>
      <c r="AD76" s="421"/>
    </row>
    <row r="77" spans="4:30" ht="17.25" customHeight="1" thickBot="1" x14ac:dyDescent="0.2">
      <c r="D77" s="256" t="s">
        <v>367</v>
      </c>
      <c r="E77" s="225"/>
      <c r="F77" s="225"/>
      <c r="G77" s="392"/>
      <c r="H77" s="393"/>
      <c r="I77" s="393"/>
      <c r="J77" s="393"/>
      <c r="K77" s="393"/>
      <c r="L77" s="393"/>
      <c r="M77" s="393"/>
      <c r="N77" s="393"/>
      <c r="O77" s="393"/>
      <c r="P77" s="393"/>
      <c r="Q77" s="393"/>
      <c r="R77" s="393"/>
      <c r="S77" s="394"/>
      <c r="T77" s="225"/>
      <c r="AD77" s="421"/>
    </row>
    <row r="78" spans="4:30" ht="3.75" customHeight="1" x14ac:dyDescent="0.15">
      <c r="D78" s="256"/>
      <c r="E78" s="225"/>
      <c r="F78" s="225"/>
      <c r="G78" s="239"/>
      <c r="H78" s="239"/>
      <c r="I78" s="239"/>
      <c r="J78" s="239"/>
      <c r="K78" s="225"/>
      <c r="L78" s="225"/>
      <c r="M78" s="225"/>
      <c r="N78" s="225"/>
      <c r="O78" s="225"/>
      <c r="P78" s="225"/>
      <c r="Q78" s="225"/>
      <c r="R78" s="225"/>
      <c r="S78" s="225"/>
      <c r="T78" s="225"/>
      <c r="AD78" s="421"/>
    </row>
    <row r="79" spans="4:30" ht="10.5" customHeight="1" x14ac:dyDescent="0.15">
      <c r="D79" s="257"/>
      <c r="G79" s="258"/>
      <c r="H79" s="258"/>
      <c r="I79" s="258"/>
      <c r="J79" s="258"/>
      <c r="AD79" s="421"/>
    </row>
    <row r="80" spans="4:30" ht="3.75" customHeight="1" x14ac:dyDescent="0.15">
      <c r="D80" s="257"/>
      <c r="G80" s="258"/>
      <c r="H80" s="258"/>
      <c r="I80" s="258"/>
      <c r="J80" s="258"/>
      <c r="AD80" s="421"/>
    </row>
    <row r="81" spans="2:31" ht="10.5" customHeight="1" x14ac:dyDescent="0.15">
      <c r="D81" s="425" t="s">
        <v>180</v>
      </c>
      <c r="E81" s="425"/>
      <c r="F81" s="425"/>
      <c r="G81" s="425"/>
      <c r="H81" s="425"/>
      <c r="I81" s="425"/>
      <c r="J81" s="425"/>
      <c r="K81" s="425"/>
      <c r="L81" s="425"/>
      <c r="M81" s="425"/>
      <c r="N81" s="425"/>
      <c r="O81" s="425"/>
      <c r="P81" s="425"/>
      <c r="Q81" s="425"/>
      <c r="R81" s="425"/>
      <c r="S81" s="425"/>
      <c r="T81" s="425"/>
      <c r="AD81" s="421"/>
    </row>
    <row r="82" spans="2:31" x14ac:dyDescent="0.15">
      <c r="D82" s="425"/>
      <c r="E82" s="425"/>
      <c r="F82" s="425"/>
      <c r="G82" s="425"/>
      <c r="H82" s="425"/>
      <c r="I82" s="425"/>
      <c r="J82" s="425"/>
      <c r="K82" s="425"/>
      <c r="L82" s="425"/>
      <c r="M82" s="425"/>
      <c r="N82" s="425"/>
      <c r="O82" s="425"/>
      <c r="P82" s="425"/>
      <c r="Q82" s="425"/>
      <c r="R82" s="425"/>
      <c r="S82" s="425"/>
      <c r="T82" s="425"/>
      <c r="Z82" s="402"/>
      <c r="AA82" s="402"/>
      <c r="AE82" s="258"/>
    </row>
    <row r="83" spans="2:31" ht="6.75" customHeight="1" x14ac:dyDescent="0.15"/>
    <row r="84" spans="2:31" ht="13.5" customHeight="1" x14ac:dyDescent="0.15"/>
    <row r="85" spans="2:31" ht="13.5" customHeight="1" x14ac:dyDescent="0.15">
      <c r="AD85" s="258"/>
    </row>
    <row r="86" spans="2:31" x14ac:dyDescent="0.15">
      <c r="AE86" s="258"/>
    </row>
    <row r="87" spans="2:31" ht="13.5" customHeight="1" x14ac:dyDescent="0.15">
      <c r="AE87" s="258"/>
    </row>
    <row r="88" spans="2:31" ht="6.75" customHeight="1" x14ac:dyDescent="0.15"/>
    <row r="89" spans="2:31" ht="13.5" customHeight="1" x14ac:dyDescent="0.15"/>
    <row r="90" spans="2:31" ht="6.75" customHeight="1" x14ac:dyDescent="0.15"/>
    <row r="92" spans="2:31" ht="6.75" customHeight="1" x14ac:dyDescent="0.15"/>
    <row r="93" spans="2:31" s="264" customFormat="1" x14ac:dyDescent="0.15">
      <c r="B93" s="86"/>
      <c r="C93" s="86"/>
      <c r="D93" s="86"/>
      <c r="E93" s="86"/>
      <c r="F93" s="86"/>
      <c r="G93" s="86"/>
      <c r="H93" s="86"/>
      <c r="I93" s="86"/>
      <c r="J93" s="86"/>
      <c r="K93" s="86"/>
      <c r="L93" s="86"/>
      <c r="M93" s="86"/>
      <c r="N93" s="86"/>
      <c r="O93" s="86"/>
      <c r="P93" s="86"/>
      <c r="Q93" s="86"/>
      <c r="R93" s="86"/>
      <c r="S93" s="86"/>
    </row>
    <row r="94" spans="2:31" ht="5.25" customHeight="1" x14ac:dyDescent="0.15"/>
    <row r="95" spans="2:31" ht="7.5" customHeight="1" x14ac:dyDescent="0.15"/>
    <row r="96" spans="2:31" ht="13.5" customHeight="1" x14ac:dyDescent="0.15"/>
    <row r="97" spans="27:29" ht="21.6" customHeight="1" x14ac:dyDescent="0.15"/>
    <row r="98" spans="27:29" ht="7.5" customHeight="1" x14ac:dyDescent="0.15"/>
    <row r="99" spans="27:29" ht="6" customHeight="1" x14ac:dyDescent="0.15"/>
    <row r="102" spans="27:29" ht="17.45" customHeight="1" x14ac:dyDescent="0.15"/>
    <row r="103" spans="27:29" x14ac:dyDescent="0.15">
      <c r="AA103" s="265"/>
      <c r="AB103" s="266"/>
      <c r="AC103" s="266"/>
    </row>
    <row r="104" spans="27:29" x14ac:dyDescent="0.15">
      <c r="AA104" s="267"/>
      <c r="AB104" s="268"/>
      <c r="AC104" s="268"/>
    </row>
    <row r="105" spans="27:29" x14ac:dyDescent="0.15">
      <c r="AA105" s="269"/>
      <c r="AB105" s="270"/>
      <c r="AC105" s="270"/>
    </row>
    <row r="106" spans="27:29" x14ac:dyDescent="0.15">
      <c r="AA106" s="269"/>
      <c r="AB106" s="270"/>
      <c r="AC106" s="270"/>
    </row>
    <row r="107" spans="27:29" ht="15.6" customHeight="1" x14ac:dyDescent="0.15">
      <c r="AA107" s="269"/>
      <c r="AB107" s="270"/>
      <c r="AC107" s="270"/>
    </row>
    <row r="108" spans="27:29" x14ac:dyDescent="0.15">
      <c r="AA108" s="269"/>
      <c r="AB108" s="270"/>
      <c r="AC108" s="270"/>
    </row>
    <row r="109" spans="27:29" x14ac:dyDescent="0.15">
      <c r="AA109" s="269"/>
      <c r="AB109" s="270"/>
      <c r="AC109" s="270"/>
    </row>
    <row r="110" spans="27:29" x14ac:dyDescent="0.15">
      <c r="AA110" s="269"/>
      <c r="AB110" s="270"/>
      <c r="AC110" s="270"/>
    </row>
    <row r="111" spans="27:29" x14ac:dyDescent="0.15">
      <c r="AA111" s="268"/>
    </row>
  </sheetData>
  <sheetProtection algorithmName="SHA-512" hashValue="4VKXhe/pmjb4PqOrhihRkwrg6x29DLJ3HjZxK/CPQGuTgb7SnJhqKcV3yo2TxhVvDtyQxm4+rjaN4Yfpr8iGRA==" saltValue="7C84jome2cIPCOgdk04+cA==" spinCount="100000" sheet="1" objects="1" scenarios="1" selectLockedCells="1"/>
  <mergeCells count="42">
    <mergeCell ref="W5:W8"/>
    <mergeCell ref="G7:Q7"/>
    <mergeCell ref="AD11:AE11"/>
    <mergeCell ref="V2:V3"/>
    <mergeCell ref="D4:D6"/>
    <mergeCell ref="L5:N5"/>
    <mergeCell ref="O5:P5"/>
    <mergeCell ref="P23:S23"/>
    <mergeCell ref="G13:T13"/>
    <mergeCell ref="G15:S15"/>
    <mergeCell ref="Z15:AE15"/>
    <mergeCell ref="G19:S19"/>
    <mergeCell ref="Z19:AE19"/>
    <mergeCell ref="G17:S17"/>
    <mergeCell ref="J44:K44"/>
    <mergeCell ref="G55:K55"/>
    <mergeCell ref="D48:D52"/>
    <mergeCell ref="G23:N23"/>
    <mergeCell ref="Z23:AC23"/>
    <mergeCell ref="G27:K27"/>
    <mergeCell ref="Z27:AA27"/>
    <mergeCell ref="AC27:AE27"/>
    <mergeCell ref="AD31:AE31"/>
    <mergeCell ref="G31:K31"/>
    <mergeCell ref="D38:D41"/>
    <mergeCell ref="AB42:AC42"/>
    <mergeCell ref="AD42:AD81"/>
    <mergeCell ref="G44:I44"/>
    <mergeCell ref="D81:T82"/>
    <mergeCell ref="Z82:AA82"/>
    <mergeCell ref="N51:O51"/>
    <mergeCell ref="N50:P50"/>
    <mergeCell ref="Z42:AA42"/>
    <mergeCell ref="P44:R44"/>
    <mergeCell ref="N48:P48"/>
    <mergeCell ref="G59:K59"/>
    <mergeCell ref="G73:K73"/>
    <mergeCell ref="G77:S77"/>
    <mergeCell ref="G75:S75"/>
    <mergeCell ref="G65:K65"/>
    <mergeCell ref="G69:K69"/>
    <mergeCell ref="P65:R65"/>
  </mergeCells>
  <phoneticPr fontId="2"/>
  <dataValidations count="3">
    <dataValidation imeMode="hiragana" allowBlank="1" showInputMessage="1" showErrorMessage="1" sqref="JG23:JM24 TC23:TI24 ACY23:ADE24 AMU23:ANA24 AWQ23:AWW24 BGM23:BGS24 BQI23:BQO24 CAE23:CAK24 CKA23:CKG24 CTW23:CUC24 DDS23:DDY24 DNO23:DNU24 DXK23:DXQ24 EHG23:EHM24 ERC23:ERI24 FAY23:FBE24 FKU23:FLA24 FUQ23:FUW24 GEM23:GES24 GOI23:GOO24 GYE23:GYK24 HIA23:HIG24 HRW23:HSC24 IBS23:IBY24 ILO23:ILU24 IVK23:IVQ24 JFG23:JFM24 JPC23:JPI24 JYY23:JZE24 KIU23:KJA24 KSQ23:KSW24 LCM23:LCS24 LMI23:LMO24 LWE23:LWK24 MGA23:MGG24 MPW23:MQC24 MZS23:MZY24 NJO23:NJU24 NTK23:NTQ24 ODG23:ODM24 ONC23:ONI24 OWY23:OXE24 PGU23:PHA24 PQQ23:PQW24 QAM23:QAS24 QKI23:QKO24 QUE23:QUK24 REA23:REG24 RNW23:ROC24 RXS23:RXY24 SHO23:SHU24 SRK23:SRQ24 TBG23:TBM24 TLC23:TLI24 TUY23:TVE24 UEU23:UFA24 UOQ23:UOW24 UYM23:UYS24 VII23:VIO24 VSE23:VSK24 WCA23:WCG24 WLW23:WMC24 WVS23:WVY24 G65606:Q65606 JG65606:JM65606 TC65606:TI65606 ACY65606:ADE65606 AMU65606:ANA65606 AWQ65606:AWW65606 BGM65606:BGS65606 BQI65606:BQO65606 CAE65606:CAK65606 CKA65606:CKG65606 CTW65606:CUC65606 DDS65606:DDY65606 DNO65606:DNU65606 DXK65606:DXQ65606 EHG65606:EHM65606 ERC65606:ERI65606 FAY65606:FBE65606 FKU65606:FLA65606 FUQ65606:FUW65606 GEM65606:GES65606 GOI65606:GOO65606 GYE65606:GYK65606 HIA65606:HIG65606 HRW65606:HSC65606 IBS65606:IBY65606 ILO65606:ILU65606 IVK65606:IVQ65606 JFG65606:JFM65606 JPC65606:JPI65606 JYY65606:JZE65606 KIU65606:KJA65606 KSQ65606:KSW65606 LCM65606:LCS65606 LMI65606:LMO65606 LWE65606:LWK65606 MGA65606:MGG65606 MPW65606:MQC65606 MZS65606:MZY65606 NJO65606:NJU65606 NTK65606:NTQ65606 ODG65606:ODM65606 ONC65606:ONI65606 OWY65606:OXE65606 PGU65606:PHA65606 PQQ65606:PQW65606 QAM65606:QAS65606 QKI65606:QKO65606 QUE65606:QUK65606 REA65606:REG65606 RNW65606:ROC65606 RXS65606:RXY65606 SHO65606:SHU65606 SRK65606:SRQ65606 TBG65606:TBM65606 TLC65606:TLI65606 TUY65606:TVE65606 UEU65606:UFA65606 UOQ65606:UOW65606 UYM65606:UYS65606 VII65606:VIO65606 VSE65606:VSK65606 WCA65606:WCG65606 WLW65606:WMC65606 WVS65606:WVY65606 G131142:Q131142 JG131142:JM131142 TC131142:TI131142 ACY131142:ADE131142 AMU131142:ANA131142 AWQ131142:AWW131142 BGM131142:BGS131142 BQI131142:BQO131142 CAE131142:CAK131142 CKA131142:CKG131142 CTW131142:CUC131142 DDS131142:DDY131142 DNO131142:DNU131142 DXK131142:DXQ131142 EHG131142:EHM131142 ERC131142:ERI131142 FAY131142:FBE131142 FKU131142:FLA131142 FUQ131142:FUW131142 GEM131142:GES131142 GOI131142:GOO131142 GYE131142:GYK131142 HIA131142:HIG131142 HRW131142:HSC131142 IBS131142:IBY131142 ILO131142:ILU131142 IVK131142:IVQ131142 JFG131142:JFM131142 JPC131142:JPI131142 JYY131142:JZE131142 KIU131142:KJA131142 KSQ131142:KSW131142 LCM131142:LCS131142 LMI131142:LMO131142 LWE131142:LWK131142 MGA131142:MGG131142 MPW131142:MQC131142 MZS131142:MZY131142 NJO131142:NJU131142 NTK131142:NTQ131142 ODG131142:ODM131142 ONC131142:ONI131142 OWY131142:OXE131142 PGU131142:PHA131142 PQQ131142:PQW131142 QAM131142:QAS131142 QKI131142:QKO131142 QUE131142:QUK131142 REA131142:REG131142 RNW131142:ROC131142 RXS131142:RXY131142 SHO131142:SHU131142 SRK131142:SRQ131142 TBG131142:TBM131142 TLC131142:TLI131142 TUY131142:TVE131142 UEU131142:UFA131142 UOQ131142:UOW131142 UYM131142:UYS131142 VII131142:VIO131142 VSE131142:VSK131142 WCA131142:WCG131142 WLW131142:WMC131142 WVS131142:WVY131142 G196678:Q196678 JG196678:JM196678 TC196678:TI196678 ACY196678:ADE196678 AMU196678:ANA196678 AWQ196678:AWW196678 BGM196678:BGS196678 BQI196678:BQO196678 CAE196678:CAK196678 CKA196678:CKG196678 CTW196678:CUC196678 DDS196678:DDY196678 DNO196678:DNU196678 DXK196678:DXQ196678 EHG196678:EHM196678 ERC196678:ERI196678 FAY196678:FBE196678 FKU196678:FLA196678 FUQ196678:FUW196678 GEM196678:GES196678 GOI196678:GOO196678 GYE196678:GYK196678 HIA196678:HIG196678 HRW196678:HSC196678 IBS196678:IBY196678 ILO196678:ILU196678 IVK196678:IVQ196678 JFG196678:JFM196678 JPC196678:JPI196678 JYY196678:JZE196678 KIU196678:KJA196678 KSQ196678:KSW196678 LCM196678:LCS196678 LMI196678:LMO196678 LWE196678:LWK196678 MGA196678:MGG196678 MPW196678:MQC196678 MZS196678:MZY196678 NJO196678:NJU196678 NTK196678:NTQ196678 ODG196678:ODM196678 ONC196678:ONI196678 OWY196678:OXE196678 PGU196678:PHA196678 PQQ196678:PQW196678 QAM196678:QAS196678 QKI196678:QKO196678 QUE196678:QUK196678 REA196678:REG196678 RNW196678:ROC196678 RXS196678:RXY196678 SHO196678:SHU196678 SRK196678:SRQ196678 TBG196678:TBM196678 TLC196678:TLI196678 TUY196678:TVE196678 UEU196678:UFA196678 UOQ196678:UOW196678 UYM196678:UYS196678 VII196678:VIO196678 VSE196678:VSK196678 WCA196678:WCG196678 WLW196678:WMC196678 WVS196678:WVY196678 G262214:Q262214 JG262214:JM262214 TC262214:TI262214 ACY262214:ADE262214 AMU262214:ANA262214 AWQ262214:AWW262214 BGM262214:BGS262214 BQI262214:BQO262214 CAE262214:CAK262214 CKA262214:CKG262214 CTW262214:CUC262214 DDS262214:DDY262214 DNO262214:DNU262214 DXK262214:DXQ262214 EHG262214:EHM262214 ERC262214:ERI262214 FAY262214:FBE262214 FKU262214:FLA262214 FUQ262214:FUW262214 GEM262214:GES262214 GOI262214:GOO262214 GYE262214:GYK262214 HIA262214:HIG262214 HRW262214:HSC262214 IBS262214:IBY262214 ILO262214:ILU262214 IVK262214:IVQ262214 JFG262214:JFM262214 JPC262214:JPI262214 JYY262214:JZE262214 KIU262214:KJA262214 KSQ262214:KSW262214 LCM262214:LCS262214 LMI262214:LMO262214 LWE262214:LWK262214 MGA262214:MGG262214 MPW262214:MQC262214 MZS262214:MZY262214 NJO262214:NJU262214 NTK262214:NTQ262214 ODG262214:ODM262214 ONC262214:ONI262214 OWY262214:OXE262214 PGU262214:PHA262214 PQQ262214:PQW262214 QAM262214:QAS262214 QKI262214:QKO262214 QUE262214:QUK262214 REA262214:REG262214 RNW262214:ROC262214 RXS262214:RXY262214 SHO262214:SHU262214 SRK262214:SRQ262214 TBG262214:TBM262214 TLC262214:TLI262214 TUY262214:TVE262214 UEU262214:UFA262214 UOQ262214:UOW262214 UYM262214:UYS262214 VII262214:VIO262214 VSE262214:VSK262214 WCA262214:WCG262214 WLW262214:WMC262214 WVS262214:WVY262214 G327750:Q327750 JG327750:JM327750 TC327750:TI327750 ACY327750:ADE327750 AMU327750:ANA327750 AWQ327750:AWW327750 BGM327750:BGS327750 BQI327750:BQO327750 CAE327750:CAK327750 CKA327750:CKG327750 CTW327750:CUC327750 DDS327750:DDY327750 DNO327750:DNU327750 DXK327750:DXQ327750 EHG327750:EHM327750 ERC327750:ERI327750 FAY327750:FBE327750 FKU327750:FLA327750 FUQ327750:FUW327750 GEM327750:GES327750 GOI327750:GOO327750 GYE327750:GYK327750 HIA327750:HIG327750 HRW327750:HSC327750 IBS327750:IBY327750 ILO327750:ILU327750 IVK327750:IVQ327750 JFG327750:JFM327750 JPC327750:JPI327750 JYY327750:JZE327750 KIU327750:KJA327750 KSQ327750:KSW327750 LCM327750:LCS327750 LMI327750:LMO327750 LWE327750:LWK327750 MGA327750:MGG327750 MPW327750:MQC327750 MZS327750:MZY327750 NJO327750:NJU327750 NTK327750:NTQ327750 ODG327750:ODM327750 ONC327750:ONI327750 OWY327750:OXE327750 PGU327750:PHA327750 PQQ327750:PQW327750 QAM327750:QAS327750 QKI327750:QKO327750 QUE327750:QUK327750 REA327750:REG327750 RNW327750:ROC327750 RXS327750:RXY327750 SHO327750:SHU327750 SRK327750:SRQ327750 TBG327750:TBM327750 TLC327750:TLI327750 TUY327750:TVE327750 UEU327750:UFA327750 UOQ327750:UOW327750 UYM327750:UYS327750 VII327750:VIO327750 VSE327750:VSK327750 WCA327750:WCG327750 WLW327750:WMC327750 WVS327750:WVY327750 G393286:Q393286 JG393286:JM393286 TC393286:TI393286 ACY393286:ADE393286 AMU393286:ANA393286 AWQ393286:AWW393286 BGM393286:BGS393286 BQI393286:BQO393286 CAE393286:CAK393286 CKA393286:CKG393286 CTW393286:CUC393286 DDS393286:DDY393286 DNO393286:DNU393286 DXK393286:DXQ393286 EHG393286:EHM393286 ERC393286:ERI393286 FAY393286:FBE393286 FKU393286:FLA393286 FUQ393286:FUW393286 GEM393286:GES393286 GOI393286:GOO393286 GYE393286:GYK393286 HIA393286:HIG393286 HRW393286:HSC393286 IBS393286:IBY393286 ILO393286:ILU393286 IVK393286:IVQ393286 JFG393286:JFM393286 JPC393286:JPI393286 JYY393286:JZE393286 KIU393286:KJA393286 KSQ393286:KSW393286 LCM393286:LCS393286 LMI393286:LMO393286 LWE393286:LWK393286 MGA393286:MGG393286 MPW393286:MQC393286 MZS393286:MZY393286 NJO393286:NJU393286 NTK393286:NTQ393286 ODG393286:ODM393286 ONC393286:ONI393286 OWY393286:OXE393286 PGU393286:PHA393286 PQQ393286:PQW393286 QAM393286:QAS393286 QKI393286:QKO393286 QUE393286:QUK393286 REA393286:REG393286 RNW393286:ROC393286 RXS393286:RXY393286 SHO393286:SHU393286 SRK393286:SRQ393286 TBG393286:TBM393286 TLC393286:TLI393286 TUY393286:TVE393286 UEU393286:UFA393286 UOQ393286:UOW393286 UYM393286:UYS393286 VII393286:VIO393286 VSE393286:VSK393286 WCA393286:WCG393286 WLW393286:WMC393286 WVS393286:WVY393286 G458822:Q458822 JG458822:JM458822 TC458822:TI458822 ACY458822:ADE458822 AMU458822:ANA458822 AWQ458822:AWW458822 BGM458822:BGS458822 BQI458822:BQO458822 CAE458822:CAK458822 CKA458822:CKG458822 CTW458822:CUC458822 DDS458822:DDY458822 DNO458822:DNU458822 DXK458822:DXQ458822 EHG458822:EHM458822 ERC458822:ERI458822 FAY458822:FBE458822 FKU458822:FLA458822 FUQ458822:FUW458822 GEM458822:GES458822 GOI458822:GOO458822 GYE458822:GYK458822 HIA458822:HIG458822 HRW458822:HSC458822 IBS458822:IBY458822 ILO458822:ILU458822 IVK458822:IVQ458822 JFG458822:JFM458822 JPC458822:JPI458822 JYY458822:JZE458822 KIU458822:KJA458822 KSQ458822:KSW458822 LCM458822:LCS458822 LMI458822:LMO458822 LWE458822:LWK458822 MGA458822:MGG458822 MPW458822:MQC458822 MZS458822:MZY458822 NJO458822:NJU458822 NTK458822:NTQ458822 ODG458822:ODM458822 ONC458822:ONI458822 OWY458822:OXE458822 PGU458822:PHA458822 PQQ458822:PQW458822 QAM458822:QAS458822 QKI458822:QKO458822 QUE458822:QUK458822 REA458822:REG458822 RNW458822:ROC458822 RXS458822:RXY458822 SHO458822:SHU458822 SRK458822:SRQ458822 TBG458822:TBM458822 TLC458822:TLI458822 TUY458822:TVE458822 UEU458822:UFA458822 UOQ458822:UOW458822 UYM458822:UYS458822 VII458822:VIO458822 VSE458822:VSK458822 WCA458822:WCG458822 WLW458822:WMC458822 WVS458822:WVY458822 G524358:Q524358 JG524358:JM524358 TC524358:TI524358 ACY524358:ADE524358 AMU524358:ANA524358 AWQ524358:AWW524358 BGM524358:BGS524358 BQI524358:BQO524358 CAE524358:CAK524358 CKA524358:CKG524358 CTW524358:CUC524358 DDS524358:DDY524358 DNO524358:DNU524358 DXK524358:DXQ524358 EHG524358:EHM524358 ERC524358:ERI524358 FAY524358:FBE524358 FKU524358:FLA524358 FUQ524358:FUW524358 GEM524358:GES524358 GOI524358:GOO524358 GYE524358:GYK524358 HIA524358:HIG524358 HRW524358:HSC524358 IBS524358:IBY524358 ILO524358:ILU524358 IVK524358:IVQ524358 JFG524358:JFM524358 JPC524358:JPI524358 JYY524358:JZE524358 KIU524358:KJA524358 KSQ524358:KSW524358 LCM524358:LCS524358 LMI524358:LMO524358 LWE524358:LWK524358 MGA524358:MGG524358 MPW524358:MQC524358 MZS524358:MZY524358 NJO524358:NJU524358 NTK524358:NTQ524358 ODG524358:ODM524358 ONC524358:ONI524358 OWY524358:OXE524358 PGU524358:PHA524358 PQQ524358:PQW524358 QAM524358:QAS524358 QKI524358:QKO524358 QUE524358:QUK524358 REA524358:REG524358 RNW524358:ROC524358 RXS524358:RXY524358 SHO524358:SHU524358 SRK524358:SRQ524358 TBG524358:TBM524358 TLC524358:TLI524358 TUY524358:TVE524358 UEU524358:UFA524358 UOQ524358:UOW524358 UYM524358:UYS524358 VII524358:VIO524358 VSE524358:VSK524358 WCA524358:WCG524358 WLW524358:WMC524358 WVS524358:WVY524358 G589894:Q589894 JG589894:JM589894 TC589894:TI589894 ACY589894:ADE589894 AMU589894:ANA589894 AWQ589894:AWW589894 BGM589894:BGS589894 BQI589894:BQO589894 CAE589894:CAK589894 CKA589894:CKG589894 CTW589894:CUC589894 DDS589894:DDY589894 DNO589894:DNU589894 DXK589894:DXQ589894 EHG589894:EHM589894 ERC589894:ERI589894 FAY589894:FBE589894 FKU589894:FLA589894 FUQ589894:FUW589894 GEM589894:GES589894 GOI589894:GOO589894 GYE589894:GYK589894 HIA589894:HIG589894 HRW589894:HSC589894 IBS589894:IBY589894 ILO589894:ILU589894 IVK589894:IVQ589894 JFG589894:JFM589894 JPC589894:JPI589894 JYY589894:JZE589894 KIU589894:KJA589894 KSQ589894:KSW589894 LCM589894:LCS589894 LMI589894:LMO589894 LWE589894:LWK589894 MGA589894:MGG589894 MPW589894:MQC589894 MZS589894:MZY589894 NJO589894:NJU589894 NTK589894:NTQ589894 ODG589894:ODM589894 ONC589894:ONI589894 OWY589894:OXE589894 PGU589894:PHA589894 PQQ589894:PQW589894 QAM589894:QAS589894 QKI589894:QKO589894 QUE589894:QUK589894 REA589894:REG589894 RNW589894:ROC589894 RXS589894:RXY589894 SHO589894:SHU589894 SRK589894:SRQ589894 TBG589894:TBM589894 TLC589894:TLI589894 TUY589894:TVE589894 UEU589894:UFA589894 UOQ589894:UOW589894 UYM589894:UYS589894 VII589894:VIO589894 VSE589894:VSK589894 WCA589894:WCG589894 WLW589894:WMC589894 WVS589894:WVY589894 G655430:Q655430 JG655430:JM655430 TC655430:TI655430 ACY655430:ADE655430 AMU655430:ANA655430 AWQ655430:AWW655430 BGM655430:BGS655430 BQI655430:BQO655430 CAE655430:CAK655430 CKA655430:CKG655430 CTW655430:CUC655430 DDS655430:DDY655430 DNO655430:DNU655430 DXK655430:DXQ655430 EHG655430:EHM655430 ERC655430:ERI655430 FAY655430:FBE655430 FKU655430:FLA655430 FUQ655430:FUW655430 GEM655430:GES655430 GOI655430:GOO655430 GYE655430:GYK655430 HIA655430:HIG655430 HRW655430:HSC655430 IBS655430:IBY655430 ILO655430:ILU655430 IVK655430:IVQ655430 JFG655430:JFM655430 JPC655430:JPI655430 JYY655430:JZE655430 KIU655430:KJA655430 KSQ655430:KSW655430 LCM655430:LCS655430 LMI655430:LMO655430 LWE655430:LWK655430 MGA655430:MGG655430 MPW655430:MQC655430 MZS655430:MZY655430 NJO655430:NJU655430 NTK655430:NTQ655430 ODG655430:ODM655430 ONC655430:ONI655430 OWY655430:OXE655430 PGU655430:PHA655430 PQQ655430:PQW655430 QAM655430:QAS655430 QKI655430:QKO655430 QUE655430:QUK655430 REA655430:REG655430 RNW655430:ROC655430 RXS655430:RXY655430 SHO655430:SHU655430 SRK655430:SRQ655430 TBG655430:TBM655430 TLC655430:TLI655430 TUY655430:TVE655430 UEU655430:UFA655430 UOQ655430:UOW655430 UYM655430:UYS655430 VII655430:VIO655430 VSE655430:VSK655430 WCA655430:WCG655430 WLW655430:WMC655430 WVS655430:WVY655430 G720966:Q720966 JG720966:JM720966 TC720966:TI720966 ACY720966:ADE720966 AMU720966:ANA720966 AWQ720966:AWW720966 BGM720966:BGS720966 BQI720966:BQO720966 CAE720966:CAK720966 CKA720966:CKG720966 CTW720966:CUC720966 DDS720966:DDY720966 DNO720966:DNU720966 DXK720966:DXQ720966 EHG720966:EHM720966 ERC720966:ERI720966 FAY720966:FBE720966 FKU720966:FLA720966 FUQ720966:FUW720966 GEM720966:GES720966 GOI720966:GOO720966 GYE720966:GYK720966 HIA720966:HIG720966 HRW720966:HSC720966 IBS720966:IBY720966 ILO720966:ILU720966 IVK720966:IVQ720966 JFG720966:JFM720966 JPC720966:JPI720966 JYY720966:JZE720966 KIU720966:KJA720966 KSQ720966:KSW720966 LCM720966:LCS720966 LMI720966:LMO720966 LWE720966:LWK720966 MGA720966:MGG720966 MPW720966:MQC720966 MZS720966:MZY720966 NJO720966:NJU720966 NTK720966:NTQ720966 ODG720966:ODM720966 ONC720966:ONI720966 OWY720966:OXE720966 PGU720966:PHA720966 PQQ720966:PQW720966 QAM720966:QAS720966 QKI720966:QKO720966 QUE720966:QUK720966 REA720966:REG720966 RNW720966:ROC720966 RXS720966:RXY720966 SHO720966:SHU720966 SRK720966:SRQ720966 TBG720966:TBM720966 TLC720966:TLI720966 TUY720966:TVE720966 UEU720966:UFA720966 UOQ720966:UOW720966 UYM720966:UYS720966 VII720966:VIO720966 VSE720966:VSK720966 WCA720966:WCG720966 WLW720966:WMC720966 WVS720966:WVY720966 G786502:Q786502 JG786502:JM786502 TC786502:TI786502 ACY786502:ADE786502 AMU786502:ANA786502 AWQ786502:AWW786502 BGM786502:BGS786502 BQI786502:BQO786502 CAE786502:CAK786502 CKA786502:CKG786502 CTW786502:CUC786502 DDS786502:DDY786502 DNO786502:DNU786502 DXK786502:DXQ786502 EHG786502:EHM786502 ERC786502:ERI786502 FAY786502:FBE786502 FKU786502:FLA786502 FUQ786502:FUW786502 GEM786502:GES786502 GOI786502:GOO786502 GYE786502:GYK786502 HIA786502:HIG786502 HRW786502:HSC786502 IBS786502:IBY786502 ILO786502:ILU786502 IVK786502:IVQ786502 JFG786502:JFM786502 JPC786502:JPI786502 JYY786502:JZE786502 KIU786502:KJA786502 KSQ786502:KSW786502 LCM786502:LCS786502 LMI786502:LMO786502 LWE786502:LWK786502 MGA786502:MGG786502 MPW786502:MQC786502 MZS786502:MZY786502 NJO786502:NJU786502 NTK786502:NTQ786502 ODG786502:ODM786502 ONC786502:ONI786502 OWY786502:OXE786502 PGU786502:PHA786502 PQQ786502:PQW786502 QAM786502:QAS786502 QKI786502:QKO786502 QUE786502:QUK786502 REA786502:REG786502 RNW786502:ROC786502 RXS786502:RXY786502 SHO786502:SHU786502 SRK786502:SRQ786502 TBG786502:TBM786502 TLC786502:TLI786502 TUY786502:TVE786502 UEU786502:UFA786502 UOQ786502:UOW786502 UYM786502:UYS786502 VII786502:VIO786502 VSE786502:VSK786502 WCA786502:WCG786502 WLW786502:WMC786502 WVS786502:WVY786502 G852038:Q852038 JG852038:JM852038 TC852038:TI852038 ACY852038:ADE852038 AMU852038:ANA852038 AWQ852038:AWW852038 BGM852038:BGS852038 BQI852038:BQO852038 CAE852038:CAK852038 CKA852038:CKG852038 CTW852038:CUC852038 DDS852038:DDY852038 DNO852038:DNU852038 DXK852038:DXQ852038 EHG852038:EHM852038 ERC852038:ERI852038 FAY852038:FBE852038 FKU852038:FLA852038 FUQ852038:FUW852038 GEM852038:GES852038 GOI852038:GOO852038 GYE852038:GYK852038 HIA852038:HIG852038 HRW852038:HSC852038 IBS852038:IBY852038 ILO852038:ILU852038 IVK852038:IVQ852038 JFG852038:JFM852038 JPC852038:JPI852038 JYY852038:JZE852038 KIU852038:KJA852038 KSQ852038:KSW852038 LCM852038:LCS852038 LMI852038:LMO852038 LWE852038:LWK852038 MGA852038:MGG852038 MPW852038:MQC852038 MZS852038:MZY852038 NJO852038:NJU852038 NTK852038:NTQ852038 ODG852038:ODM852038 ONC852038:ONI852038 OWY852038:OXE852038 PGU852038:PHA852038 PQQ852038:PQW852038 QAM852038:QAS852038 QKI852038:QKO852038 QUE852038:QUK852038 REA852038:REG852038 RNW852038:ROC852038 RXS852038:RXY852038 SHO852038:SHU852038 SRK852038:SRQ852038 TBG852038:TBM852038 TLC852038:TLI852038 TUY852038:TVE852038 UEU852038:UFA852038 UOQ852038:UOW852038 UYM852038:UYS852038 VII852038:VIO852038 VSE852038:VSK852038 WCA852038:WCG852038 WLW852038:WMC852038 WVS852038:WVY852038 G917574:Q917574 JG917574:JM917574 TC917574:TI917574 ACY917574:ADE917574 AMU917574:ANA917574 AWQ917574:AWW917574 BGM917574:BGS917574 BQI917574:BQO917574 CAE917574:CAK917574 CKA917574:CKG917574 CTW917574:CUC917574 DDS917574:DDY917574 DNO917574:DNU917574 DXK917574:DXQ917574 EHG917574:EHM917574 ERC917574:ERI917574 FAY917574:FBE917574 FKU917574:FLA917574 FUQ917574:FUW917574 GEM917574:GES917574 GOI917574:GOO917574 GYE917574:GYK917574 HIA917574:HIG917574 HRW917574:HSC917574 IBS917574:IBY917574 ILO917574:ILU917574 IVK917574:IVQ917574 JFG917574:JFM917574 JPC917574:JPI917574 JYY917574:JZE917574 KIU917574:KJA917574 KSQ917574:KSW917574 LCM917574:LCS917574 LMI917574:LMO917574 LWE917574:LWK917574 MGA917574:MGG917574 MPW917574:MQC917574 MZS917574:MZY917574 NJO917574:NJU917574 NTK917574:NTQ917574 ODG917574:ODM917574 ONC917574:ONI917574 OWY917574:OXE917574 PGU917574:PHA917574 PQQ917574:PQW917574 QAM917574:QAS917574 QKI917574:QKO917574 QUE917574:QUK917574 REA917574:REG917574 RNW917574:ROC917574 RXS917574:RXY917574 SHO917574:SHU917574 SRK917574:SRQ917574 TBG917574:TBM917574 TLC917574:TLI917574 TUY917574:TVE917574 UEU917574:UFA917574 UOQ917574:UOW917574 UYM917574:UYS917574 VII917574:VIO917574 VSE917574:VSK917574 WCA917574:WCG917574 WLW917574:WMC917574 WVS917574:WVY917574 G983110:Q983110 JG983110:JM983110 TC983110:TI983110 ACY983110:ADE983110 AMU983110:ANA983110 AWQ983110:AWW983110 BGM983110:BGS983110 BQI983110:BQO983110 CAE983110:CAK983110 CKA983110:CKG983110 CTW983110:CUC983110 DDS983110:DDY983110 DNO983110:DNU983110 DXK983110:DXQ983110 EHG983110:EHM983110 ERC983110:ERI983110 FAY983110:FBE983110 FKU983110:FLA983110 FUQ983110:FUW983110 GEM983110:GES983110 GOI983110:GOO983110 GYE983110:GYK983110 HIA983110:HIG983110 HRW983110:HSC983110 IBS983110:IBY983110 ILO983110:ILU983110 IVK983110:IVQ983110 JFG983110:JFM983110 JPC983110:JPI983110 JYY983110:JZE983110 KIU983110:KJA983110 KSQ983110:KSW983110 LCM983110:LCS983110 LMI983110:LMO983110 LWE983110:LWK983110 MGA983110:MGG983110 MPW983110:MQC983110 MZS983110:MZY983110 NJO983110:NJU983110 NTK983110:NTQ983110 ODG983110:ODM983110 ONC983110:ONI983110 OWY983110:OXE983110 PGU983110:PHA983110 PQQ983110:PQW983110 QAM983110:QAS983110 QKI983110:QKO983110 QUE983110:QUK983110 REA983110:REG983110 RNW983110:ROC983110 RXS983110:RXY983110 SHO983110:SHU983110 SRK983110:SRQ983110 TBG983110:TBM983110 TLC983110:TLI983110 TUY983110:TVE983110 UEU983110:UFA983110 UOQ983110:UOW983110 UYM983110:UYS983110 VII983110:VIO983110 VSE983110:VSK983110 WCA983110:WCG983110 WLW983110:WMC983110 WVS983110:WVY983110 WVP983136 N65616:P65616 JK65616:JL65616 TG65616:TH65616 ADC65616:ADD65616 AMY65616:AMZ65616 AWU65616:AWV65616 BGQ65616:BGR65616 BQM65616:BQN65616 CAI65616:CAJ65616 CKE65616:CKF65616 CUA65616:CUB65616 DDW65616:DDX65616 DNS65616:DNT65616 DXO65616:DXP65616 EHK65616:EHL65616 ERG65616:ERH65616 FBC65616:FBD65616 FKY65616:FKZ65616 FUU65616:FUV65616 GEQ65616:GER65616 GOM65616:GON65616 GYI65616:GYJ65616 HIE65616:HIF65616 HSA65616:HSB65616 IBW65616:IBX65616 ILS65616:ILT65616 IVO65616:IVP65616 JFK65616:JFL65616 JPG65616:JPH65616 JZC65616:JZD65616 KIY65616:KIZ65616 KSU65616:KSV65616 LCQ65616:LCR65616 LMM65616:LMN65616 LWI65616:LWJ65616 MGE65616:MGF65616 MQA65616:MQB65616 MZW65616:MZX65616 NJS65616:NJT65616 NTO65616:NTP65616 ODK65616:ODL65616 ONG65616:ONH65616 OXC65616:OXD65616 PGY65616:PGZ65616 PQU65616:PQV65616 QAQ65616:QAR65616 QKM65616:QKN65616 QUI65616:QUJ65616 REE65616:REF65616 ROA65616:ROB65616 RXW65616:RXX65616 SHS65616:SHT65616 SRO65616:SRP65616 TBK65616:TBL65616 TLG65616:TLH65616 TVC65616:TVD65616 UEY65616:UEZ65616 UOU65616:UOV65616 UYQ65616:UYR65616 VIM65616:VIN65616 VSI65616:VSJ65616 WCE65616:WCF65616 WMA65616:WMB65616 WVW65616:WVX65616 N131152:P131152 JK131152:JL131152 TG131152:TH131152 ADC131152:ADD131152 AMY131152:AMZ131152 AWU131152:AWV131152 BGQ131152:BGR131152 BQM131152:BQN131152 CAI131152:CAJ131152 CKE131152:CKF131152 CUA131152:CUB131152 DDW131152:DDX131152 DNS131152:DNT131152 DXO131152:DXP131152 EHK131152:EHL131152 ERG131152:ERH131152 FBC131152:FBD131152 FKY131152:FKZ131152 FUU131152:FUV131152 GEQ131152:GER131152 GOM131152:GON131152 GYI131152:GYJ131152 HIE131152:HIF131152 HSA131152:HSB131152 IBW131152:IBX131152 ILS131152:ILT131152 IVO131152:IVP131152 JFK131152:JFL131152 JPG131152:JPH131152 JZC131152:JZD131152 KIY131152:KIZ131152 KSU131152:KSV131152 LCQ131152:LCR131152 LMM131152:LMN131152 LWI131152:LWJ131152 MGE131152:MGF131152 MQA131152:MQB131152 MZW131152:MZX131152 NJS131152:NJT131152 NTO131152:NTP131152 ODK131152:ODL131152 ONG131152:ONH131152 OXC131152:OXD131152 PGY131152:PGZ131152 PQU131152:PQV131152 QAQ131152:QAR131152 QKM131152:QKN131152 QUI131152:QUJ131152 REE131152:REF131152 ROA131152:ROB131152 RXW131152:RXX131152 SHS131152:SHT131152 SRO131152:SRP131152 TBK131152:TBL131152 TLG131152:TLH131152 TVC131152:TVD131152 UEY131152:UEZ131152 UOU131152:UOV131152 UYQ131152:UYR131152 VIM131152:VIN131152 VSI131152:VSJ131152 WCE131152:WCF131152 WMA131152:WMB131152 WVW131152:WVX131152 N196688:P196688 JK196688:JL196688 TG196688:TH196688 ADC196688:ADD196688 AMY196688:AMZ196688 AWU196688:AWV196688 BGQ196688:BGR196688 BQM196688:BQN196688 CAI196688:CAJ196688 CKE196688:CKF196688 CUA196688:CUB196688 DDW196688:DDX196688 DNS196688:DNT196688 DXO196688:DXP196688 EHK196688:EHL196688 ERG196688:ERH196688 FBC196688:FBD196688 FKY196688:FKZ196688 FUU196688:FUV196688 GEQ196688:GER196688 GOM196688:GON196688 GYI196688:GYJ196688 HIE196688:HIF196688 HSA196688:HSB196688 IBW196688:IBX196688 ILS196688:ILT196688 IVO196688:IVP196688 JFK196688:JFL196688 JPG196688:JPH196688 JZC196688:JZD196688 KIY196688:KIZ196688 KSU196688:KSV196688 LCQ196688:LCR196688 LMM196688:LMN196688 LWI196688:LWJ196688 MGE196688:MGF196688 MQA196688:MQB196688 MZW196688:MZX196688 NJS196688:NJT196688 NTO196688:NTP196688 ODK196688:ODL196688 ONG196688:ONH196688 OXC196688:OXD196688 PGY196688:PGZ196688 PQU196688:PQV196688 QAQ196688:QAR196688 QKM196688:QKN196688 QUI196688:QUJ196688 REE196688:REF196688 ROA196688:ROB196688 RXW196688:RXX196688 SHS196688:SHT196688 SRO196688:SRP196688 TBK196688:TBL196688 TLG196688:TLH196688 TVC196688:TVD196688 UEY196688:UEZ196688 UOU196688:UOV196688 UYQ196688:UYR196688 VIM196688:VIN196688 VSI196688:VSJ196688 WCE196688:WCF196688 WMA196688:WMB196688 WVW196688:WVX196688 N262224:P262224 JK262224:JL262224 TG262224:TH262224 ADC262224:ADD262224 AMY262224:AMZ262224 AWU262224:AWV262224 BGQ262224:BGR262224 BQM262224:BQN262224 CAI262224:CAJ262224 CKE262224:CKF262224 CUA262224:CUB262224 DDW262224:DDX262224 DNS262224:DNT262224 DXO262224:DXP262224 EHK262224:EHL262224 ERG262224:ERH262224 FBC262224:FBD262224 FKY262224:FKZ262224 FUU262224:FUV262224 GEQ262224:GER262224 GOM262224:GON262224 GYI262224:GYJ262224 HIE262224:HIF262224 HSA262224:HSB262224 IBW262224:IBX262224 ILS262224:ILT262224 IVO262224:IVP262224 JFK262224:JFL262224 JPG262224:JPH262224 JZC262224:JZD262224 KIY262224:KIZ262224 KSU262224:KSV262224 LCQ262224:LCR262224 LMM262224:LMN262224 LWI262224:LWJ262224 MGE262224:MGF262224 MQA262224:MQB262224 MZW262224:MZX262224 NJS262224:NJT262224 NTO262224:NTP262224 ODK262224:ODL262224 ONG262224:ONH262224 OXC262224:OXD262224 PGY262224:PGZ262224 PQU262224:PQV262224 QAQ262224:QAR262224 QKM262224:QKN262224 QUI262224:QUJ262224 REE262224:REF262224 ROA262224:ROB262224 RXW262224:RXX262224 SHS262224:SHT262224 SRO262224:SRP262224 TBK262224:TBL262224 TLG262224:TLH262224 TVC262224:TVD262224 UEY262224:UEZ262224 UOU262224:UOV262224 UYQ262224:UYR262224 VIM262224:VIN262224 VSI262224:VSJ262224 WCE262224:WCF262224 WMA262224:WMB262224 WVW262224:WVX262224 N327760:P327760 JK327760:JL327760 TG327760:TH327760 ADC327760:ADD327760 AMY327760:AMZ327760 AWU327760:AWV327760 BGQ327760:BGR327760 BQM327760:BQN327760 CAI327760:CAJ327760 CKE327760:CKF327760 CUA327760:CUB327760 DDW327760:DDX327760 DNS327760:DNT327760 DXO327760:DXP327760 EHK327760:EHL327760 ERG327760:ERH327760 FBC327760:FBD327760 FKY327760:FKZ327760 FUU327760:FUV327760 GEQ327760:GER327760 GOM327760:GON327760 GYI327760:GYJ327760 HIE327760:HIF327760 HSA327760:HSB327760 IBW327760:IBX327760 ILS327760:ILT327760 IVO327760:IVP327760 JFK327760:JFL327760 JPG327760:JPH327760 JZC327760:JZD327760 KIY327760:KIZ327760 KSU327760:KSV327760 LCQ327760:LCR327760 LMM327760:LMN327760 LWI327760:LWJ327760 MGE327760:MGF327760 MQA327760:MQB327760 MZW327760:MZX327760 NJS327760:NJT327760 NTO327760:NTP327760 ODK327760:ODL327760 ONG327760:ONH327760 OXC327760:OXD327760 PGY327760:PGZ327760 PQU327760:PQV327760 QAQ327760:QAR327760 QKM327760:QKN327760 QUI327760:QUJ327760 REE327760:REF327760 ROA327760:ROB327760 RXW327760:RXX327760 SHS327760:SHT327760 SRO327760:SRP327760 TBK327760:TBL327760 TLG327760:TLH327760 TVC327760:TVD327760 UEY327760:UEZ327760 UOU327760:UOV327760 UYQ327760:UYR327760 VIM327760:VIN327760 VSI327760:VSJ327760 WCE327760:WCF327760 WMA327760:WMB327760 WVW327760:WVX327760 N393296:P393296 JK393296:JL393296 TG393296:TH393296 ADC393296:ADD393296 AMY393296:AMZ393296 AWU393296:AWV393296 BGQ393296:BGR393296 BQM393296:BQN393296 CAI393296:CAJ393296 CKE393296:CKF393296 CUA393296:CUB393296 DDW393296:DDX393296 DNS393296:DNT393296 DXO393296:DXP393296 EHK393296:EHL393296 ERG393296:ERH393296 FBC393296:FBD393296 FKY393296:FKZ393296 FUU393296:FUV393296 GEQ393296:GER393296 GOM393296:GON393296 GYI393296:GYJ393296 HIE393296:HIF393296 HSA393296:HSB393296 IBW393296:IBX393296 ILS393296:ILT393296 IVO393296:IVP393296 JFK393296:JFL393296 JPG393296:JPH393296 JZC393296:JZD393296 KIY393296:KIZ393296 KSU393296:KSV393296 LCQ393296:LCR393296 LMM393296:LMN393296 LWI393296:LWJ393296 MGE393296:MGF393296 MQA393296:MQB393296 MZW393296:MZX393296 NJS393296:NJT393296 NTO393296:NTP393296 ODK393296:ODL393296 ONG393296:ONH393296 OXC393296:OXD393296 PGY393296:PGZ393296 PQU393296:PQV393296 QAQ393296:QAR393296 QKM393296:QKN393296 QUI393296:QUJ393296 REE393296:REF393296 ROA393296:ROB393296 RXW393296:RXX393296 SHS393296:SHT393296 SRO393296:SRP393296 TBK393296:TBL393296 TLG393296:TLH393296 TVC393296:TVD393296 UEY393296:UEZ393296 UOU393296:UOV393296 UYQ393296:UYR393296 VIM393296:VIN393296 VSI393296:VSJ393296 WCE393296:WCF393296 WMA393296:WMB393296 WVW393296:WVX393296 N458832:P458832 JK458832:JL458832 TG458832:TH458832 ADC458832:ADD458832 AMY458832:AMZ458832 AWU458832:AWV458832 BGQ458832:BGR458832 BQM458832:BQN458832 CAI458832:CAJ458832 CKE458832:CKF458832 CUA458832:CUB458832 DDW458832:DDX458832 DNS458832:DNT458832 DXO458832:DXP458832 EHK458832:EHL458832 ERG458832:ERH458832 FBC458832:FBD458832 FKY458832:FKZ458832 FUU458832:FUV458832 GEQ458832:GER458832 GOM458832:GON458832 GYI458832:GYJ458832 HIE458832:HIF458832 HSA458832:HSB458832 IBW458832:IBX458832 ILS458832:ILT458832 IVO458832:IVP458832 JFK458832:JFL458832 JPG458832:JPH458832 JZC458832:JZD458832 KIY458832:KIZ458832 KSU458832:KSV458832 LCQ458832:LCR458832 LMM458832:LMN458832 LWI458832:LWJ458832 MGE458832:MGF458832 MQA458832:MQB458832 MZW458832:MZX458832 NJS458832:NJT458832 NTO458832:NTP458832 ODK458832:ODL458832 ONG458832:ONH458832 OXC458832:OXD458832 PGY458832:PGZ458832 PQU458832:PQV458832 QAQ458832:QAR458832 QKM458832:QKN458832 QUI458832:QUJ458832 REE458832:REF458832 ROA458832:ROB458832 RXW458832:RXX458832 SHS458832:SHT458832 SRO458832:SRP458832 TBK458832:TBL458832 TLG458832:TLH458832 TVC458832:TVD458832 UEY458832:UEZ458832 UOU458832:UOV458832 UYQ458832:UYR458832 VIM458832:VIN458832 VSI458832:VSJ458832 WCE458832:WCF458832 WMA458832:WMB458832 WVW458832:WVX458832 N524368:P524368 JK524368:JL524368 TG524368:TH524368 ADC524368:ADD524368 AMY524368:AMZ524368 AWU524368:AWV524368 BGQ524368:BGR524368 BQM524368:BQN524368 CAI524368:CAJ524368 CKE524368:CKF524368 CUA524368:CUB524368 DDW524368:DDX524368 DNS524368:DNT524368 DXO524368:DXP524368 EHK524368:EHL524368 ERG524368:ERH524368 FBC524368:FBD524368 FKY524368:FKZ524368 FUU524368:FUV524368 GEQ524368:GER524368 GOM524368:GON524368 GYI524368:GYJ524368 HIE524368:HIF524368 HSA524368:HSB524368 IBW524368:IBX524368 ILS524368:ILT524368 IVO524368:IVP524368 JFK524368:JFL524368 JPG524368:JPH524368 JZC524368:JZD524368 KIY524368:KIZ524368 KSU524368:KSV524368 LCQ524368:LCR524368 LMM524368:LMN524368 LWI524368:LWJ524368 MGE524368:MGF524368 MQA524368:MQB524368 MZW524368:MZX524368 NJS524368:NJT524368 NTO524368:NTP524368 ODK524368:ODL524368 ONG524368:ONH524368 OXC524368:OXD524368 PGY524368:PGZ524368 PQU524368:PQV524368 QAQ524368:QAR524368 QKM524368:QKN524368 QUI524368:QUJ524368 REE524368:REF524368 ROA524368:ROB524368 RXW524368:RXX524368 SHS524368:SHT524368 SRO524368:SRP524368 TBK524368:TBL524368 TLG524368:TLH524368 TVC524368:TVD524368 UEY524368:UEZ524368 UOU524368:UOV524368 UYQ524368:UYR524368 VIM524368:VIN524368 VSI524368:VSJ524368 WCE524368:WCF524368 WMA524368:WMB524368 WVW524368:WVX524368 N589904:P589904 JK589904:JL589904 TG589904:TH589904 ADC589904:ADD589904 AMY589904:AMZ589904 AWU589904:AWV589904 BGQ589904:BGR589904 BQM589904:BQN589904 CAI589904:CAJ589904 CKE589904:CKF589904 CUA589904:CUB589904 DDW589904:DDX589904 DNS589904:DNT589904 DXO589904:DXP589904 EHK589904:EHL589904 ERG589904:ERH589904 FBC589904:FBD589904 FKY589904:FKZ589904 FUU589904:FUV589904 GEQ589904:GER589904 GOM589904:GON589904 GYI589904:GYJ589904 HIE589904:HIF589904 HSA589904:HSB589904 IBW589904:IBX589904 ILS589904:ILT589904 IVO589904:IVP589904 JFK589904:JFL589904 JPG589904:JPH589904 JZC589904:JZD589904 KIY589904:KIZ589904 KSU589904:KSV589904 LCQ589904:LCR589904 LMM589904:LMN589904 LWI589904:LWJ589904 MGE589904:MGF589904 MQA589904:MQB589904 MZW589904:MZX589904 NJS589904:NJT589904 NTO589904:NTP589904 ODK589904:ODL589904 ONG589904:ONH589904 OXC589904:OXD589904 PGY589904:PGZ589904 PQU589904:PQV589904 QAQ589904:QAR589904 QKM589904:QKN589904 QUI589904:QUJ589904 REE589904:REF589904 ROA589904:ROB589904 RXW589904:RXX589904 SHS589904:SHT589904 SRO589904:SRP589904 TBK589904:TBL589904 TLG589904:TLH589904 TVC589904:TVD589904 UEY589904:UEZ589904 UOU589904:UOV589904 UYQ589904:UYR589904 VIM589904:VIN589904 VSI589904:VSJ589904 WCE589904:WCF589904 WMA589904:WMB589904 WVW589904:WVX589904 N655440:P655440 JK655440:JL655440 TG655440:TH655440 ADC655440:ADD655440 AMY655440:AMZ655440 AWU655440:AWV655440 BGQ655440:BGR655440 BQM655440:BQN655440 CAI655440:CAJ655440 CKE655440:CKF655440 CUA655440:CUB655440 DDW655440:DDX655440 DNS655440:DNT655440 DXO655440:DXP655440 EHK655440:EHL655440 ERG655440:ERH655440 FBC655440:FBD655440 FKY655440:FKZ655440 FUU655440:FUV655440 GEQ655440:GER655440 GOM655440:GON655440 GYI655440:GYJ655440 HIE655440:HIF655440 HSA655440:HSB655440 IBW655440:IBX655440 ILS655440:ILT655440 IVO655440:IVP655440 JFK655440:JFL655440 JPG655440:JPH655440 JZC655440:JZD655440 KIY655440:KIZ655440 KSU655440:KSV655440 LCQ655440:LCR655440 LMM655440:LMN655440 LWI655440:LWJ655440 MGE655440:MGF655440 MQA655440:MQB655440 MZW655440:MZX655440 NJS655440:NJT655440 NTO655440:NTP655440 ODK655440:ODL655440 ONG655440:ONH655440 OXC655440:OXD655440 PGY655440:PGZ655440 PQU655440:PQV655440 QAQ655440:QAR655440 QKM655440:QKN655440 QUI655440:QUJ655440 REE655440:REF655440 ROA655440:ROB655440 RXW655440:RXX655440 SHS655440:SHT655440 SRO655440:SRP655440 TBK655440:TBL655440 TLG655440:TLH655440 TVC655440:TVD655440 UEY655440:UEZ655440 UOU655440:UOV655440 UYQ655440:UYR655440 VIM655440:VIN655440 VSI655440:VSJ655440 WCE655440:WCF655440 WMA655440:WMB655440 WVW655440:WVX655440 N720976:P720976 JK720976:JL720976 TG720976:TH720976 ADC720976:ADD720976 AMY720976:AMZ720976 AWU720976:AWV720976 BGQ720976:BGR720976 BQM720976:BQN720976 CAI720976:CAJ720976 CKE720976:CKF720976 CUA720976:CUB720976 DDW720976:DDX720976 DNS720976:DNT720976 DXO720976:DXP720976 EHK720976:EHL720976 ERG720976:ERH720976 FBC720976:FBD720976 FKY720976:FKZ720976 FUU720976:FUV720976 GEQ720976:GER720976 GOM720976:GON720976 GYI720976:GYJ720976 HIE720976:HIF720976 HSA720976:HSB720976 IBW720976:IBX720976 ILS720976:ILT720976 IVO720976:IVP720976 JFK720976:JFL720976 JPG720976:JPH720976 JZC720976:JZD720976 KIY720976:KIZ720976 KSU720976:KSV720976 LCQ720976:LCR720976 LMM720976:LMN720976 LWI720976:LWJ720976 MGE720976:MGF720976 MQA720976:MQB720976 MZW720976:MZX720976 NJS720976:NJT720976 NTO720976:NTP720976 ODK720976:ODL720976 ONG720976:ONH720976 OXC720976:OXD720976 PGY720976:PGZ720976 PQU720976:PQV720976 QAQ720976:QAR720976 QKM720976:QKN720976 QUI720976:QUJ720976 REE720976:REF720976 ROA720976:ROB720976 RXW720976:RXX720976 SHS720976:SHT720976 SRO720976:SRP720976 TBK720976:TBL720976 TLG720976:TLH720976 TVC720976:TVD720976 UEY720976:UEZ720976 UOU720976:UOV720976 UYQ720976:UYR720976 VIM720976:VIN720976 VSI720976:VSJ720976 WCE720976:WCF720976 WMA720976:WMB720976 WVW720976:WVX720976 N786512:P786512 JK786512:JL786512 TG786512:TH786512 ADC786512:ADD786512 AMY786512:AMZ786512 AWU786512:AWV786512 BGQ786512:BGR786512 BQM786512:BQN786512 CAI786512:CAJ786512 CKE786512:CKF786512 CUA786512:CUB786512 DDW786512:DDX786512 DNS786512:DNT786512 DXO786512:DXP786512 EHK786512:EHL786512 ERG786512:ERH786512 FBC786512:FBD786512 FKY786512:FKZ786512 FUU786512:FUV786512 GEQ786512:GER786512 GOM786512:GON786512 GYI786512:GYJ786512 HIE786512:HIF786512 HSA786512:HSB786512 IBW786512:IBX786512 ILS786512:ILT786512 IVO786512:IVP786512 JFK786512:JFL786512 JPG786512:JPH786512 JZC786512:JZD786512 KIY786512:KIZ786512 KSU786512:KSV786512 LCQ786512:LCR786512 LMM786512:LMN786512 LWI786512:LWJ786512 MGE786512:MGF786512 MQA786512:MQB786512 MZW786512:MZX786512 NJS786512:NJT786512 NTO786512:NTP786512 ODK786512:ODL786512 ONG786512:ONH786512 OXC786512:OXD786512 PGY786512:PGZ786512 PQU786512:PQV786512 QAQ786512:QAR786512 QKM786512:QKN786512 QUI786512:QUJ786512 REE786512:REF786512 ROA786512:ROB786512 RXW786512:RXX786512 SHS786512:SHT786512 SRO786512:SRP786512 TBK786512:TBL786512 TLG786512:TLH786512 TVC786512:TVD786512 UEY786512:UEZ786512 UOU786512:UOV786512 UYQ786512:UYR786512 VIM786512:VIN786512 VSI786512:VSJ786512 WCE786512:WCF786512 WMA786512:WMB786512 WVW786512:WVX786512 N852048:P852048 JK852048:JL852048 TG852048:TH852048 ADC852048:ADD852048 AMY852048:AMZ852048 AWU852048:AWV852048 BGQ852048:BGR852048 BQM852048:BQN852048 CAI852048:CAJ852048 CKE852048:CKF852048 CUA852048:CUB852048 DDW852048:DDX852048 DNS852048:DNT852048 DXO852048:DXP852048 EHK852048:EHL852048 ERG852048:ERH852048 FBC852048:FBD852048 FKY852048:FKZ852048 FUU852048:FUV852048 GEQ852048:GER852048 GOM852048:GON852048 GYI852048:GYJ852048 HIE852048:HIF852048 HSA852048:HSB852048 IBW852048:IBX852048 ILS852048:ILT852048 IVO852048:IVP852048 JFK852048:JFL852048 JPG852048:JPH852048 JZC852048:JZD852048 KIY852048:KIZ852048 KSU852048:KSV852048 LCQ852048:LCR852048 LMM852048:LMN852048 LWI852048:LWJ852048 MGE852048:MGF852048 MQA852048:MQB852048 MZW852048:MZX852048 NJS852048:NJT852048 NTO852048:NTP852048 ODK852048:ODL852048 ONG852048:ONH852048 OXC852048:OXD852048 PGY852048:PGZ852048 PQU852048:PQV852048 QAQ852048:QAR852048 QKM852048:QKN852048 QUI852048:QUJ852048 REE852048:REF852048 ROA852048:ROB852048 RXW852048:RXX852048 SHS852048:SHT852048 SRO852048:SRP852048 TBK852048:TBL852048 TLG852048:TLH852048 TVC852048:TVD852048 UEY852048:UEZ852048 UOU852048:UOV852048 UYQ852048:UYR852048 VIM852048:VIN852048 VSI852048:VSJ852048 WCE852048:WCF852048 WMA852048:WMB852048 WVW852048:WVX852048 N917584:P917584 JK917584:JL917584 TG917584:TH917584 ADC917584:ADD917584 AMY917584:AMZ917584 AWU917584:AWV917584 BGQ917584:BGR917584 BQM917584:BQN917584 CAI917584:CAJ917584 CKE917584:CKF917584 CUA917584:CUB917584 DDW917584:DDX917584 DNS917584:DNT917584 DXO917584:DXP917584 EHK917584:EHL917584 ERG917584:ERH917584 FBC917584:FBD917584 FKY917584:FKZ917584 FUU917584:FUV917584 GEQ917584:GER917584 GOM917584:GON917584 GYI917584:GYJ917584 HIE917584:HIF917584 HSA917584:HSB917584 IBW917584:IBX917584 ILS917584:ILT917584 IVO917584:IVP917584 JFK917584:JFL917584 JPG917584:JPH917584 JZC917584:JZD917584 KIY917584:KIZ917584 KSU917584:KSV917584 LCQ917584:LCR917584 LMM917584:LMN917584 LWI917584:LWJ917584 MGE917584:MGF917584 MQA917584:MQB917584 MZW917584:MZX917584 NJS917584:NJT917584 NTO917584:NTP917584 ODK917584:ODL917584 ONG917584:ONH917584 OXC917584:OXD917584 PGY917584:PGZ917584 PQU917584:PQV917584 QAQ917584:QAR917584 QKM917584:QKN917584 QUI917584:QUJ917584 REE917584:REF917584 ROA917584:ROB917584 RXW917584:RXX917584 SHS917584:SHT917584 SRO917584:SRP917584 TBK917584:TBL917584 TLG917584:TLH917584 TVC917584:TVD917584 UEY917584:UEZ917584 UOU917584:UOV917584 UYQ917584:UYR917584 VIM917584:VIN917584 VSI917584:VSJ917584 WCE917584:WCF917584 WMA917584:WMB917584 WVW917584:WVX917584 N983120:P983120 JK983120:JL983120 TG983120:TH983120 ADC983120:ADD983120 AMY983120:AMZ983120 AWU983120:AWV983120 BGQ983120:BGR983120 BQM983120:BQN983120 CAI983120:CAJ983120 CKE983120:CKF983120 CUA983120:CUB983120 DDW983120:DDX983120 DNS983120:DNT983120 DXO983120:DXP983120 EHK983120:EHL983120 ERG983120:ERH983120 FBC983120:FBD983120 FKY983120:FKZ983120 FUU983120:FUV983120 GEQ983120:GER983120 GOM983120:GON983120 GYI983120:GYJ983120 HIE983120:HIF983120 HSA983120:HSB983120 IBW983120:IBX983120 ILS983120:ILT983120 IVO983120:IVP983120 JFK983120:JFL983120 JPG983120:JPH983120 JZC983120:JZD983120 KIY983120:KIZ983120 KSU983120:KSV983120 LCQ983120:LCR983120 LMM983120:LMN983120 LWI983120:LWJ983120 MGE983120:MGF983120 MQA983120:MQB983120 MZW983120:MZX983120 NJS983120:NJT983120 NTO983120:NTP983120 ODK983120:ODL983120 ONG983120:ONH983120 OXC983120:OXD983120 PGY983120:PGZ983120 PQU983120:PQV983120 QAQ983120:QAR983120 QKM983120:QKN983120 QUI983120:QUJ983120 REE983120:REF983120 ROA983120:ROB983120 RXW983120:RXX983120 SHS983120:SHT983120 SRO983120:SRP983120 TBK983120:TBL983120 TLG983120:TLH983120 TVC983120:TVD983120 UEY983120:UEZ983120 UOU983120:UOV983120 UYQ983120:UYR983120 VIM983120:VIN983120 VSI983120:VSJ983120 WCE983120:WCF983120 WMA983120:WMB983120 WVW983120:WVX983120 WBX983136 G65618:H65618 JG65618:JH65618 TC65618:TD65618 ACY65618:ACZ65618 AMU65618:AMV65618 AWQ65618:AWR65618 BGM65618:BGN65618 BQI65618:BQJ65618 CAE65618:CAF65618 CKA65618:CKB65618 CTW65618:CTX65618 DDS65618:DDT65618 DNO65618:DNP65618 DXK65618:DXL65618 EHG65618:EHH65618 ERC65618:ERD65618 FAY65618:FAZ65618 FKU65618:FKV65618 FUQ65618:FUR65618 GEM65618:GEN65618 GOI65618:GOJ65618 GYE65618:GYF65618 HIA65618:HIB65618 HRW65618:HRX65618 IBS65618:IBT65618 ILO65618:ILP65618 IVK65618:IVL65618 JFG65618:JFH65618 JPC65618:JPD65618 JYY65618:JYZ65618 KIU65618:KIV65618 KSQ65618:KSR65618 LCM65618:LCN65618 LMI65618:LMJ65618 LWE65618:LWF65618 MGA65618:MGB65618 MPW65618:MPX65618 MZS65618:MZT65618 NJO65618:NJP65618 NTK65618:NTL65618 ODG65618:ODH65618 ONC65618:OND65618 OWY65618:OWZ65618 PGU65618:PGV65618 PQQ65618:PQR65618 QAM65618:QAN65618 QKI65618:QKJ65618 QUE65618:QUF65618 REA65618:REB65618 RNW65618:RNX65618 RXS65618:RXT65618 SHO65618:SHP65618 SRK65618:SRL65618 TBG65618:TBH65618 TLC65618:TLD65618 TUY65618:TUZ65618 UEU65618:UEV65618 UOQ65618:UOR65618 UYM65618:UYN65618 VII65618:VIJ65618 VSE65618:VSF65618 WCA65618:WCB65618 WLW65618:WLX65618 WVS65618:WVT65618 G131154:H131154 JG131154:JH131154 TC131154:TD131154 ACY131154:ACZ131154 AMU131154:AMV131154 AWQ131154:AWR131154 BGM131154:BGN131154 BQI131154:BQJ131154 CAE131154:CAF131154 CKA131154:CKB131154 CTW131154:CTX131154 DDS131154:DDT131154 DNO131154:DNP131154 DXK131154:DXL131154 EHG131154:EHH131154 ERC131154:ERD131154 FAY131154:FAZ131154 FKU131154:FKV131154 FUQ131154:FUR131154 GEM131154:GEN131154 GOI131154:GOJ131154 GYE131154:GYF131154 HIA131154:HIB131154 HRW131154:HRX131154 IBS131154:IBT131154 ILO131154:ILP131154 IVK131154:IVL131154 JFG131154:JFH131154 JPC131154:JPD131154 JYY131154:JYZ131154 KIU131154:KIV131154 KSQ131154:KSR131154 LCM131154:LCN131154 LMI131154:LMJ131154 LWE131154:LWF131154 MGA131154:MGB131154 MPW131154:MPX131154 MZS131154:MZT131154 NJO131154:NJP131154 NTK131154:NTL131154 ODG131154:ODH131154 ONC131154:OND131154 OWY131154:OWZ131154 PGU131154:PGV131154 PQQ131154:PQR131154 QAM131154:QAN131154 QKI131154:QKJ131154 QUE131154:QUF131154 REA131154:REB131154 RNW131154:RNX131154 RXS131154:RXT131154 SHO131154:SHP131154 SRK131154:SRL131154 TBG131154:TBH131154 TLC131154:TLD131154 TUY131154:TUZ131154 UEU131154:UEV131154 UOQ131154:UOR131154 UYM131154:UYN131154 VII131154:VIJ131154 VSE131154:VSF131154 WCA131154:WCB131154 WLW131154:WLX131154 WVS131154:WVT131154 G196690:H196690 JG196690:JH196690 TC196690:TD196690 ACY196690:ACZ196690 AMU196690:AMV196690 AWQ196690:AWR196690 BGM196690:BGN196690 BQI196690:BQJ196690 CAE196690:CAF196690 CKA196690:CKB196690 CTW196690:CTX196690 DDS196690:DDT196690 DNO196690:DNP196690 DXK196690:DXL196690 EHG196690:EHH196690 ERC196690:ERD196690 FAY196690:FAZ196690 FKU196690:FKV196690 FUQ196690:FUR196690 GEM196690:GEN196690 GOI196690:GOJ196690 GYE196690:GYF196690 HIA196690:HIB196690 HRW196690:HRX196690 IBS196690:IBT196690 ILO196690:ILP196690 IVK196690:IVL196690 JFG196690:JFH196690 JPC196690:JPD196690 JYY196690:JYZ196690 KIU196690:KIV196690 KSQ196690:KSR196690 LCM196690:LCN196690 LMI196690:LMJ196690 LWE196690:LWF196690 MGA196690:MGB196690 MPW196690:MPX196690 MZS196690:MZT196690 NJO196690:NJP196690 NTK196690:NTL196690 ODG196690:ODH196690 ONC196690:OND196690 OWY196690:OWZ196690 PGU196690:PGV196690 PQQ196690:PQR196690 QAM196690:QAN196690 QKI196690:QKJ196690 QUE196690:QUF196690 REA196690:REB196690 RNW196690:RNX196690 RXS196690:RXT196690 SHO196690:SHP196690 SRK196690:SRL196690 TBG196690:TBH196690 TLC196690:TLD196690 TUY196690:TUZ196690 UEU196690:UEV196690 UOQ196690:UOR196690 UYM196690:UYN196690 VII196690:VIJ196690 VSE196690:VSF196690 WCA196690:WCB196690 WLW196690:WLX196690 WVS196690:WVT196690 G262226:H262226 JG262226:JH262226 TC262226:TD262226 ACY262226:ACZ262226 AMU262226:AMV262226 AWQ262226:AWR262226 BGM262226:BGN262226 BQI262226:BQJ262226 CAE262226:CAF262226 CKA262226:CKB262226 CTW262226:CTX262226 DDS262226:DDT262226 DNO262226:DNP262226 DXK262226:DXL262226 EHG262226:EHH262226 ERC262226:ERD262226 FAY262226:FAZ262226 FKU262226:FKV262226 FUQ262226:FUR262226 GEM262226:GEN262226 GOI262226:GOJ262226 GYE262226:GYF262226 HIA262226:HIB262226 HRW262226:HRX262226 IBS262226:IBT262226 ILO262226:ILP262226 IVK262226:IVL262226 JFG262226:JFH262226 JPC262226:JPD262226 JYY262226:JYZ262226 KIU262226:KIV262226 KSQ262226:KSR262226 LCM262226:LCN262226 LMI262226:LMJ262226 LWE262226:LWF262226 MGA262226:MGB262226 MPW262226:MPX262226 MZS262226:MZT262226 NJO262226:NJP262226 NTK262226:NTL262226 ODG262226:ODH262226 ONC262226:OND262226 OWY262226:OWZ262226 PGU262226:PGV262226 PQQ262226:PQR262226 QAM262226:QAN262226 QKI262226:QKJ262226 QUE262226:QUF262226 REA262226:REB262226 RNW262226:RNX262226 RXS262226:RXT262226 SHO262226:SHP262226 SRK262226:SRL262226 TBG262226:TBH262226 TLC262226:TLD262226 TUY262226:TUZ262226 UEU262226:UEV262226 UOQ262226:UOR262226 UYM262226:UYN262226 VII262226:VIJ262226 VSE262226:VSF262226 WCA262226:WCB262226 WLW262226:WLX262226 WVS262226:WVT262226 G327762:H327762 JG327762:JH327762 TC327762:TD327762 ACY327762:ACZ327762 AMU327762:AMV327762 AWQ327762:AWR327762 BGM327762:BGN327762 BQI327762:BQJ327762 CAE327762:CAF327762 CKA327762:CKB327762 CTW327762:CTX327762 DDS327762:DDT327762 DNO327762:DNP327762 DXK327762:DXL327762 EHG327762:EHH327762 ERC327762:ERD327762 FAY327762:FAZ327762 FKU327762:FKV327762 FUQ327762:FUR327762 GEM327762:GEN327762 GOI327762:GOJ327762 GYE327762:GYF327762 HIA327762:HIB327762 HRW327762:HRX327762 IBS327762:IBT327762 ILO327762:ILP327762 IVK327762:IVL327762 JFG327762:JFH327762 JPC327762:JPD327762 JYY327762:JYZ327762 KIU327762:KIV327762 KSQ327762:KSR327762 LCM327762:LCN327762 LMI327762:LMJ327762 LWE327762:LWF327762 MGA327762:MGB327762 MPW327762:MPX327762 MZS327762:MZT327762 NJO327762:NJP327762 NTK327762:NTL327762 ODG327762:ODH327762 ONC327762:OND327762 OWY327762:OWZ327762 PGU327762:PGV327762 PQQ327762:PQR327762 QAM327762:QAN327762 QKI327762:QKJ327762 QUE327762:QUF327762 REA327762:REB327762 RNW327762:RNX327762 RXS327762:RXT327762 SHO327762:SHP327762 SRK327762:SRL327762 TBG327762:TBH327762 TLC327762:TLD327762 TUY327762:TUZ327762 UEU327762:UEV327762 UOQ327762:UOR327762 UYM327762:UYN327762 VII327762:VIJ327762 VSE327762:VSF327762 WCA327762:WCB327762 WLW327762:WLX327762 WVS327762:WVT327762 G393298:H393298 JG393298:JH393298 TC393298:TD393298 ACY393298:ACZ393298 AMU393298:AMV393298 AWQ393298:AWR393298 BGM393298:BGN393298 BQI393298:BQJ393298 CAE393298:CAF393298 CKA393298:CKB393298 CTW393298:CTX393298 DDS393298:DDT393298 DNO393298:DNP393298 DXK393298:DXL393298 EHG393298:EHH393298 ERC393298:ERD393298 FAY393298:FAZ393298 FKU393298:FKV393298 FUQ393298:FUR393298 GEM393298:GEN393298 GOI393298:GOJ393298 GYE393298:GYF393298 HIA393298:HIB393298 HRW393298:HRX393298 IBS393298:IBT393298 ILO393298:ILP393298 IVK393298:IVL393298 JFG393298:JFH393298 JPC393298:JPD393298 JYY393298:JYZ393298 KIU393298:KIV393298 KSQ393298:KSR393298 LCM393298:LCN393298 LMI393298:LMJ393298 LWE393298:LWF393298 MGA393298:MGB393298 MPW393298:MPX393298 MZS393298:MZT393298 NJO393298:NJP393298 NTK393298:NTL393298 ODG393298:ODH393298 ONC393298:OND393298 OWY393298:OWZ393298 PGU393298:PGV393298 PQQ393298:PQR393298 QAM393298:QAN393298 QKI393298:QKJ393298 QUE393298:QUF393298 REA393298:REB393298 RNW393298:RNX393298 RXS393298:RXT393298 SHO393298:SHP393298 SRK393298:SRL393298 TBG393298:TBH393298 TLC393298:TLD393298 TUY393298:TUZ393298 UEU393298:UEV393298 UOQ393298:UOR393298 UYM393298:UYN393298 VII393298:VIJ393298 VSE393298:VSF393298 WCA393298:WCB393298 WLW393298:WLX393298 WVS393298:WVT393298 G458834:H458834 JG458834:JH458834 TC458834:TD458834 ACY458834:ACZ458834 AMU458834:AMV458834 AWQ458834:AWR458834 BGM458834:BGN458834 BQI458834:BQJ458834 CAE458834:CAF458834 CKA458834:CKB458834 CTW458834:CTX458834 DDS458834:DDT458834 DNO458834:DNP458834 DXK458834:DXL458834 EHG458834:EHH458834 ERC458834:ERD458834 FAY458834:FAZ458834 FKU458834:FKV458834 FUQ458834:FUR458834 GEM458834:GEN458834 GOI458834:GOJ458834 GYE458834:GYF458834 HIA458834:HIB458834 HRW458834:HRX458834 IBS458834:IBT458834 ILO458834:ILP458834 IVK458834:IVL458834 JFG458834:JFH458834 JPC458834:JPD458834 JYY458834:JYZ458834 KIU458834:KIV458834 KSQ458834:KSR458834 LCM458834:LCN458834 LMI458834:LMJ458834 LWE458834:LWF458834 MGA458834:MGB458834 MPW458834:MPX458834 MZS458834:MZT458834 NJO458834:NJP458834 NTK458834:NTL458834 ODG458834:ODH458834 ONC458834:OND458834 OWY458834:OWZ458834 PGU458834:PGV458834 PQQ458834:PQR458834 QAM458834:QAN458834 QKI458834:QKJ458834 QUE458834:QUF458834 REA458834:REB458834 RNW458834:RNX458834 RXS458834:RXT458834 SHO458834:SHP458834 SRK458834:SRL458834 TBG458834:TBH458834 TLC458834:TLD458834 TUY458834:TUZ458834 UEU458834:UEV458834 UOQ458834:UOR458834 UYM458834:UYN458834 VII458834:VIJ458834 VSE458834:VSF458834 WCA458834:WCB458834 WLW458834:WLX458834 WVS458834:WVT458834 G524370:H524370 JG524370:JH524370 TC524370:TD524370 ACY524370:ACZ524370 AMU524370:AMV524370 AWQ524370:AWR524370 BGM524370:BGN524370 BQI524370:BQJ524370 CAE524370:CAF524370 CKA524370:CKB524370 CTW524370:CTX524370 DDS524370:DDT524370 DNO524370:DNP524370 DXK524370:DXL524370 EHG524370:EHH524370 ERC524370:ERD524370 FAY524370:FAZ524370 FKU524370:FKV524370 FUQ524370:FUR524370 GEM524370:GEN524370 GOI524370:GOJ524370 GYE524370:GYF524370 HIA524370:HIB524370 HRW524370:HRX524370 IBS524370:IBT524370 ILO524370:ILP524370 IVK524370:IVL524370 JFG524370:JFH524370 JPC524370:JPD524370 JYY524370:JYZ524370 KIU524370:KIV524370 KSQ524370:KSR524370 LCM524370:LCN524370 LMI524370:LMJ524370 LWE524370:LWF524370 MGA524370:MGB524370 MPW524370:MPX524370 MZS524370:MZT524370 NJO524370:NJP524370 NTK524370:NTL524370 ODG524370:ODH524370 ONC524370:OND524370 OWY524370:OWZ524370 PGU524370:PGV524370 PQQ524370:PQR524370 QAM524370:QAN524370 QKI524370:QKJ524370 QUE524370:QUF524370 REA524370:REB524370 RNW524370:RNX524370 RXS524370:RXT524370 SHO524370:SHP524370 SRK524370:SRL524370 TBG524370:TBH524370 TLC524370:TLD524370 TUY524370:TUZ524370 UEU524370:UEV524370 UOQ524370:UOR524370 UYM524370:UYN524370 VII524370:VIJ524370 VSE524370:VSF524370 WCA524370:WCB524370 WLW524370:WLX524370 WVS524370:WVT524370 G589906:H589906 JG589906:JH589906 TC589906:TD589906 ACY589906:ACZ589906 AMU589906:AMV589906 AWQ589906:AWR589906 BGM589906:BGN589906 BQI589906:BQJ589906 CAE589906:CAF589906 CKA589906:CKB589906 CTW589906:CTX589906 DDS589906:DDT589906 DNO589906:DNP589906 DXK589906:DXL589906 EHG589906:EHH589906 ERC589906:ERD589906 FAY589906:FAZ589906 FKU589906:FKV589906 FUQ589906:FUR589906 GEM589906:GEN589906 GOI589906:GOJ589906 GYE589906:GYF589906 HIA589906:HIB589906 HRW589906:HRX589906 IBS589906:IBT589906 ILO589906:ILP589906 IVK589906:IVL589906 JFG589906:JFH589906 JPC589906:JPD589906 JYY589906:JYZ589906 KIU589906:KIV589906 KSQ589906:KSR589906 LCM589906:LCN589906 LMI589906:LMJ589906 LWE589906:LWF589906 MGA589906:MGB589906 MPW589906:MPX589906 MZS589906:MZT589906 NJO589906:NJP589906 NTK589906:NTL589906 ODG589906:ODH589906 ONC589906:OND589906 OWY589906:OWZ589906 PGU589906:PGV589906 PQQ589906:PQR589906 QAM589906:QAN589906 QKI589906:QKJ589906 QUE589906:QUF589906 REA589906:REB589906 RNW589906:RNX589906 RXS589906:RXT589906 SHO589906:SHP589906 SRK589906:SRL589906 TBG589906:TBH589906 TLC589906:TLD589906 TUY589906:TUZ589906 UEU589906:UEV589906 UOQ589906:UOR589906 UYM589906:UYN589906 VII589906:VIJ589906 VSE589906:VSF589906 WCA589906:WCB589906 WLW589906:WLX589906 WVS589906:WVT589906 G655442:H655442 JG655442:JH655442 TC655442:TD655442 ACY655442:ACZ655442 AMU655442:AMV655442 AWQ655442:AWR655442 BGM655442:BGN655442 BQI655442:BQJ655442 CAE655442:CAF655442 CKA655442:CKB655442 CTW655442:CTX655442 DDS655442:DDT655442 DNO655442:DNP655442 DXK655442:DXL655442 EHG655442:EHH655442 ERC655442:ERD655442 FAY655442:FAZ655442 FKU655442:FKV655442 FUQ655442:FUR655442 GEM655442:GEN655442 GOI655442:GOJ655442 GYE655442:GYF655442 HIA655442:HIB655442 HRW655442:HRX655442 IBS655442:IBT655442 ILO655442:ILP655442 IVK655442:IVL655442 JFG655442:JFH655442 JPC655442:JPD655442 JYY655442:JYZ655442 KIU655442:KIV655442 KSQ655442:KSR655442 LCM655442:LCN655442 LMI655442:LMJ655442 LWE655442:LWF655442 MGA655442:MGB655442 MPW655442:MPX655442 MZS655442:MZT655442 NJO655442:NJP655442 NTK655442:NTL655442 ODG655442:ODH655442 ONC655442:OND655442 OWY655442:OWZ655442 PGU655442:PGV655442 PQQ655442:PQR655442 QAM655442:QAN655442 QKI655442:QKJ655442 QUE655442:QUF655442 REA655442:REB655442 RNW655442:RNX655442 RXS655442:RXT655442 SHO655442:SHP655442 SRK655442:SRL655442 TBG655442:TBH655442 TLC655442:TLD655442 TUY655442:TUZ655442 UEU655442:UEV655442 UOQ655442:UOR655442 UYM655442:UYN655442 VII655442:VIJ655442 VSE655442:VSF655442 WCA655442:WCB655442 WLW655442:WLX655442 WVS655442:WVT655442 G720978:H720978 JG720978:JH720978 TC720978:TD720978 ACY720978:ACZ720978 AMU720978:AMV720978 AWQ720978:AWR720978 BGM720978:BGN720978 BQI720978:BQJ720978 CAE720978:CAF720978 CKA720978:CKB720978 CTW720978:CTX720978 DDS720978:DDT720978 DNO720978:DNP720978 DXK720978:DXL720978 EHG720978:EHH720978 ERC720978:ERD720978 FAY720978:FAZ720978 FKU720978:FKV720978 FUQ720978:FUR720978 GEM720978:GEN720978 GOI720978:GOJ720978 GYE720978:GYF720978 HIA720978:HIB720978 HRW720978:HRX720978 IBS720978:IBT720978 ILO720978:ILP720978 IVK720978:IVL720978 JFG720978:JFH720978 JPC720978:JPD720978 JYY720978:JYZ720978 KIU720978:KIV720978 KSQ720978:KSR720978 LCM720978:LCN720978 LMI720978:LMJ720978 LWE720978:LWF720978 MGA720978:MGB720978 MPW720978:MPX720978 MZS720978:MZT720978 NJO720978:NJP720978 NTK720978:NTL720978 ODG720978:ODH720978 ONC720978:OND720978 OWY720978:OWZ720978 PGU720978:PGV720978 PQQ720978:PQR720978 QAM720978:QAN720978 QKI720978:QKJ720978 QUE720978:QUF720978 REA720978:REB720978 RNW720978:RNX720978 RXS720978:RXT720978 SHO720978:SHP720978 SRK720978:SRL720978 TBG720978:TBH720978 TLC720978:TLD720978 TUY720978:TUZ720978 UEU720978:UEV720978 UOQ720978:UOR720978 UYM720978:UYN720978 VII720978:VIJ720978 VSE720978:VSF720978 WCA720978:WCB720978 WLW720978:WLX720978 WVS720978:WVT720978 G786514:H786514 JG786514:JH786514 TC786514:TD786514 ACY786514:ACZ786514 AMU786514:AMV786514 AWQ786514:AWR786514 BGM786514:BGN786514 BQI786514:BQJ786514 CAE786514:CAF786514 CKA786514:CKB786514 CTW786514:CTX786514 DDS786514:DDT786514 DNO786514:DNP786514 DXK786514:DXL786514 EHG786514:EHH786514 ERC786514:ERD786514 FAY786514:FAZ786514 FKU786514:FKV786514 FUQ786514:FUR786514 GEM786514:GEN786514 GOI786514:GOJ786514 GYE786514:GYF786514 HIA786514:HIB786514 HRW786514:HRX786514 IBS786514:IBT786514 ILO786514:ILP786514 IVK786514:IVL786514 JFG786514:JFH786514 JPC786514:JPD786514 JYY786514:JYZ786514 KIU786514:KIV786514 KSQ786514:KSR786514 LCM786514:LCN786514 LMI786514:LMJ786514 LWE786514:LWF786514 MGA786514:MGB786514 MPW786514:MPX786514 MZS786514:MZT786514 NJO786514:NJP786514 NTK786514:NTL786514 ODG786514:ODH786514 ONC786514:OND786514 OWY786514:OWZ786514 PGU786514:PGV786514 PQQ786514:PQR786514 QAM786514:QAN786514 QKI786514:QKJ786514 QUE786514:QUF786514 REA786514:REB786514 RNW786514:RNX786514 RXS786514:RXT786514 SHO786514:SHP786514 SRK786514:SRL786514 TBG786514:TBH786514 TLC786514:TLD786514 TUY786514:TUZ786514 UEU786514:UEV786514 UOQ786514:UOR786514 UYM786514:UYN786514 VII786514:VIJ786514 VSE786514:VSF786514 WCA786514:WCB786514 WLW786514:WLX786514 WVS786514:WVT786514 G852050:H852050 JG852050:JH852050 TC852050:TD852050 ACY852050:ACZ852050 AMU852050:AMV852050 AWQ852050:AWR852050 BGM852050:BGN852050 BQI852050:BQJ852050 CAE852050:CAF852050 CKA852050:CKB852050 CTW852050:CTX852050 DDS852050:DDT852050 DNO852050:DNP852050 DXK852050:DXL852050 EHG852050:EHH852050 ERC852050:ERD852050 FAY852050:FAZ852050 FKU852050:FKV852050 FUQ852050:FUR852050 GEM852050:GEN852050 GOI852050:GOJ852050 GYE852050:GYF852050 HIA852050:HIB852050 HRW852050:HRX852050 IBS852050:IBT852050 ILO852050:ILP852050 IVK852050:IVL852050 JFG852050:JFH852050 JPC852050:JPD852050 JYY852050:JYZ852050 KIU852050:KIV852050 KSQ852050:KSR852050 LCM852050:LCN852050 LMI852050:LMJ852050 LWE852050:LWF852050 MGA852050:MGB852050 MPW852050:MPX852050 MZS852050:MZT852050 NJO852050:NJP852050 NTK852050:NTL852050 ODG852050:ODH852050 ONC852050:OND852050 OWY852050:OWZ852050 PGU852050:PGV852050 PQQ852050:PQR852050 QAM852050:QAN852050 QKI852050:QKJ852050 QUE852050:QUF852050 REA852050:REB852050 RNW852050:RNX852050 RXS852050:RXT852050 SHO852050:SHP852050 SRK852050:SRL852050 TBG852050:TBH852050 TLC852050:TLD852050 TUY852050:TUZ852050 UEU852050:UEV852050 UOQ852050:UOR852050 UYM852050:UYN852050 VII852050:VIJ852050 VSE852050:VSF852050 WCA852050:WCB852050 WLW852050:WLX852050 WVS852050:WVT852050 G917586:H917586 JG917586:JH917586 TC917586:TD917586 ACY917586:ACZ917586 AMU917586:AMV917586 AWQ917586:AWR917586 BGM917586:BGN917586 BQI917586:BQJ917586 CAE917586:CAF917586 CKA917586:CKB917586 CTW917586:CTX917586 DDS917586:DDT917586 DNO917586:DNP917586 DXK917586:DXL917586 EHG917586:EHH917586 ERC917586:ERD917586 FAY917586:FAZ917586 FKU917586:FKV917586 FUQ917586:FUR917586 GEM917586:GEN917586 GOI917586:GOJ917586 GYE917586:GYF917586 HIA917586:HIB917586 HRW917586:HRX917586 IBS917586:IBT917586 ILO917586:ILP917586 IVK917586:IVL917586 JFG917586:JFH917586 JPC917586:JPD917586 JYY917586:JYZ917586 KIU917586:KIV917586 KSQ917586:KSR917586 LCM917586:LCN917586 LMI917586:LMJ917586 LWE917586:LWF917586 MGA917586:MGB917586 MPW917586:MPX917586 MZS917586:MZT917586 NJO917586:NJP917586 NTK917586:NTL917586 ODG917586:ODH917586 ONC917586:OND917586 OWY917586:OWZ917586 PGU917586:PGV917586 PQQ917586:PQR917586 QAM917586:QAN917586 QKI917586:QKJ917586 QUE917586:QUF917586 REA917586:REB917586 RNW917586:RNX917586 RXS917586:RXT917586 SHO917586:SHP917586 SRK917586:SRL917586 TBG917586:TBH917586 TLC917586:TLD917586 TUY917586:TUZ917586 UEU917586:UEV917586 UOQ917586:UOR917586 UYM917586:UYN917586 VII917586:VIJ917586 VSE917586:VSF917586 WCA917586:WCB917586 WLW917586:WLX917586 WVS917586:WVT917586 G983122:H983122 JG983122:JH983122 TC983122:TD983122 ACY983122:ACZ983122 AMU983122:AMV983122 AWQ983122:AWR983122 BGM983122:BGN983122 BQI983122:BQJ983122 CAE983122:CAF983122 CKA983122:CKB983122 CTW983122:CTX983122 DDS983122:DDT983122 DNO983122:DNP983122 DXK983122:DXL983122 EHG983122:EHH983122 ERC983122:ERD983122 FAY983122:FAZ983122 FKU983122:FKV983122 FUQ983122:FUR983122 GEM983122:GEN983122 GOI983122:GOJ983122 GYE983122:GYF983122 HIA983122:HIB983122 HRW983122:HRX983122 IBS983122:IBT983122 ILO983122:ILP983122 IVK983122:IVL983122 JFG983122:JFH983122 JPC983122:JPD983122 JYY983122:JYZ983122 KIU983122:KIV983122 KSQ983122:KSR983122 LCM983122:LCN983122 LMI983122:LMJ983122 LWE983122:LWF983122 MGA983122:MGB983122 MPW983122:MPX983122 MZS983122:MZT983122 NJO983122:NJP983122 NTK983122:NTL983122 ODG983122:ODH983122 ONC983122:OND983122 OWY983122:OWZ983122 PGU983122:PGV983122 PQQ983122:PQR983122 QAM983122:QAN983122 QKI983122:QKJ983122 QUE983122:QUF983122 REA983122:REB983122 RNW983122:RNX983122 RXS983122:RXT983122 SHO983122:SHP983122 SRK983122:SRL983122 TBG983122:TBH983122 TLC983122:TLD983122 TUY983122:TUZ983122 UEU983122:UEV983122 UOQ983122:UOR983122 UYM983122:UYN983122 VII983122:VIJ983122 VSE983122:VSF983122 WCA983122:WCB983122 WLW983122:WLX983122 WVS983122:WVT983122 JG15:JO20 TC15:TK20 ACY15:ADG20 AMU15:ANC20 AWQ15:AWY20 BGM15:BGU20 BQI15:BQQ20 CAE15:CAM20 CKA15:CKI20 CTW15:CUE20 DDS15:DEA20 DNO15:DNW20 DXK15:DXS20 EHG15:EHO20 ERC15:ERK20 FAY15:FBG20 FKU15:FLC20 FUQ15:FUY20 GEM15:GEU20 GOI15:GOQ20 GYE15:GYM20 HIA15:HII20 HRW15:HSE20 IBS15:ICA20 ILO15:ILW20 IVK15:IVS20 JFG15:JFO20 JPC15:JPK20 JYY15:JZG20 KIU15:KJC20 KSQ15:KSY20 LCM15:LCU20 LMI15:LMQ20 LWE15:LWM20 MGA15:MGI20 MPW15:MQE20 MZS15:NAA20 NJO15:NJW20 NTK15:NTS20 ODG15:ODO20 ONC15:ONK20 OWY15:OXG20 PGU15:PHC20 PQQ15:PQY20 QAM15:QAU20 QKI15:QKQ20 QUE15:QUM20 REA15:REI20 RNW15:ROE20 RXS15:RYA20 SHO15:SHW20 SRK15:SRS20 TBG15:TBO20 TLC15:TLK20 TUY15:TVG20 UEU15:UFC20 UOQ15:UOY20 UYM15:UYU20 VII15:VIQ20 VSE15:VSM20 WCA15:WCI20 WLW15:WME20 WVS15:WWA20 G65603:S65604 JG65603:JO65604 TC65603:TK65604 ACY65603:ADG65604 AMU65603:ANC65604 AWQ65603:AWY65604 BGM65603:BGU65604 BQI65603:BQQ65604 CAE65603:CAM65604 CKA65603:CKI65604 CTW65603:CUE65604 DDS65603:DEA65604 DNO65603:DNW65604 DXK65603:DXS65604 EHG65603:EHO65604 ERC65603:ERK65604 FAY65603:FBG65604 FKU65603:FLC65604 FUQ65603:FUY65604 GEM65603:GEU65604 GOI65603:GOQ65604 GYE65603:GYM65604 HIA65603:HII65604 HRW65603:HSE65604 IBS65603:ICA65604 ILO65603:ILW65604 IVK65603:IVS65604 JFG65603:JFO65604 JPC65603:JPK65604 JYY65603:JZG65604 KIU65603:KJC65604 KSQ65603:KSY65604 LCM65603:LCU65604 LMI65603:LMQ65604 LWE65603:LWM65604 MGA65603:MGI65604 MPW65603:MQE65604 MZS65603:NAA65604 NJO65603:NJW65604 NTK65603:NTS65604 ODG65603:ODO65604 ONC65603:ONK65604 OWY65603:OXG65604 PGU65603:PHC65604 PQQ65603:PQY65604 QAM65603:QAU65604 QKI65603:QKQ65604 QUE65603:QUM65604 REA65603:REI65604 RNW65603:ROE65604 RXS65603:RYA65604 SHO65603:SHW65604 SRK65603:SRS65604 TBG65603:TBO65604 TLC65603:TLK65604 TUY65603:TVG65604 UEU65603:UFC65604 UOQ65603:UOY65604 UYM65603:UYU65604 VII65603:VIQ65604 VSE65603:VSM65604 WCA65603:WCI65604 WLW65603:WME65604 WVS65603:WWA65604 G131139:S131140 JG131139:JO131140 TC131139:TK131140 ACY131139:ADG131140 AMU131139:ANC131140 AWQ131139:AWY131140 BGM131139:BGU131140 BQI131139:BQQ131140 CAE131139:CAM131140 CKA131139:CKI131140 CTW131139:CUE131140 DDS131139:DEA131140 DNO131139:DNW131140 DXK131139:DXS131140 EHG131139:EHO131140 ERC131139:ERK131140 FAY131139:FBG131140 FKU131139:FLC131140 FUQ131139:FUY131140 GEM131139:GEU131140 GOI131139:GOQ131140 GYE131139:GYM131140 HIA131139:HII131140 HRW131139:HSE131140 IBS131139:ICA131140 ILO131139:ILW131140 IVK131139:IVS131140 JFG131139:JFO131140 JPC131139:JPK131140 JYY131139:JZG131140 KIU131139:KJC131140 KSQ131139:KSY131140 LCM131139:LCU131140 LMI131139:LMQ131140 LWE131139:LWM131140 MGA131139:MGI131140 MPW131139:MQE131140 MZS131139:NAA131140 NJO131139:NJW131140 NTK131139:NTS131140 ODG131139:ODO131140 ONC131139:ONK131140 OWY131139:OXG131140 PGU131139:PHC131140 PQQ131139:PQY131140 QAM131139:QAU131140 QKI131139:QKQ131140 QUE131139:QUM131140 REA131139:REI131140 RNW131139:ROE131140 RXS131139:RYA131140 SHO131139:SHW131140 SRK131139:SRS131140 TBG131139:TBO131140 TLC131139:TLK131140 TUY131139:TVG131140 UEU131139:UFC131140 UOQ131139:UOY131140 UYM131139:UYU131140 VII131139:VIQ131140 VSE131139:VSM131140 WCA131139:WCI131140 WLW131139:WME131140 WVS131139:WWA131140 G196675:S196676 JG196675:JO196676 TC196675:TK196676 ACY196675:ADG196676 AMU196675:ANC196676 AWQ196675:AWY196676 BGM196675:BGU196676 BQI196675:BQQ196676 CAE196675:CAM196676 CKA196675:CKI196676 CTW196675:CUE196676 DDS196675:DEA196676 DNO196675:DNW196676 DXK196675:DXS196676 EHG196675:EHO196676 ERC196675:ERK196676 FAY196675:FBG196676 FKU196675:FLC196676 FUQ196675:FUY196676 GEM196675:GEU196676 GOI196675:GOQ196676 GYE196675:GYM196676 HIA196675:HII196676 HRW196675:HSE196676 IBS196675:ICA196676 ILO196675:ILW196676 IVK196675:IVS196676 JFG196675:JFO196676 JPC196675:JPK196676 JYY196675:JZG196676 KIU196675:KJC196676 KSQ196675:KSY196676 LCM196675:LCU196676 LMI196675:LMQ196676 LWE196675:LWM196676 MGA196675:MGI196676 MPW196675:MQE196676 MZS196675:NAA196676 NJO196675:NJW196676 NTK196675:NTS196676 ODG196675:ODO196676 ONC196675:ONK196676 OWY196675:OXG196676 PGU196675:PHC196676 PQQ196675:PQY196676 QAM196675:QAU196676 QKI196675:QKQ196676 QUE196675:QUM196676 REA196675:REI196676 RNW196675:ROE196676 RXS196675:RYA196676 SHO196675:SHW196676 SRK196675:SRS196676 TBG196675:TBO196676 TLC196675:TLK196676 TUY196675:TVG196676 UEU196675:UFC196676 UOQ196675:UOY196676 UYM196675:UYU196676 VII196675:VIQ196676 VSE196675:VSM196676 WCA196675:WCI196676 WLW196675:WME196676 WVS196675:WWA196676 G262211:S262212 JG262211:JO262212 TC262211:TK262212 ACY262211:ADG262212 AMU262211:ANC262212 AWQ262211:AWY262212 BGM262211:BGU262212 BQI262211:BQQ262212 CAE262211:CAM262212 CKA262211:CKI262212 CTW262211:CUE262212 DDS262211:DEA262212 DNO262211:DNW262212 DXK262211:DXS262212 EHG262211:EHO262212 ERC262211:ERK262212 FAY262211:FBG262212 FKU262211:FLC262212 FUQ262211:FUY262212 GEM262211:GEU262212 GOI262211:GOQ262212 GYE262211:GYM262212 HIA262211:HII262212 HRW262211:HSE262212 IBS262211:ICA262212 ILO262211:ILW262212 IVK262211:IVS262212 JFG262211:JFO262212 JPC262211:JPK262212 JYY262211:JZG262212 KIU262211:KJC262212 KSQ262211:KSY262212 LCM262211:LCU262212 LMI262211:LMQ262212 LWE262211:LWM262212 MGA262211:MGI262212 MPW262211:MQE262212 MZS262211:NAA262212 NJO262211:NJW262212 NTK262211:NTS262212 ODG262211:ODO262212 ONC262211:ONK262212 OWY262211:OXG262212 PGU262211:PHC262212 PQQ262211:PQY262212 QAM262211:QAU262212 QKI262211:QKQ262212 QUE262211:QUM262212 REA262211:REI262212 RNW262211:ROE262212 RXS262211:RYA262212 SHO262211:SHW262212 SRK262211:SRS262212 TBG262211:TBO262212 TLC262211:TLK262212 TUY262211:TVG262212 UEU262211:UFC262212 UOQ262211:UOY262212 UYM262211:UYU262212 VII262211:VIQ262212 VSE262211:VSM262212 WCA262211:WCI262212 WLW262211:WME262212 WVS262211:WWA262212 G327747:S327748 JG327747:JO327748 TC327747:TK327748 ACY327747:ADG327748 AMU327747:ANC327748 AWQ327747:AWY327748 BGM327747:BGU327748 BQI327747:BQQ327748 CAE327747:CAM327748 CKA327747:CKI327748 CTW327747:CUE327748 DDS327747:DEA327748 DNO327747:DNW327748 DXK327747:DXS327748 EHG327747:EHO327748 ERC327747:ERK327748 FAY327747:FBG327748 FKU327747:FLC327748 FUQ327747:FUY327748 GEM327747:GEU327748 GOI327747:GOQ327748 GYE327747:GYM327748 HIA327747:HII327748 HRW327747:HSE327748 IBS327747:ICA327748 ILO327747:ILW327748 IVK327747:IVS327748 JFG327747:JFO327748 JPC327747:JPK327748 JYY327747:JZG327748 KIU327747:KJC327748 KSQ327747:KSY327748 LCM327747:LCU327748 LMI327747:LMQ327748 LWE327747:LWM327748 MGA327747:MGI327748 MPW327747:MQE327748 MZS327747:NAA327748 NJO327747:NJW327748 NTK327747:NTS327748 ODG327747:ODO327748 ONC327747:ONK327748 OWY327747:OXG327748 PGU327747:PHC327748 PQQ327747:PQY327748 QAM327747:QAU327748 QKI327747:QKQ327748 QUE327747:QUM327748 REA327747:REI327748 RNW327747:ROE327748 RXS327747:RYA327748 SHO327747:SHW327748 SRK327747:SRS327748 TBG327747:TBO327748 TLC327747:TLK327748 TUY327747:TVG327748 UEU327747:UFC327748 UOQ327747:UOY327748 UYM327747:UYU327748 VII327747:VIQ327748 VSE327747:VSM327748 WCA327747:WCI327748 WLW327747:WME327748 WVS327747:WWA327748 G393283:S393284 JG393283:JO393284 TC393283:TK393284 ACY393283:ADG393284 AMU393283:ANC393284 AWQ393283:AWY393284 BGM393283:BGU393284 BQI393283:BQQ393284 CAE393283:CAM393284 CKA393283:CKI393284 CTW393283:CUE393284 DDS393283:DEA393284 DNO393283:DNW393284 DXK393283:DXS393284 EHG393283:EHO393284 ERC393283:ERK393284 FAY393283:FBG393284 FKU393283:FLC393284 FUQ393283:FUY393284 GEM393283:GEU393284 GOI393283:GOQ393284 GYE393283:GYM393284 HIA393283:HII393284 HRW393283:HSE393284 IBS393283:ICA393284 ILO393283:ILW393284 IVK393283:IVS393284 JFG393283:JFO393284 JPC393283:JPK393284 JYY393283:JZG393284 KIU393283:KJC393284 KSQ393283:KSY393284 LCM393283:LCU393284 LMI393283:LMQ393284 LWE393283:LWM393284 MGA393283:MGI393284 MPW393283:MQE393284 MZS393283:NAA393284 NJO393283:NJW393284 NTK393283:NTS393284 ODG393283:ODO393284 ONC393283:ONK393284 OWY393283:OXG393284 PGU393283:PHC393284 PQQ393283:PQY393284 QAM393283:QAU393284 QKI393283:QKQ393284 QUE393283:QUM393284 REA393283:REI393284 RNW393283:ROE393284 RXS393283:RYA393284 SHO393283:SHW393284 SRK393283:SRS393284 TBG393283:TBO393284 TLC393283:TLK393284 TUY393283:TVG393284 UEU393283:UFC393284 UOQ393283:UOY393284 UYM393283:UYU393284 VII393283:VIQ393284 VSE393283:VSM393284 WCA393283:WCI393284 WLW393283:WME393284 WVS393283:WWA393284 G458819:S458820 JG458819:JO458820 TC458819:TK458820 ACY458819:ADG458820 AMU458819:ANC458820 AWQ458819:AWY458820 BGM458819:BGU458820 BQI458819:BQQ458820 CAE458819:CAM458820 CKA458819:CKI458820 CTW458819:CUE458820 DDS458819:DEA458820 DNO458819:DNW458820 DXK458819:DXS458820 EHG458819:EHO458820 ERC458819:ERK458820 FAY458819:FBG458820 FKU458819:FLC458820 FUQ458819:FUY458820 GEM458819:GEU458820 GOI458819:GOQ458820 GYE458819:GYM458820 HIA458819:HII458820 HRW458819:HSE458820 IBS458819:ICA458820 ILO458819:ILW458820 IVK458819:IVS458820 JFG458819:JFO458820 JPC458819:JPK458820 JYY458819:JZG458820 KIU458819:KJC458820 KSQ458819:KSY458820 LCM458819:LCU458820 LMI458819:LMQ458820 LWE458819:LWM458820 MGA458819:MGI458820 MPW458819:MQE458820 MZS458819:NAA458820 NJO458819:NJW458820 NTK458819:NTS458820 ODG458819:ODO458820 ONC458819:ONK458820 OWY458819:OXG458820 PGU458819:PHC458820 PQQ458819:PQY458820 QAM458819:QAU458820 QKI458819:QKQ458820 QUE458819:QUM458820 REA458819:REI458820 RNW458819:ROE458820 RXS458819:RYA458820 SHO458819:SHW458820 SRK458819:SRS458820 TBG458819:TBO458820 TLC458819:TLK458820 TUY458819:TVG458820 UEU458819:UFC458820 UOQ458819:UOY458820 UYM458819:UYU458820 VII458819:VIQ458820 VSE458819:VSM458820 WCA458819:WCI458820 WLW458819:WME458820 WVS458819:WWA458820 G524355:S524356 JG524355:JO524356 TC524355:TK524356 ACY524355:ADG524356 AMU524355:ANC524356 AWQ524355:AWY524356 BGM524355:BGU524356 BQI524355:BQQ524356 CAE524355:CAM524356 CKA524355:CKI524356 CTW524355:CUE524356 DDS524355:DEA524356 DNO524355:DNW524356 DXK524355:DXS524356 EHG524355:EHO524356 ERC524355:ERK524356 FAY524355:FBG524356 FKU524355:FLC524356 FUQ524355:FUY524356 GEM524355:GEU524356 GOI524355:GOQ524356 GYE524355:GYM524356 HIA524355:HII524356 HRW524355:HSE524356 IBS524355:ICA524356 ILO524355:ILW524356 IVK524355:IVS524356 JFG524355:JFO524356 JPC524355:JPK524356 JYY524355:JZG524356 KIU524355:KJC524356 KSQ524355:KSY524356 LCM524355:LCU524356 LMI524355:LMQ524356 LWE524355:LWM524356 MGA524355:MGI524356 MPW524355:MQE524356 MZS524355:NAA524356 NJO524355:NJW524356 NTK524355:NTS524356 ODG524355:ODO524356 ONC524355:ONK524356 OWY524355:OXG524356 PGU524355:PHC524356 PQQ524355:PQY524356 QAM524355:QAU524356 QKI524355:QKQ524356 QUE524355:QUM524356 REA524355:REI524356 RNW524355:ROE524356 RXS524355:RYA524356 SHO524355:SHW524356 SRK524355:SRS524356 TBG524355:TBO524356 TLC524355:TLK524356 TUY524355:TVG524356 UEU524355:UFC524356 UOQ524355:UOY524356 UYM524355:UYU524356 VII524355:VIQ524356 VSE524355:VSM524356 WCA524355:WCI524356 WLW524355:WME524356 WVS524355:WWA524356 G589891:S589892 JG589891:JO589892 TC589891:TK589892 ACY589891:ADG589892 AMU589891:ANC589892 AWQ589891:AWY589892 BGM589891:BGU589892 BQI589891:BQQ589892 CAE589891:CAM589892 CKA589891:CKI589892 CTW589891:CUE589892 DDS589891:DEA589892 DNO589891:DNW589892 DXK589891:DXS589892 EHG589891:EHO589892 ERC589891:ERK589892 FAY589891:FBG589892 FKU589891:FLC589892 FUQ589891:FUY589892 GEM589891:GEU589892 GOI589891:GOQ589892 GYE589891:GYM589892 HIA589891:HII589892 HRW589891:HSE589892 IBS589891:ICA589892 ILO589891:ILW589892 IVK589891:IVS589892 JFG589891:JFO589892 JPC589891:JPK589892 JYY589891:JZG589892 KIU589891:KJC589892 KSQ589891:KSY589892 LCM589891:LCU589892 LMI589891:LMQ589892 LWE589891:LWM589892 MGA589891:MGI589892 MPW589891:MQE589892 MZS589891:NAA589892 NJO589891:NJW589892 NTK589891:NTS589892 ODG589891:ODO589892 ONC589891:ONK589892 OWY589891:OXG589892 PGU589891:PHC589892 PQQ589891:PQY589892 QAM589891:QAU589892 QKI589891:QKQ589892 QUE589891:QUM589892 REA589891:REI589892 RNW589891:ROE589892 RXS589891:RYA589892 SHO589891:SHW589892 SRK589891:SRS589892 TBG589891:TBO589892 TLC589891:TLK589892 TUY589891:TVG589892 UEU589891:UFC589892 UOQ589891:UOY589892 UYM589891:UYU589892 VII589891:VIQ589892 VSE589891:VSM589892 WCA589891:WCI589892 WLW589891:WME589892 WVS589891:WWA589892 G655427:S655428 JG655427:JO655428 TC655427:TK655428 ACY655427:ADG655428 AMU655427:ANC655428 AWQ655427:AWY655428 BGM655427:BGU655428 BQI655427:BQQ655428 CAE655427:CAM655428 CKA655427:CKI655428 CTW655427:CUE655428 DDS655427:DEA655428 DNO655427:DNW655428 DXK655427:DXS655428 EHG655427:EHO655428 ERC655427:ERK655428 FAY655427:FBG655428 FKU655427:FLC655428 FUQ655427:FUY655428 GEM655427:GEU655428 GOI655427:GOQ655428 GYE655427:GYM655428 HIA655427:HII655428 HRW655427:HSE655428 IBS655427:ICA655428 ILO655427:ILW655428 IVK655427:IVS655428 JFG655427:JFO655428 JPC655427:JPK655428 JYY655427:JZG655428 KIU655427:KJC655428 KSQ655427:KSY655428 LCM655427:LCU655428 LMI655427:LMQ655428 LWE655427:LWM655428 MGA655427:MGI655428 MPW655427:MQE655428 MZS655427:NAA655428 NJO655427:NJW655428 NTK655427:NTS655428 ODG655427:ODO655428 ONC655427:ONK655428 OWY655427:OXG655428 PGU655427:PHC655428 PQQ655427:PQY655428 QAM655427:QAU655428 QKI655427:QKQ655428 QUE655427:QUM655428 REA655427:REI655428 RNW655427:ROE655428 RXS655427:RYA655428 SHO655427:SHW655428 SRK655427:SRS655428 TBG655427:TBO655428 TLC655427:TLK655428 TUY655427:TVG655428 UEU655427:UFC655428 UOQ655427:UOY655428 UYM655427:UYU655428 VII655427:VIQ655428 VSE655427:VSM655428 WCA655427:WCI655428 WLW655427:WME655428 WVS655427:WWA655428 G720963:S720964 JG720963:JO720964 TC720963:TK720964 ACY720963:ADG720964 AMU720963:ANC720964 AWQ720963:AWY720964 BGM720963:BGU720964 BQI720963:BQQ720964 CAE720963:CAM720964 CKA720963:CKI720964 CTW720963:CUE720964 DDS720963:DEA720964 DNO720963:DNW720964 DXK720963:DXS720964 EHG720963:EHO720964 ERC720963:ERK720964 FAY720963:FBG720964 FKU720963:FLC720964 FUQ720963:FUY720964 GEM720963:GEU720964 GOI720963:GOQ720964 GYE720963:GYM720964 HIA720963:HII720964 HRW720963:HSE720964 IBS720963:ICA720964 ILO720963:ILW720964 IVK720963:IVS720964 JFG720963:JFO720964 JPC720963:JPK720964 JYY720963:JZG720964 KIU720963:KJC720964 KSQ720963:KSY720964 LCM720963:LCU720964 LMI720963:LMQ720964 LWE720963:LWM720964 MGA720963:MGI720964 MPW720963:MQE720964 MZS720963:NAA720964 NJO720963:NJW720964 NTK720963:NTS720964 ODG720963:ODO720964 ONC720963:ONK720964 OWY720963:OXG720964 PGU720963:PHC720964 PQQ720963:PQY720964 QAM720963:QAU720964 QKI720963:QKQ720964 QUE720963:QUM720964 REA720963:REI720964 RNW720963:ROE720964 RXS720963:RYA720964 SHO720963:SHW720964 SRK720963:SRS720964 TBG720963:TBO720964 TLC720963:TLK720964 TUY720963:TVG720964 UEU720963:UFC720964 UOQ720963:UOY720964 UYM720963:UYU720964 VII720963:VIQ720964 VSE720963:VSM720964 WCA720963:WCI720964 WLW720963:WME720964 WVS720963:WWA720964 G786499:S786500 JG786499:JO786500 TC786499:TK786500 ACY786499:ADG786500 AMU786499:ANC786500 AWQ786499:AWY786500 BGM786499:BGU786500 BQI786499:BQQ786500 CAE786499:CAM786500 CKA786499:CKI786500 CTW786499:CUE786500 DDS786499:DEA786500 DNO786499:DNW786500 DXK786499:DXS786500 EHG786499:EHO786500 ERC786499:ERK786500 FAY786499:FBG786500 FKU786499:FLC786500 FUQ786499:FUY786500 GEM786499:GEU786500 GOI786499:GOQ786500 GYE786499:GYM786500 HIA786499:HII786500 HRW786499:HSE786500 IBS786499:ICA786500 ILO786499:ILW786500 IVK786499:IVS786500 JFG786499:JFO786500 JPC786499:JPK786500 JYY786499:JZG786500 KIU786499:KJC786500 KSQ786499:KSY786500 LCM786499:LCU786500 LMI786499:LMQ786500 LWE786499:LWM786500 MGA786499:MGI786500 MPW786499:MQE786500 MZS786499:NAA786500 NJO786499:NJW786500 NTK786499:NTS786500 ODG786499:ODO786500 ONC786499:ONK786500 OWY786499:OXG786500 PGU786499:PHC786500 PQQ786499:PQY786500 QAM786499:QAU786500 QKI786499:QKQ786500 QUE786499:QUM786500 REA786499:REI786500 RNW786499:ROE786500 RXS786499:RYA786500 SHO786499:SHW786500 SRK786499:SRS786500 TBG786499:TBO786500 TLC786499:TLK786500 TUY786499:TVG786500 UEU786499:UFC786500 UOQ786499:UOY786500 UYM786499:UYU786500 VII786499:VIQ786500 VSE786499:VSM786500 WCA786499:WCI786500 WLW786499:WME786500 WVS786499:WWA786500 G852035:S852036 JG852035:JO852036 TC852035:TK852036 ACY852035:ADG852036 AMU852035:ANC852036 AWQ852035:AWY852036 BGM852035:BGU852036 BQI852035:BQQ852036 CAE852035:CAM852036 CKA852035:CKI852036 CTW852035:CUE852036 DDS852035:DEA852036 DNO852035:DNW852036 DXK852035:DXS852036 EHG852035:EHO852036 ERC852035:ERK852036 FAY852035:FBG852036 FKU852035:FLC852036 FUQ852035:FUY852036 GEM852035:GEU852036 GOI852035:GOQ852036 GYE852035:GYM852036 HIA852035:HII852036 HRW852035:HSE852036 IBS852035:ICA852036 ILO852035:ILW852036 IVK852035:IVS852036 JFG852035:JFO852036 JPC852035:JPK852036 JYY852035:JZG852036 KIU852035:KJC852036 KSQ852035:KSY852036 LCM852035:LCU852036 LMI852035:LMQ852036 LWE852035:LWM852036 MGA852035:MGI852036 MPW852035:MQE852036 MZS852035:NAA852036 NJO852035:NJW852036 NTK852035:NTS852036 ODG852035:ODO852036 ONC852035:ONK852036 OWY852035:OXG852036 PGU852035:PHC852036 PQQ852035:PQY852036 QAM852035:QAU852036 QKI852035:QKQ852036 QUE852035:QUM852036 REA852035:REI852036 RNW852035:ROE852036 RXS852035:RYA852036 SHO852035:SHW852036 SRK852035:SRS852036 TBG852035:TBO852036 TLC852035:TLK852036 TUY852035:TVG852036 UEU852035:UFC852036 UOQ852035:UOY852036 UYM852035:UYU852036 VII852035:VIQ852036 VSE852035:VSM852036 WCA852035:WCI852036 WLW852035:WME852036 WVS852035:WWA852036 G917571:S917572 JG917571:JO917572 TC917571:TK917572 ACY917571:ADG917572 AMU917571:ANC917572 AWQ917571:AWY917572 BGM917571:BGU917572 BQI917571:BQQ917572 CAE917571:CAM917572 CKA917571:CKI917572 CTW917571:CUE917572 DDS917571:DEA917572 DNO917571:DNW917572 DXK917571:DXS917572 EHG917571:EHO917572 ERC917571:ERK917572 FAY917571:FBG917572 FKU917571:FLC917572 FUQ917571:FUY917572 GEM917571:GEU917572 GOI917571:GOQ917572 GYE917571:GYM917572 HIA917571:HII917572 HRW917571:HSE917572 IBS917571:ICA917572 ILO917571:ILW917572 IVK917571:IVS917572 JFG917571:JFO917572 JPC917571:JPK917572 JYY917571:JZG917572 KIU917571:KJC917572 KSQ917571:KSY917572 LCM917571:LCU917572 LMI917571:LMQ917572 LWE917571:LWM917572 MGA917571:MGI917572 MPW917571:MQE917572 MZS917571:NAA917572 NJO917571:NJW917572 NTK917571:NTS917572 ODG917571:ODO917572 ONC917571:ONK917572 OWY917571:OXG917572 PGU917571:PHC917572 PQQ917571:PQY917572 QAM917571:QAU917572 QKI917571:QKQ917572 QUE917571:QUM917572 REA917571:REI917572 RNW917571:ROE917572 RXS917571:RYA917572 SHO917571:SHW917572 SRK917571:SRS917572 TBG917571:TBO917572 TLC917571:TLK917572 TUY917571:TVG917572 UEU917571:UFC917572 UOQ917571:UOY917572 UYM917571:UYU917572 VII917571:VIQ917572 VSE917571:VSM917572 WCA917571:WCI917572 WLW917571:WME917572 WVS917571:WWA917572 G983107:S983108 JG983107:JO983108 TC983107:TK983108 ACY983107:ADG983108 AMU983107:ANC983108 AWQ983107:AWY983108 BGM983107:BGU983108 BQI983107:BQQ983108 CAE983107:CAM983108 CKA983107:CKI983108 CTW983107:CUE983108 DDS983107:DEA983108 DNO983107:DNW983108 DXK983107:DXS983108 EHG983107:EHO983108 ERC983107:ERK983108 FAY983107:FBG983108 FKU983107:FLC983108 FUQ983107:FUY983108 GEM983107:GEU983108 GOI983107:GOQ983108 GYE983107:GYM983108 HIA983107:HII983108 HRW983107:HSE983108 IBS983107:ICA983108 ILO983107:ILW983108 IVK983107:IVS983108 JFG983107:JFO983108 JPC983107:JPK983108 JYY983107:JZG983108 KIU983107:KJC983108 KSQ983107:KSY983108 LCM983107:LCU983108 LMI983107:LMQ983108 LWE983107:LWM983108 MGA983107:MGI983108 MPW983107:MQE983108 MZS983107:NAA983108 NJO983107:NJW983108 NTK983107:NTS983108 ODG983107:ODO983108 ONC983107:ONK983108 OWY983107:OXG983108 PGU983107:PHC983108 PQQ983107:PQY983108 QAM983107:QAU983108 QKI983107:QKQ983108 QUE983107:QUM983108 REA983107:REI983108 RNW983107:ROE983108 RXS983107:RYA983108 SHO983107:SHW983108 SRK983107:SRS983108 TBG983107:TBO983108 TLC983107:TLK983108 TUY983107:TVG983108 UEU983107:UFC983108 UOQ983107:UOY983108 UYM983107:UYU983108 VII983107:VIQ983108 VSE983107:VSM983108 WCA983107:WCI983108 WLW983107:WME983108 WVS983107:WWA983108 WLT983136 G65616:H65616 JG65616:JH65616 TC65616:TD65616 ACY65616:ACZ65616 AMU65616:AMV65616 AWQ65616:AWR65616 BGM65616:BGN65616 BQI65616:BQJ65616 CAE65616:CAF65616 CKA65616:CKB65616 CTW65616:CTX65616 DDS65616:DDT65616 DNO65616:DNP65616 DXK65616:DXL65616 EHG65616:EHH65616 ERC65616:ERD65616 FAY65616:FAZ65616 FKU65616:FKV65616 FUQ65616:FUR65616 GEM65616:GEN65616 GOI65616:GOJ65616 GYE65616:GYF65616 HIA65616:HIB65616 HRW65616:HRX65616 IBS65616:IBT65616 ILO65616:ILP65616 IVK65616:IVL65616 JFG65616:JFH65616 JPC65616:JPD65616 JYY65616:JYZ65616 KIU65616:KIV65616 KSQ65616:KSR65616 LCM65616:LCN65616 LMI65616:LMJ65616 LWE65616:LWF65616 MGA65616:MGB65616 MPW65616:MPX65616 MZS65616:MZT65616 NJO65616:NJP65616 NTK65616:NTL65616 ODG65616:ODH65616 ONC65616:OND65616 OWY65616:OWZ65616 PGU65616:PGV65616 PQQ65616:PQR65616 QAM65616:QAN65616 QKI65616:QKJ65616 QUE65616:QUF65616 REA65616:REB65616 RNW65616:RNX65616 RXS65616:RXT65616 SHO65616:SHP65616 SRK65616:SRL65616 TBG65616:TBH65616 TLC65616:TLD65616 TUY65616:TUZ65616 UEU65616:UEV65616 UOQ65616:UOR65616 UYM65616:UYN65616 VII65616:VIJ65616 VSE65616:VSF65616 WCA65616:WCB65616 WLW65616:WLX65616 WVS65616:WVT65616 G131152:H131152 JG131152:JH131152 TC131152:TD131152 ACY131152:ACZ131152 AMU131152:AMV131152 AWQ131152:AWR131152 BGM131152:BGN131152 BQI131152:BQJ131152 CAE131152:CAF131152 CKA131152:CKB131152 CTW131152:CTX131152 DDS131152:DDT131152 DNO131152:DNP131152 DXK131152:DXL131152 EHG131152:EHH131152 ERC131152:ERD131152 FAY131152:FAZ131152 FKU131152:FKV131152 FUQ131152:FUR131152 GEM131152:GEN131152 GOI131152:GOJ131152 GYE131152:GYF131152 HIA131152:HIB131152 HRW131152:HRX131152 IBS131152:IBT131152 ILO131152:ILP131152 IVK131152:IVL131152 JFG131152:JFH131152 JPC131152:JPD131152 JYY131152:JYZ131152 KIU131152:KIV131152 KSQ131152:KSR131152 LCM131152:LCN131152 LMI131152:LMJ131152 LWE131152:LWF131152 MGA131152:MGB131152 MPW131152:MPX131152 MZS131152:MZT131152 NJO131152:NJP131152 NTK131152:NTL131152 ODG131152:ODH131152 ONC131152:OND131152 OWY131152:OWZ131152 PGU131152:PGV131152 PQQ131152:PQR131152 QAM131152:QAN131152 QKI131152:QKJ131152 QUE131152:QUF131152 REA131152:REB131152 RNW131152:RNX131152 RXS131152:RXT131152 SHO131152:SHP131152 SRK131152:SRL131152 TBG131152:TBH131152 TLC131152:TLD131152 TUY131152:TUZ131152 UEU131152:UEV131152 UOQ131152:UOR131152 UYM131152:UYN131152 VII131152:VIJ131152 VSE131152:VSF131152 WCA131152:WCB131152 WLW131152:WLX131152 WVS131152:WVT131152 G196688:H196688 JG196688:JH196688 TC196688:TD196688 ACY196688:ACZ196688 AMU196688:AMV196688 AWQ196688:AWR196688 BGM196688:BGN196688 BQI196688:BQJ196688 CAE196688:CAF196688 CKA196688:CKB196688 CTW196688:CTX196688 DDS196688:DDT196688 DNO196688:DNP196688 DXK196688:DXL196688 EHG196688:EHH196688 ERC196688:ERD196688 FAY196688:FAZ196688 FKU196688:FKV196688 FUQ196688:FUR196688 GEM196688:GEN196688 GOI196688:GOJ196688 GYE196688:GYF196688 HIA196688:HIB196688 HRW196688:HRX196688 IBS196688:IBT196688 ILO196688:ILP196688 IVK196688:IVL196688 JFG196688:JFH196688 JPC196688:JPD196688 JYY196688:JYZ196688 KIU196688:KIV196688 KSQ196688:KSR196688 LCM196688:LCN196688 LMI196688:LMJ196688 LWE196688:LWF196688 MGA196688:MGB196688 MPW196688:MPX196688 MZS196688:MZT196688 NJO196688:NJP196688 NTK196688:NTL196688 ODG196688:ODH196688 ONC196688:OND196688 OWY196688:OWZ196688 PGU196688:PGV196688 PQQ196688:PQR196688 QAM196688:QAN196688 QKI196688:QKJ196688 QUE196688:QUF196688 REA196688:REB196688 RNW196688:RNX196688 RXS196688:RXT196688 SHO196688:SHP196688 SRK196688:SRL196688 TBG196688:TBH196688 TLC196688:TLD196688 TUY196688:TUZ196688 UEU196688:UEV196688 UOQ196688:UOR196688 UYM196688:UYN196688 VII196688:VIJ196688 VSE196688:VSF196688 WCA196688:WCB196688 WLW196688:WLX196688 WVS196688:WVT196688 G262224:H262224 JG262224:JH262224 TC262224:TD262224 ACY262224:ACZ262224 AMU262224:AMV262224 AWQ262224:AWR262224 BGM262224:BGN262224 BQI262224:BQJ262224 CAE262224:CAF262224 CKA262224:CKB262224 CTW262224:CTX262224 DDS262224:DDT262224 DNO262224:DNP262224 DXK262224:DXL262224 EHG262224:EHH262224 ERC262224:ERD262224 FAY262224:FAZ262224 FKU262224:FKV262224 FUQ262224:FUR262224 GEM262224:GEN262224 GOI262224:GOJ262224 GYE262224:GYF262224 HIA262224:HIB262224 HRW262224:HRX262224 IBS262224:IBT262224 ILO262224:ILP262224 IVK262224:IVL262224 JFG262224:JFH262224 JPC262224:JPD262224 JYY262224:JYZ262224 KIU262224:KIV262224 KSQ262224:KSR262224 LCM262224:LCN262224 LMI262224:LMJ262224 LWE262224:LWF262224 MGA262224:MGB262224 MPW262224:MPX262224 MZS262224:MZT262224 NJO262224:NJP262224 NTK262224:NTL262224 ODG262224:ODH262224 ONC262224:OND262224 OWY262224:OWZ262224 PGU262224:PGV262224 PQQ262224:PQR262224 QAM262224:QAN262224 QKI262224:QKJ262224 QUE262224:QUF262224 REA262224:REB262224 RNW262224:RNX262224 RXS262224:RXT262224 SHO262224:SHP262224 SRK262224:SRL262224 TBG262224:TBH262224 TLC262224:TLD262224 TUY262224:TUZ262224 UEU262224:UEV262224 UOQ262224:UOR262224 UYM262224:UYN262224 VII262224:VIJ262224 VSE262224:VSF262224 WCA262224:WCB262224 WLW262224:WLX262224 WVS262224:WVT262224 G327760:H327760 JG327760:JH327760 TC327760:TD327760 ACY327760:ACZ327760 AMU327760:AMV327760 AWQ327760:AWR327760 BGM327760:BGN327760 BQI327760:BQJ327760 CAE327760:CAF327760 CKA327760:CKB327760 CTW327760:CTX327760 DDS327760:DDT327760 DNO327760:DNP327760 DXK327760:DXL327760 EHG327760:EHH327760 ERC327760:ERD327760 FAY327760:FAZ327760 FKU327760:FKV327760 FUQ327760:FUR327760 GEM327760:GEN327760 GOI327760:GOJ327760 GYE327760:GYF327760 HIA327760:HIB327760 HRW327760:HRX327760 IBS327760:IBT327760 ILO327760:ILP327760 IVK327760:IVL327760 JFG327760:JFH327760 JPC327760:JPD327760 JYY327760:JYZ327760 KIU327760:KIV327760 KSQ327760:KSR327760 LCM327760:LCN327760 LMI327760:LMJ327760 LWE327760:LWF327760 MGA327760:MGB327760 MPW327760:MPX327760 MZS327760:MZT327760 NJO327760:NJP327760 NTK327760:NTL327760 ODG327760:ODH327760 ONC327760:OND327760 OWY327760:OWZ327760 PGU327760:PGV327760 PQQ327760:PQR327760 QAM327760:QAN327760 QKI327760:QKJ327760 QUE327760:QUF327760 REA327760:REB327760 RNW327760:RNX327760 RXS327760:RXT327760 SHO327760:SHP327760 SRK327760:SRL327760 TBG327760:TBH327760 TLC327760:TLD327760 TUY327760:TUZ327760 UEU327760:UEV327760 UOQ327760:UOR327760 UYM327760:UYN327760 VII327760:VIJ327760 VSE327760:VSF327760 WCA327760:WCB327760 WLW327760:WLX327760 WVS327760:WVT327760 G393296:H393296 JG393296:JH393296 TC393296:TD393296 ACY393296:ACZ393296 AMU393296:AMV393296 AWQ393296:AWR393296 BGM393296:BGN393296 BQI393296:BQJ393296 CAE393296:CAF393296 CKA393296:CKB393296 CTW393296:CTX393296 DDS393296:DDT393296 DNO393296:DNP393296 DXK393296:DXL393296 EHG393296:EHH393296 ERC393296:ERD393296 FAY393296:FAZ393296 FKU393296:FKV393296 FUQ393296:FUR393296 GEM393296:GEN393296 GOI393296:GOJ393296 GYE393296:GYF393296 HIA393296:HIB393296 HRW393296:HRX393296 IBS393296:IBT393296 ILO393296:ILP393296 IVK393296:IVL393296 JFG393296:JFH393296 JPC393296:JPD393296 JYY393296:JYZ393296 KIU393296:KIV393296 KSQ393296:KSR393296 LCM393296:LCN393296 LMI393296:LMJ393296 LWE393296:LWF393296 MGA393296:MGB393296 MPW393296:MPX393296 MZS393296:MZT393296 NJO393296:NJP393296 NTK393296:NTL393296 ODG393296:ODH393296 ONC393296:OND393296 OWY393296:OWZ393296 PGU393296:PGV393296 PQQ393296:PQR393296 QAM393296:QAN393296 QKI393296:QKJ393296 QUE393296:QUF393296 REA393296:REB393296 RNW393296:RNX393296 RXS393296:RXT393296 SHO393296:SHP393296 SRK393296:SRL393296 TBG393296:TBH393296 TLC393296:TLD393296 TUY393296:TUZ393296 UEU393296:UEV393296 UOQ393296:UOR393296 UYM393296:UYN393296 VII393296:VIJ393296 VSE393296:VSF393296 WCA393296:WCB393296 WLW393296:WLX393296 WVS393296:WVT393296 G458832:H458832 JG458832:JH458832 TC458832:TD458832 ACY458832:ACZ458832 AMU458832:AMV458832 AWQ458832:AWR458832 BGM458832:BGN458832 BQI458832:BQJ458832 CAE458832:CAF458832 CKA458832:CKB458832 CTW458832:CTX458832 DDS458832:DDT458832 DNO458832:DNP458832 DXK458832:DXL458832 EHG458832:EHH458832 ERC458832:ERD458832 FAY458832:FAZ458832 FKU458832:FKV458832 FUQ458832:FUR458832 GEM458832:GEN458832 GOI458832:GOJ458832 GYE458832:GYF458832 HIA458832:HIB458832 HRW458832:HRX458832 IBS458832:IBT458832 ILO458832:ILP458832 IVK458832:IVL458832 JFG458832:JFH458832 JPC458832:JPD458832 JYY458832:JYZ458832 KIU458832:KIV458832 KSQ458832:KSR458832 LCM458832:LCN458832 LMI458832:LMJ458832 LWE458832:LWF458832 MGA458832:MGB458832 MPW458832:MPX458832 MZS458832:MZT458832 NJO458832:NJP458832 NTK458832:NTL458832 ODG458832:ODH458832 ONC458832:OND458832 OWY458832:OWZ458832 PGU458832:PGV458832 PQQ458832:PQR458832 QAM458832:QAN458832 QKI458832:QKJ458832 QUE458832:QUF458832 REA458832:REB458832 RNW458832:RNX458832 RXS458832:RXT458832 SHO458832:SHP458832 SRK458832:SRL458832 TBG458832:TBH458832 TLC458832:TLD458832 TUY458832:TUZ458832 UEU458832:UEV458832 UOQ458832:UOR458832 UYM458832:UYN458832 VII458832:VIJ458832 VSE458832:VSF458832 WCA458832:WCB458832 WLW458832:WLX458832 WVS458832:WVT458832 G524368:H524368 JG524368:JH524368 TC524368:TD524368 ACY524368:ACZ524368 AMU524368:AMV524368 AWQ524368:AWR524368 BGM524368:BGN524368 BQI524368:BQJ524368 CAE524368:CAF524368 CKA524368:CKB524368 CTW524368:CTX524368 DDS524368:DDT524368 DNO524368:DNP524368 DXK524368:DXL524368 EHG524368:EHH524368 ERC524368:ERD524368 FAY524368:FAZ524368 FKU524368:FKV524368 FUQ524368:FUR524368 GEM524368:GEN524368 GOI524368:GOJ524368 GYE524368:GYF524368 HIA524368:HIB524368 HRW524368:HRX524368 IBS524368:IBT524368 ILO524368:ILP524368 IVK524368:IVL524368 JFG524368:JFH524368 JPC524368:JPD524368 JYY524368:JYZ524368 KIU524368:KIV524368 KSQ524368:KSR524368 LCM524368:LCN524368 LMI524368:LMJ524368 LWE524368:LWF524368 MGA524368:MGB524368 MPW524368:MPX524368 MZS524368:MZT524368 NJO524368:NJP524368 NTK524368:NTL524368 ODG524368:ODH524368 ONC524368:OND524368 OWY524368:OWZ524368 PGU524368:PGV524368 PQQ524368:PQR524368 QAM524368:QAN524368 QKI524368:QKJ524368 QUE524368:QUF524368 REA524368:REB524368 RNW524368:RNX524368 RXS524368:RXT524368 SHO524368:SHP524368 SRK524368:SRL524368 TBG524368:TBH524368 TLC524368:TLD524368 TUY524368:TUZ524368 UEU524368:UEV524368 UOQ524368:UOR524368 UYM524368:UYN524368 VII524368:VIJ524368 VSE524368:VSF524368 WCA524368:WCB524368 WLW524368:WLX524368 WVS524368:WVT524368 G589904:H589904 JG589904:JH589904 TC589904:TD589904 ACY589904:ACZ589904 AMU589904:AMV589904 AWQ589904:AWR589904 BGM589904:BGN589904 BQI589904:BQJ589904 CAE589904:CAF589904 CKA589904:CKB589904 CTW589904:CTX589904 DDS589904:DDT589904 DNO589904:DNP589904 DXK589904:DXL589904 EHG589904:EHH589904 ERC589904:ERD589904 FAY589904:FAZ589904 FKU589904:FKV589904 FUQ589904:FUR589904 GEM589904:GEN589904 GOI589904:GOJ589904 GYE589904:GYF589904 HIA589904:HIB589904 HRW589904:HRX589904 IBS589904:IBT589904 ILO589904:ILP589904 IVK589904:IVL589904 JFG589904:JFH589904 JPC589904:JPD589904 JYY589904:JYZ589904 KIU589904:KIV589904 KSQ589904:KSR589904 LCM589904:LCN589904 LMI589904:LMJ589904 LWE589904:LWF589904 MGA589904:MGB589904 MPW589904:MPX589904 MZS589904:MZT589904 NJO589904:NJP589904 NTK589904:NTL589904 ODG589904:ODH589904 ONC589904:OND589904 OWY589904:OWZ589904 PGU589904:PGV589904 PQQ589904:PQR589904 QAM589904:QAN589904 QKI589904:QKJ589904 QUE589904:QUF589904 REA589904:REB589904 RNW589904:RNX589904 RXS589904:RXT589904 SHO589904:SHP589904 SRK589904:SRL589904 TBG589904:TBH589904 TLC589904:TLD589904 TUY589904:TUZ589904 UEU589904:UEV589904 UOQ589904:UOR589904 UYM589904:UYN589904 VII589904:VIJ589904 VSE589904:VSF589904 WCA589904:WCB589904 WLW589904:WLX589904 WVS589904:WVT589904 G655440:H655440 JG655440:JH655440 TC655440:TD655440 ACY655440:ACZ655440 AMU655440:AMV655440 AWQ655440:AWR655440 BGM655440:BGN655440 BQI655440:BQJ655440 CAE655440:CAF655440 CKA655440:CKB655440 CTW655440:CTX655440 DDS655440:DDT655440 DNO655440:DNP655440 DXK655440:DXL655440 EHG655440:EHH655440 ERC655440:ERD655440 FAY655440:FAZ655440 FKU655440:FKV655440 FUQ655440:FUR655440 GEM655440:GEN655440 GOI655440:GOJ655440 GYE655440:GYF655440 HIA655440:HIB655440 HRW655440:HRX655440 IBS655440:IBT655440 ILO655440:ILP655440 IVK655440:IVL655440 JFG655440:JFH655440 JPC655440:JPD655440 JYY655440:JYZ655440 KIU655440:KIV655440 KSQ655440:KSR655440 LCM655440:LCN655440 LMI655440:LMJ655440 LWE655440:LWF655440 MGA655440:MGB655440 MPW655440:MPX655440 MZS655440:MZT655440 NJO655440:NJP655440 NTK655440:NTL655440 ODG655440:ODH655440 ONC655440:OND655440 OWY655440:OWZ655440 PGU655440:PGV655440 PQQ655440:PQR655440 QAM655440:QAN655440 QKI655440:QKJ655440 QUE655440:QUF655440 REA655440:REB655440 RNW655440:RNX655440 RXS655440:RXT655440 SHO655440:SHP655440 SRK655440:SRL655440 TBG655440:TBH655440 TLC655440:TLD655440 TUY655440:TUZ655440 UEU655440:UEV655440 UOQ655440:UOR655440 UYM655440:UYN655440 VII655440:VIJ655440 VSE655440:VSF655440 WCA655440:WCB655440 WLW655440:WLX655440 WVS655440:WVT655440 G720976:H720976 JG720976:JH720976 TC720976:TD720976 ACY720976:ACZ720976 AMU720976:AMV720976 AWQ720976:AWR720976 BGM720976:BGN720976 BQI720976:BQJ720976 CAE720976:CAF720976 CKA720976:CKB720976 CTW720976:CTX720976 DDS720976:DDT720976 DNO720976:DNP720976 DXK720976:DXL720976 EHG720976:EHH720976 ERC720976:ERD720976 FAY720976:FAZ720976 FKU720976:FKV720976 FUQ720976:FUR720976 GEM720976:GEN720976 GOI720976:GOJ720976 GYE720976:GYF720976 HIA720976:HIB720976 HRW720976:HRX720976 IBS720976:IBT720976 ILO720976:ILP720976 IVK720976:IVL720976 JFG720976:JFH720976 JPC720976:JPD720976 JYY720976:JYZ720976 KIU720976:KIV720976 KSQ720976:KSR720976 LCM720976:LCN720976 LMI720976:LMJ720976 LWE720976:LWF720976 MGA720976:MGB720976 MPW720976:MPX720976 MZS720976:MZT720976 NJO720976:NJP720976 NTK720976:NTL720976 ODG720976:ODH720976 ONC720976:OND720976 OWY720976:OWZ720976 PGU720976:PGV720976 PQQ720976:PQR720976 QAM720976:QAN720976 QKI720976:QKJ720976 QUE720976:QUF720976 REA720976:REB720976 RNW720976:RNX720976 RXS720976:RXT720976 SHO720976:SHP720976 SRK720976:SRL720976 TBG720976:TBH720976 TLC720976:TLD720976 TUY720976:TUZ720976 UEU720976:UEV720976 UOQ720976:UOR720976 UYM720976:UYN720976 VII720976:VIJ720976 VSE720976:VSF720976 WCA720976:WCB720976 WLW720976:WLX720976 WVS720976:WVT720976 G786512:H786512 JG786512:JH786512 TC786512:TD786512 ACY786512:ACZ786512 AMU786512:AMV786512 AWQ786512:AWR786512 BGM786512:BGN786512 BQI786512:BQJ786512 CAE786512:CAF786512 CKA786512:CKB786512 CTW786512:CTX786512 DDS786512:DDT786512 DNO786512:DNP786512 DXK786512:DXL786512 EHG786512:EHH786512 ERC786512:ERD786512 FAY786512:FAZ786512 FKU786512:FKV786512 FUQ786512:FUR786512 GEM786512:GEN786512 GOI786512:GOJ786512 GYE786512:GYF786512 HIA786512:HIB786512 HRW786512:HRX786512 IBS786512:IBT786512 ILO786512:ILP786512 IVK786512:IVL786512 JFG786512:JFH786512 JPC786512:JPD786512 JYY786512:JYZ786512 KIU786512:KIV786512 KSQ786512:KSR786512 LCM786512:LCN786512 LMI786512:LMJ786512 LWE786512:LWF786512 MGA786512:MGB786512 MPW786512:MPX786512 MZS786512:MZT786512 NJO786512:NJP786512 NTK786512:NTL786512 ODG786512:ODH786512 ONC786512:OND786512 OWY786512:OWZ786512 PGU786512:PGV786512 PQQ786512:PQR786512 QAM786512:QAN786512 QKI786512:QKJ786512 QUE786512:QUF786512 REA786512:REB786512 RNW786512:RNX786512 RXS786512:RXT786512 SHO786512:SHP786512 SRK786512:SRL786512 TBG786512:TBH786512 TLC786512:TLD786512 TUY786512:TUZ786512 UEU786512:UEV786512 UOQ786512:UOR786512 UYM786512:UYN786512 VII786512:VIJ786512 VSE786512:VSF786512 WCA786512:WCB786512 WLW786512:WLX786512 WVS786512:WVT786512 G852048:H852048 JG852048:JH852048 TC852048:TD852048 ACY852048:ACZ852048 AMU852048:AMV852048 AWQ852048:AWR852048 BGM852048:BGN852048 BQI852048:BQJ852048 CAE852048:CAF852048 CKA852048:CKB852048 CTW852048:CTX852048 DDS852048:DDT852048 DNO852048:DNP852048 DXK852048:DXL852048 EHG852048:EHH852048 ERC852048:ERD852048 FAY852048:FAZ852048 FKU852048:FKV852048 FUQ852048:FUR852048 GEM852048:GEN852048 GOI852048:GOJ852048 GYE852048:GYF852048 HIA852048:HIB852048 HRW852048:HRX852048 IBS852048:IBT852048 ILO852048:ILP852048 IVK852048:IVL852048 JFG852048:JFH852048 JPC852048:JPD852048 JYY852048:JYZ852048 KIU852048:KIV852048 KSQ852048:KSR852048 LCM852048:LCN852048 LMI852048:LMJ852048 LWE852048:LWF852048 MGA852048:MGB852048 MPW852048:MPX852048 MZS852048:MZT852048 NJO852048:NJP852048 NTK852048:NTL852048 ODG852048:ODH852048 ONC852048:OND852048 OWY852048:OWZ852048 PGU852048:PGV852048 PQQ852048:PQR852048 QAM852048:QAN852048 QKI852048:QKJ852048 QUE852048:QUF852048 REA852048:REB852048 RNW852048:RNX852048 RXS852048:RXT852048 SHO852048:SHP852048 SRK852048:SRL852048 TBG852048:TBH852048 TLC852048:TLD852048 TUY852048:TUZ852048 UEU852048:UEV852048 UOQ852048:UOR852048 UYM852048:UYN852048 VII852048:VIJ852048 VSE852048:VSF852048 WCA852048:WCB852048 WLW852048:WLX852048 WVS852048:WVT852048 G917584:H917584 JG917584:JH917584 TC917584:TD917584 ACY917584:ACZ917584 AMU917584:AMV917584 AWQ917584:AWR917584 BGM917584:BGN917584 BQI917584:BQJ917584 CAE917584:CAF917584 CKA917584:CKB917584 CTW917584:CTX917584 DDS917584:DDT917584 DNO917584:DNP917584 DXK917584:DXL917584 EHG917584:EHH917584 ERC917584:ERD917584 FAY917584:FAZ917584 FKU917584:FKV917584 FUQ917584:FUR917584 GEM917584:GEN917584 GOI917584:GOJ917584 GYE917584:GYF917584 HIA917584:HIB917584 HRW917584:HRX917584 IBS917584:IBT917584 ILO917584:ILP917584 IVK917584:IVL917584 JFG917584:JFH917584 JPC917584:JPD917584 JYY917584:JYZ917584 KIU917584:KIV917584 KSQ917584:KSR917584 LCM917584:LCN917584 LMI917584:LMJ917584 LWE917584:LWF917584 MGA917584:MGB917584 MPW917584:MPX917584 MZS917584:MZT917584 NJO917584:NJP917584 NTK917584:NTL917584 ODG917584:ODH917584 ONC917584:OND917584 OWY917584:OWZ917584 PGU917584:PGV917584 PQQ917584:PQR917584 QAM917584:QAN917584 QKI917584:QKJ917584 QUE917584:QUF917584 REA917584:REB917584 RNW917584:RNX917584 RXS917584:RXT917584 SHO917584:SHP917584 SRK917584:SRL917584 TBG917584:TBH917584 TLC917584:TLD917584 TUY917584:TUZ917584 UEU917584:UEV917584 UOQ917584:UOR917584 UYM917584:UYN917584 VII917584:VIJ917584 VSE917584:VSF917584 WCA917584:WCB917584 WLW917584:WLX917584 WVS917584:WVT917584 G983120:H983120 JG983120:JH983120 TC983120:TD983120 ACY983120:ACZ983120 AMU983120:AMV983120 AWQ983120:AWR983120 BGM983120:BGN983120 BQI983120:BQJ983120 CAE983120:CAF983120 CKA983120:CKB983120 CTW983120:CTX983120 DDS983120:DDT983120 DNO983120:DNP983120 DXK983120:DXL983120 EHG983120:EHH983120 ERC983120:ERD983120 FAY983120:FAZ983120 FKU983120:FKV983120 FUQ983120:FUR983120 GEM983120:GEN983120 GOI983120:GOJ983120 GYE983120:GYF983120 HIA983120:HIB983120 HRW983120:HRX983120 IBS983120:IBT983120 ILO983120:ILP983120 IVK983120:IVL983120 JFG983120:JFH983120 JPC983120:JPD983120 JYY983120:JYZ983120 KIU983120:KIV983120 KSQ983120:KSR983120 LCM983120:LCN983120 LMI983120:LMJ983120 LWE983120:LWF983120 MGA983120:MGB983120 MPW983120:MPX983120 MZS983120:MZT983120 NJO983120:NJP983120 NTK983120:NTL983120 ODG983120:ODH983120 ONC983120:OND983120 OWY983120:OWZ983120 PGU983120:PGV983120 PQQ983120:PQR983120 QAM983120:QAN983120 QKI983120:QKJ983120 QUE983120:QUF983120 REA983120:REB983120 RNW983120:RNX983120 RXS983120:RXT983120 SHO983120:SHP983120 SRK983120:SRL983120 TBG983120:TBH983120 TLC983120:TLD983120 TUY983120:TUZ983120 UEU983120:UEV983120 UOQ983120:UOR983120 UYM983120:UYN983120 VII983120:VIJ983120 VSE983120:VSF983120 WCA983120:WCB983120 WLW983120:WLX983120 WVS983120:WVT983120 JG27:JJ28 TC27:TF28 ACY27:ADB28 AMU27:AMX28 AWQ27:AWT28 BGM27:BGP28 BQI27:BQL28 CAE27:CAH28 CKA27:CKD28 CTW27:CTZ28 DDS27:DDV28 DNO27:DNR28 DXK27:DXN28 EHG27:EHJ28 ERC27:ERF28 FAY27:FBB28 FKU27:FKX28 FUQ27:FUT28 GEM27:GEP28 GOI27:GOL28 GYE27:GYH28 HIA27:HID28 HRW27:HRZ28 IBS27:IBV28 ILO27:ILR28 IVK27:IVN28 JFG27:JFJ28 JPC27:JPF28 JYY27:JZB28 KIU27:KIX28 KSQ27:KST28 LCM27:LCP28 LMI27:LML28 LWE27:LWH28 MGA27:MGD28 MPW27:MPZ28 MZS27:MZV28 NJO27:NJR28 NTK27:NTN28 ODG27:ODJ28 ONC27:ONF28 OWY27:OXB28 PGU27:PGX28 PQQ27:PQT28 QAM27:QAP28 QKI27:QKL28 QUE27:QUH28 REA27:RED28 RNW27:RNZ28 RXS27:RXV28 SHO27:SHR28 SRK27:SRN28 TBG27:TBJ28 TLC27:TLF28 TUY27:TVB28 UEU27:UEX28 UOQ27:UOT28 UYM27:UYP28 VII27:VIL28 VSE27:VSH28 WCA27:WCD28 WLW27:WLZ28 WVS27:WVV28 G65608:M65608 JG65608:JJ65608 TC65608:TF65608 ACY65608:ADB65608 AMU65608:AMX65608 AWQ65608:AWT65608 BGM65608:BGP65608 BQI65608:BQL65608 CAE65608:CAH65608 CKA65608:CKD65608 CTW65608:CTZ65608 DDS65608:DDV65608 DNO65608:DNR65608 DXK65608:DXN65608 EHG65608:EHJ65608 ERC65608:ERF65608 FAY65608:FBB65608 FKU65608:FKX65608 FUQ65608:FUT65608 GEM65608:GEP65608 GOI65608:GOL65608 GYE65608:GYH65608 HIA65608:HID65608 HRW65608:HRZ65608 IBS65608:IBV65608 ILO65608:ILR65608 IVK65608:IVN65608 JFG65608:JFJ65608 JPC65608:JPF65608 JYY65608:JZB65608 KIU65608:KIX65608 KSQ65608:KST65608 LCM65608:LCP65608 LMI65608:LML65608 LWE65608:LWH65608 MGA65608:MGD65608 MPW65608:MPZ65608 MZS65608:MZV65608 NJO65608:NJR65608 NTK65608:NTN65608 ODG65608:ODJ65608 ONC65608:ONF65608 OWY65608:OXB65608 PGU65608:PGX65608 PQQ65608:PQT65608 QAM65608:QAP65608 QKI65608:QKL65608 QUE65608:QUH65608 REA65608:RED65608 RNW65608:RNZ65608 RXS65608:RXV65608 SHO65608:SHR65608 SRK65608:SRN65608 TBG65608:TBJ65608 TLC65608:TLF65608 TUY65608:TVB65608 UEU65608:UEX65608 UOQ65608:UOT65608 UYM65608:UYP65608 VII65608:VIL65608 VSE65608:VSH65608 WCA65608:WCD65608 WLW65608:WLZ65608 WVS65608:WVV65608 G131144:M131144 JG131144:JJ131144 TC131144:TF131144 ACY131144:ADB131144 AMU131144:AMX131144 AWQ131144:AWT131144 BGM131144:BGP131144 BQI131144:BQL131144 CAE131144:CAH131144 CKA131144:CKD131144 CTW131144:CTZ131144 DDS131144:DDV131144 DNO131144:DNR131144 DXK131144:DXN131144 EHG131144:EHJ131144 ERC131144:ERF131144 FAY131144:FBB131144 FKU131144:FKX131144 FUQ131144:FUT131144 GEM131144:GEP131144 GOI131144:GOL131144 GYE131144:GYH131144 HIA131144:HID131144 HRW131144:HRZ131144 IBS131144:IBV131144 ILO131144:ILR131144 IVK131144:IVN131144 JFG131144:JFJ131144 JPC131144:JPF131144 JYY131144:JZB131144 KIU131144:KIX131144 KSQ131144:KST131144 LCM131144:LCP131144 LMI131144:LML131144 LWE131144:LWH131144 MGA131144:MGD131144 MPW131144:MPZ131144 MZS131144:MZV131144 NJO131144:NJR131144 NTK131144:NTN131144 ODG131144:ODJ131144 ONC131144:ONF131144 OWY131144:OXB131144 PGU131144:PGX131144 PQQ131144:PQT131144 QAM131144:QAP131144 QKI131144:QKL131144 QUE131144:QUH131144 REA131144:RED131144 RNW131144:RNZ131144 RXS131144:RXV131144 SHO131144:SHR131144 SRK131144:SRN131144 TBG131144:TBJ131144 TLC131144:TLF131144 TUY131144:TVB131144 UEU131144:UEX131144 UOQ131144:UOT131144 UYM131144:UYP131144 VII131144:VIL131144 VSE131144:VSH131144 WCA131144:WCD131144 WLW131144:WLZ131144 WVS131144:WVV131144 G196680:M196680 JG196680:JJ196680 TC196680:TF196680 ACY196680:ADB196680 AMU196680:AMX196680 AWQ196680:AWT196680 BGM196680:BGP196680 BQI196680:BQL196680 CAE196680:CAH196680 CKA196680:CKD196680 CTW196680:CTZ196680 DDS196680:DDV196680 DNO196680:DNR196680 DXK196680:DXN196680 EHG196680:EHJ196680 ERC196680:ERF196680 FAY196680:FBB196680 FKU196680:FKX196680 FUQ196680:FUT196680 GEM196680:GEP196680 GOI196680:GOL196680 GYE196680:GYH196680 HIA196680:HID196680 HRW196680:HRZ196680 IBS196680:IBV196680 ILO196680:ILR196680 IVK196680:IVN196680 JFG196680:JFJ196680 JPC196680:JPF196680 JYY196680:JZB196680 KIU196680:KIX196680 KSQ196680:KST196680 LCM196680:LCP196680 LMI196680:LML196680 LWE196680:LWH196680 MGA196680:MGD196680 MPW196680:MPZ196680 MZS196680:MZV196680 NJO196680:NJR196680 NTK196680:NTN196680 ODG196680:ODJ196680 ONC196680:ONF196680 OWY196680:OXB196680 PGU196680:PGX196680 PQQ196680:PQT196680 QAM196680:QAP196680 QKI196680:QKL196680 QUE196680:QUH196680 REA196680:RED196680 RNW196680:RNZ196680 RXS196680:RXV196680 SHO196680:SHR196680 SRK196680:SRN196680 TBG196680:TBJ196680 TLC196680:TLF196680 TUY196680:TVB196680 UEU196680:UEX196680 UOQ196680:UOT196680 UYM196680:UYP196680 VII196680:VIL196680 VSE196680:VSH196680 WCA196680:WCD196680 WLW196680:WLZ196680 WVS196680:WVV196680 G262216:M262216 JG262216:JJ262216 TC262216:TF262216 ACY262216:ADB262216 AMU262216:AMX262216 AWQ262216:AWT262216 BGM262216:BGP262216 BQI262216:BQL262216 CAE262216:CAH262216 CKA262216:CKD262216 CTW262216:CTZ262216 DDS262216:DDV262216 DNO262216:DNR262216 DXK262216:DXN262216 EHG262216:EHJ262216 ERC262216:ERF262216 FAY262216:FBB262216 FKU262216:FKX262216 FUQ262216:FUT262216 GEM262216:GEP262216 GOI262216:GOL262216 GYE262216:GYH262216 HIA262216:HID262216 HRW262216:HRZ262216 IBS262216:IBV262216 ILO262216:ILR262216 IVK262216:IVN262216 JFG262216:JFJ262216 JPC262216:JPF262216 JYY262216:JZB262216 KIU262216:KIX262216 KSQ262216:KST262216 LCM262216:LCP262216 LMI262216:LML262216 LWE262216:LWH262216 MGA262216:MGD262216 MPW262216:MPZ262216 MZS262216:MZV262216 NJO262216:NJR262216 NTK262216:NTN262216 ODG262216:ODJ262216 ONC262216:ONF262216 OWY262216:OXB262216 PGU262216:PGX262216 PQQ262216:PQT262216 QAM262216:QAP262216 QKI262216:QKL262216 QUE262216:QUH262216 REA262216:RED262216 RNW262216:RNZ262216 RXS262216:RXV262216 SHO262216:SHR262216 SRK262216:SRN262216 TBG262216:TBJ262216 TLC262216:TLF262216 TUY262216:TVB262216 UEU262216:UEX262216 UOQ262216:UOT262216 UYM262216:UYP262216 VII262216:VIL262216 VSE262216:VSH262216 WCA262216:WCD262216 WLW262216:WLZ262216 WVS262216:WVV262216 G327752:M327752 JG327752:JJ327752 TC327752:TF327752 ACY327752:ADB327752 AMU327752:AMX327752 AWQ327752:AWT327752 BGM327752:BGP327752 BQI327752:BQL327752 CAE327752:CAH327752 CKA327752:CKD327752 CTW327752:CTZ327752 DDS327752:DDV327752 DNO327752:DNR327752 DXK327752:DXN327752 EHG327752:EHJ327752 ERC327752:ERF327752 FAY327752:FBB327752 FKU327752:FKX327752 FUQ327752:FUT327752 GEM327752:GEP327752 GOI327752:GOL327752 GYE327752:GYH327752 HIA327752:HID327752 HRW327752:HRZ327752 IBS327752:IBV327752 ILO327752:ILR327752 IVK327752:IVN327752 JFG327752:JFJ327752 JPC327752:JPF327752 JYY327752:JZB327752 KIU327752:KIX327752 KSQ327752:KST327752 LCM327752:LCP327752 LMI327752:LML327752 LWE327752:LWH327752 MGA327752:MGD327752 MPW327752:MPZ327752 MZS327752:MZV327752 NJO327752:NJR327752 NTK327752:NTN327752 ODG327752:ODJ327752 ONC327752:ONF327752 OWY327752:OXB327752 PGU327752:PGX327752 PQQ327752:PQT327752 QAM327752:QAP327752 QKI327752:QKL327752 QUE327752:QUH327752 REA327752:RED327752 RNW327752:RNZ327752 RXS327752:RXV327752 SHO327752:SHR327752 SRK327752:SRN327752 TBG327752:TBJ327752 TLC327752:TLF327752 TUY327752:TVB327752 UEU327752:UEX327752 UOQ327752:UOT327752 UYM327752:UYP327752 VII327752:VIL327752 VSE327752:VSH327752 WCA327752:WCD327752 WLW327752:WLZ327752 WVS327752:WVV327752 G393288:M393288 JG393288:JJ393288 TC393288:TF393288 ACY393288:ADB393288 AMU393288:AMX393288 AWQ393288:AWT393288 BGM393288:BGP393288 BQI393288:BQL393288 CAE393288:CAH393288 CKA393288:CKD393288 CTW393288:CTZ393288 DDS393288:DDV393288 DNO393288:DNR393288 DXK393288:DXN393288 EHG393288:EHJ393288 ERC393288:ERF393288 FAY393288:FBB393288 FKU393288:FKX393288 FUQ393288:FUT393288 GEM393288:GEP393288 GOI393288:GOL393288 GYE393288:GYH393288 HIA393288:HID393288 HRW393288:HRZ393288 IBS393288:IBV393288 ILO393288:ILR393288 IVK393288:IVN393288 JFG393288:JFJ393288 JPC393288:JPF393288 JYY393288:JZB393288 KIU393288:KIX393288 KSQ393288:KST393288 LCM393288:LCP393288 LMI393288:LML393288 LWE393288:LWH393288 MGA393288:MGD393288 MPW393288:MPZ393288 MZS393288:MZV393288 NJO393288:NJR393288 NTK393288:NTN393288 ODG393288:ODJ393288 ONC393288:ONF393288 OWY393288:OXB393288 PGU393288:PGX393288 PQQ393288:PQT393288 QAM393288:QAP393288 QKI393288:QKL393288 QUE393288:QUH393288 REA393288:RED393288 RNW393288:RNZ393288 RXS393288:RXV393288 SHO393288:SHR393288 SRK393288:SRN393288 TBG393288:TBJ393288 TLC393288:TLF393288 TUY393288:TVB393288 UEU393288:UEX393288 UOQ393288:UOT393288 UYM393288:UYP393288 VII393288:VIL393288 VSE393288:VSH393288 WCA393288:WCD393288 WLW393288:WLZ393288 WVS393288:WVV393288 G458824:M458824 JG458824:JJ458824 TC458824:TF458824 ACY458824:ADB458824 AMU458824:AMX458824 AWQ458824:AWT458824 BGM458824:BGP458824 BQI458824:BQL458824 CAE458824:CAH458824 CKA458824:CKD458824 CTW458824:CTZ458824 DDS458824:DDV458824 DNO458824:DNR458824 DXK458824:DXN458824 EHG458824:EHJ458824 ERC458824:ERF458824 FAY458824:FBB458824 FKU458824:FKX458824 FUQ458824:FUT458824 GEM458824:GEP458824 GOI458824:GOL458824 GYE458824:GYH458824 HIA458824:HID458824 HRW458824:HRZ458824 IBS458824:IBV458824 ILO458824:ILR458824 IVK458824:IVN458824 JFG458824:JFJ458824 JPC458824:JPF458824 JYY458824:JZB458824 KIU458824:KIX458824 KSQ458824:KST458824 LCM458824:LCP458824 LMI458824:LML458824 LWE458824:LWH458824 MGA458824:MGD458824 MPW458824:MPZ458824 MZS458824:MZV458824 NJO458824:NJR458824 NTK458824:NTN458824 ODG458824:ODJ458824 ONC458824:ONF458824 OWY458824:OXB458824 PGU458824:PGX458824 PQQ458824:PQT458824 QAM458824:QAP458824 QKI458824:QKL458824 QUE458824:QUH458824 REA458824:RED458824 RNW458824:RNZ458824 RXS458824:RXV458824 SHO458824:SHR458824 SRK458824:SRN458824 TBG458824:TBJ458824 TLC458824:TLF458824 TUY458824:TVB458824 UEU458824:UEX458824 UOQ458824:UOT458824 UYM458824:UYP458824 VII458824:VIL458824 VSE458824:VSH458824 WCA458824:WCD458824 WLW458824:WLZ458824 WVS458824:WVV458824 G524360:M524360 JG524360:JJ524360 TC524360:TF524360 ACY524360:ADB524360 AMU524360:AMX524360 AWQ524360:AWT524360 BGM524360:BGP524360 BQI524360:BQL524360 CAE524360:CAH524360 CKA524360:CKD524360 CTW524360:CTZ524360 DDS524360:DDV524360 DNO524360:DNR524360 DXK524360:DXN524360 EHG524360:EHJ524360 ERC524360:ERF524360 FAY524360:FBB524360 FKU524360:FKX524360 FUQ524360:FUT524360 GEM524360:GEP524360 GOI524360:GOL524360 GYE524360:GYH524360 HIA524360:HID524360 HRW524360:HRZ524360 IBS524360:IBV524360 ILO524360:ILR524360 IVK524360:IVN524360 JFG524360:JFJ524360 JPC524360:JPF524360 JYY524360:JZB524360 KIU524360:KIX524360 KSQ524360:KST524360 LCM524360:LCP524360 LMI524360:LML524360 LWE524360:LWH524360 MGA524360:MGD524360 MPW524360:MPZ524360 MZS524360:MZV524360 NJO524360:NJR524360 NTK524360:NTN524360 ODG524360:ODJ524360 ONC524360:ONF524360 OWY524360:OXB524360 PGU524360:PGX524360 PQQ524360:PQT524360 QAM524360:QAP524360 QKI524360:QKL524360 QUE524360:QUH524360 REA524360:RED524360 RNW524360:RNZ524360 RXS524360:RXV524360 SHO524360:SHR524360 SRK524360:SRN524360 TBG524360:TBJ524360 TLC524360:TLF524360 TUY524360:TVB524360 UEU524360:UEX524360 UOQ524360:UOT524360 UYM524360:UYP524360 VII524360:VIL524360 VSE524360:VSH524360 WCA524360:WCD524360 WLW524360:WLZ524360 WVS524360:WVV524360 G589896:M589896 JG589896:JJ589896 TC589896:TF589896 ACY589896:ADB589896 AMU589896:AMX589896 AWQ589896:AWT589896 BGM589896:BGP589896 BQI589896:BQL589896 CAE589896:CAH589896 CKA589896:CKD589896 CTW589896:CTZ589896 DDS589896:DDV589896 DNO589896:DNR589896 DXK589896:DXN589896 EHG589896:EHJ589896 ERC589896:ERF589896 FAY589896:FBB589896 FKU589896:FKX589896 FUQ589896:FUT589896 GEM589896:GEP589896 GOI589896:GOL589896 GYE589896:GYH589896 HIA589896:HID589896 HRW589896:HRZ589896 IBS589896:IBV589896 ILO589896:ILR589896 IVK589896:IVN589896 JFG589896:JFJ589896 JPC589896:JPF589896 JYY589896:JZB589896 KIU589896:KIX589896 KSQ589896:KST589896 LCM589896:LCP589896 LMI589896:LML589896 LWE589896:LWH589896 MGA589896:MGD589896 MPW589896:MPZ589896 MZS589896:MZV589896 NJO589896:NJR589896 NTK589896:NTN589896 ODG589896:ODJ589896 ONC589896:ONF589896 OWY589896:OXB589896 PGU589896:PGX589896 PQQ589896:PQT589896 QAM589896:QAP589896 QKI589896:QKL589896 QUE589896:QUH589896 REA589896:RED589896 RNW589896:RNZ589896 RXS589896:RXV589896 SHO589896:SHR589896 SRK589896:SRN589896 TBG589896:TBJ589896 TLC589896:TLF589896 TUY589896:TVB589896 UEU589896:UEX589896 UOQ589896:UOT589896 UYM589896:UYP589896 VII589896:VIL589896 VSE589896:VSH589896 WCA589896:WCD589896 WLW589896:WLZ589896 WVS589896:WVV589896 G655432:M655432 JG655432:JJ655432 TC655432:TF655432 ACY655432:ADB655432 AMU655432:AMX655432 AWQ655432:AWT655432 BGM655432:BGP655432 BQI655432:BQL655432 CAE655432:CAH655432 CKA655432:CKD655432 CTW655432:CTZ655432 DDS655432:DDV655432 DNO655432:DNR655432 DXK655432:DXN655432 EHG655432:EHJ655432 ERC655432:ERF655432 FAY655432:FBB655432 FKU655432:FKX655432 FUQ655432:FUT655432 GEM655432:GEP655432 GOI655432:GOL655432 GYE655432:GYH655432 HIA655432:HID655432 HRW655432:HRZ655432 IBS655432:IBV655432 ILO655432:ILR655432 IVK655432:IVN655432 JFG655432:JFJ655432 JPC655432:JPF655432 JYY655432:JZB655432 KIU655432:KIX655432 KSQ655432:KST655432 LCM655432:LCP655432 LMI655432:LML655432 LWE655432:LWH655432 MGA655432:MGD655432 MPW655432:MPZ655432 MZS655432:MZV655432 NJO655432:NJR655432 NTK655432:NTN655432 ODG655432:ODJ655432 ONC655432:ONF655432 OWY655432:OXB655432 PGU655432:PGX655432 PQQ655432:PQT655432 QAM655432:QAP655432 QKI655432:QKL655432 QUE655432:QUH655432 REA655432:RED655432 RNW655432:RNZ655432 RXS655432:RXV655432 SHO655432:SHR655432 SRK655432:SRN655432 TBG655432:TBJ655432 TLC655432:TLF655432 TUY655432:TVB655432 UEU655432:UEX655432 UOQ655432:UOT655432 UYM655432:UYP655432 VII655432:VIL655432 VSE655432:VSH655432 WCA655432:WCD655432 WLW655432:WLZ655432 WVS655432:WVV655432 G720968:M720968 JG720968:JJ720968 TC720968:TF720968 ACY720968:ADB720968 AMU720968:AMX720968 AWQ720968:AWT720968 BGM720968:BGP720968 BQI720968:BQL720968 CAE720968:CAH720968 CKA720968:CKD720968 CTW720968:CTZ720968 DDS720968:DDV720968 DNO720968:DNR720968 DXK720968:DXN720968 EHG720968:EHJ720968 ERC720968:ERF720968 FAY720968:FBB720968 FKU720968:FKX720968 FUQ720968:FUT720968 GEM720968:GEP720968 GOI720968:GOL720968 GYE720968:GYH720968 HIA720968:HID720968 HRW720968:HRZ720968 IBS720968:IBV720968 ILO720968:ILR720968 IVK720968:IVN720968 JFG720968:JFJ720968 JPC720968:JPF720968 JYY720968:JZB720968 KIU720968:KIX720968 KSQ720968:KST720968 LCM720968:LCP720968 LMI720968:LML720968 LWE720968:LWH720968 MGA720968:MGD720968 MPW720968:MPZ720968 MZS720968:MZV720968 NJO720968:NJR720968 NTK720968:NTN720968 ODG720968:ODJ720968 ONC720968:ONF720968 OWY720968:OXB720968 PGU720968:PGX720968 PQQ720968:PQT720968 QAM720968:QAP720968 QKI720968:QKL720968 QUE720968:QUH720968 REA720968:RED720968 RNW720968:RNZ720968 RXS720968:RXV720968 SHO720968:SHR720968 SRK720968:SRN720968 TBG720968:TBJ720968 TLC720968:TLF720968 TUY720968:TVB720968 UEU720968:UEX720968 UOQ720968:UOT720968 UYM720968:UYP720968 VII720968:VIL720968 VSE720968:VSH720968 WCA720968:WCD720968 WLW720968:WLZ720968 WVS720968:WVV720968 G786504:M786504 JG786504:JJ786504 TC786504:TF786504 ACY786504:ADB786504 AMU786504:AMX786504 AWQ786504:AWT786504 BGM786504:BGP786504 BQI786504:BQL786504 CAE786504:CAH786504 CKA786504:CKD786504 CTW786504:CTZ786504 DDS786504:DDV786504 DNO786504:DNR786504 DXK786504:DXN786504 EHG786504:EHJ786504 ERC786504:ERF786504 FAY786504:FBB786504 FKU786504:FKX786504 FUQ786504:FUT786504 GEM786504:GEP786504 GOI786504:GOL786504 GYE786504:GYH786504 HIA786504:HID786504 HRW786504:HRZ786504 IBS786504:IBV786504 ILO786504:ILR786504 IVK786504:IVN786504 JFG786504:JFJ786504 JPC786504:JPF786504 JYY786504:JZB786504 KIU786504:KIX786504 KSQ786504:KST786504 LCM786504:LCP786504 LMI786504:LML786504 LWE786504:LWH786504 MGA786504:MGD786504 MPW786504:MPZ786504 MZS786504:MZV786504 NJO786504:NJR786504 NTK786504:NTN786504 ODG786504:ODJ786504 ONC786504:ONF786504 OWY786504:OXB786504 PGU786504:PGX786504 PQQ786504:PQT786504 QAM786504:QAP786504 QKI786504:QKL786504 QUE786504:QUH786504 REA786504:RED786504 RNW786504:RNZ786504 RXS786504:RXV786504 SHO786504:SHR786504 SRK786504:SRN786504 TBG786504:TBJ786504 TLC786504:TLF786504 TUY786504:TVB786504 UEU786504:UEX786504 UOQ786504:UOT786504 UYM786504:UYP786504 VII786504:VIL786504 VSE786504:VSH786504 WCA786504:WCD786504 WLW786504:WLZ786504 WVS786504:WVV786504 G852040:M852040 JG852040:JJ852040 TC852040:TF852040 ACY852040:ADB852040 AMU852040:AMX852040 AWQ852040:AWT852040 BGM852040:BGP852040 BQI852040:BQL852040 CAE852040:CAH852040 CKA852040:CKD852040 CTW852040:CTZ852040 DDS852040:DDV852040 DNO852040:DNR852040 DXK852040:DXN852040 EHG852040:EHJ852040 ERC852040:ERF852040 FAY852040:FBB852040 FKU852040:FKX852040 FUQ852040:FUT852040 GEM852040:GEP852040 GOI852040:GOL852040 GYE852040:GYH852040 HIA852040:HID852040 HRW852040:HRZ852040 IBS852040:IBV852040 ILO852040:ILR852040 IVK852040:IVN852040 JFG852040:JFJ852040 JPC852040:JPF852040 JYY852040:JZB852040 KIU852040:KIX852040 KSQ852040:KST852040 LCM852040:LCP852040 LMI852040:LML852040 LWE852040:LWH852040 MGA852040:MGD852040 MPW852040:MPZ852040 MZS852040:MZV852040 NJO852040:NJR852040 NTK852040:NTN852040 ODG852040:ODJ852040 ONC852040:ONF852040 OWY852040:OXB852040 PGU852040:PGX852040 PQQ852040:PQT852040 QAM852040:QAP852040 QKI852040:QKL852040 QUE852040:QUH852040 REA852040:RED852040 RNW852040:RNZ852040 RXS852040:RXV852040 SHO852040:SHR852040 SRK852040:SRN852040 TBG852040:TBJ852040 TLC852040:TLF852040 TUY852040:TVB852040 UEU852040:UEX852040 UOQ852040:UOT852040 UYM852040:UYP852040 VII852040:VIL852040 VSE852040:VSH852040 WCA852040:WCD852040 WLW852040:WLZ852040 WVS852040:WVV852040 G917576:M917576 JG917576:JJ917576 TC917576:TF917576 ACY917576:ADB917576 AMU917576:AMX917576 AWQ917576:AWT917576 BGM917576:BGP917576 BQI917576:BQL917576 CAE917576:CAH917576 CKA917576:CKD917576 CTW917576:CTZ917576 DDS917576:DDV917576 DNO917576:DNR917576 DXK917576:DXN917576 EHG917576:EHJ917576 ERC917576:ERF917576 FAY917576:FBB917576 FKU917576:FKX917576 FUQ917576:FUT917576 GEM917576:GEP917576 GOI917576:GOL917576 GYE917576:GYH917576 HIA917576:HID917576 HRW917576:HRZ917576 IBS917576:IBV917576 ILO917576:ILR917576 IVK917576:IVN917576 JFG917576:JFJ917576 JPC917576:JPF917576 JYY917576:JZB917576 KIU917576:KIX917576 KSQ917576:KST917576 LCM917576:LCP917576 LMI917576:LML917576 LWE917576:LWH917576 MGA917576:MGD917576 MPW917576:MPZ917576 MZS917576:MZV917576 NJO917576:NJR917576 NTK917576:NTN917576 ODG917576:ODJ917576 ONC917576:ONF917576 OWY917576:OXB917576 PGU917576:PGX917576 PQQ917576:PQT917576 QAM917576:QAP917576 QKI917576:QKL917576 QUE917576:QUH917576 REA917576:RED917576 RNW917576:RNZ917576 RXS917576:RXV917576 SHO917576:SHR917576 SRK917576:SRN917576 TBG917576:TBJ917576 TLC917576:TLF917576 TUY917576:TVB917576 UEU917576:UEX917576 UOQ917576:UOT917576 UYM917576:UYP917576 VII917576:VIL917576 VSE917576:VSH917576 WCA917576:WCD917576 WLW917576:WLZ917576 WVS917576:WVV917576 G983112:M983112 JG983112:JJ983112 TC983112:TF983112 ACY983112:ADB983112 AMU983112:AMX983112 AWQ983112:AWT983112 BGM983112:BGP983112 BQI983112:BQL983112 CAE983112:CAH983112 CKA983112:CKD983112 CTW983112:CTZ983112 DDS983112:DDV983112 DNO983112:DNR983112 DXK983112:DXN983112 EHG983112:EHJ983112 ERC983112:ERF983112 FAY983112:FBB983112 FKU983112:FKX983112 FUQ983112:FUT983112 GEM983112:GEP983112 GOI983112:GOL983112 GYE983112:GYH983112 HIA983112:HID983112 HRW983112:HRZ983112 IBS983112:IBV983112 ILO983112:ILR983112 IVK983112:IVN983112 JFG983112:JFJ983112 JPC983112:JPF983112 JYY983112:JZB983112 KIU983112:KIX983112 KSQ983112:KST983112 LCM983112:LCP983112 LMI983112:LML983112 LWE983112:LWH983112 MGA983112:MGD983112 MPW983112:MPZ983112 MZS983112:MZV983112 NJO983112:NJR983112 NTK983112:NTN983112 ODG983112:ODJ983112 ONC983112:ONF983112 OWY983112:OXB983112 PGU983112:PGX983112 PQQ983112:PQT983112 QAM983112:QAP983112 QKI983112:QKL983112 QUE983112:QUH983112 REA983112:RED983112 RNW983112:RNZ983112 RXS983112:RXV983112 SHO983112:SHR983112 SRK983112:SRN983112 TBG983112:TBJ983112 TLC983112:TLF983112 TUY983112:TVB983112 UEU983112:UEX983112 UOQ983112:UOT983112 UYM983112:UYP983112 VII983112:VIL983112 VSE983112:VSH983112 WCA983112:WCD983112 WLW983112:WLZ983112 WVS983112:WVV983112 JD96 SZ96 ACV96 AMR96 AWN96 BGJ96 BQF96 CAB96 CJX96 CTT96 DDP96 DNL96 DXH96 EHD96 EQZ96 FAV96 FKR96 FUN96 GEJ96 GOF96 GYB96 HHX96 HRT96 IBP96 ILL96 IVH96 JFD96 JOZ96 JYV96 KIR96 KSN96 LCJ96 LMF96 LWB96 MFX96 MPT96 MZP96 NJL96 NTH96 ODD96 OMZ96 OWV96 PGR96 PQN96 QAJ96 QKF96 QUB96 RDX96 RNT96 RXP96 SHL96 SRH96 TBD96 TKZ96 TUV96 UER96 UON96 UYJ96 VIF96 VSB96 WBX96 WLT96 WVP96 C65632 JD65632 SZ65632 ACV65632 AMR65632 AWN65632 BGJ65632 BQF65632 CAB65632 CJX65632 CTT65632 DDP65632 DNL65632 DXH65632 EHD65632 EQZ65632 FAV65632 FKR65632 FUN65632 GEJ65632 GOF65632 GYB65632 HHX65632 HRT65632 IBP65632 ILL65632 IVH65632 JFD65632 JOZ65632 JYV65632 KIR65632 KSN65632 LCJ65632 LMF65632 LWB65632 MFX65632 MPT65632 MZP65632 NJL65632 NTH65632 ODD65632 OMZ65632 OWV65632 PGR65632 PQN65632 QAJ65632 QKF65632 QUB65632 RDX65632 RNT65632 RXP65632 SHL65632 SRH65632 TBD65632 TKZ65632 TUV65632 UER65632 UON65632 UYJ65632 VIF65632 VSB65632 WBX65632 WLT65632 WVP65632 C131168 JD131168 SZ131168 ACV131168 AMR131168 AWN131168 BGJ131168 BQF131168 CAB131168 CJX131168 CTT131168 DDP131168 DNL131168 DXH131168 EHD131168 EQZ131168 FAV131168 FKR131168 FUN131168 GEJ131168 GOF131168 GYB131168 HHX131168 HRT131168 IBP131168 ILL131168 IVH131168 JFD131168 JOZ131168 JYV131168 KIR131168 KSN131168 LCJ131168 LMF131168 LWB131168 MFX131168 MPT131168 MZP131168 NJL131168 NTH131168 ODD131168 OMZ131168 OWV131168 PGR131168 PQN131168 QAJ131168 QKF131168 QUB131168 RDX131168 RNT131168 RXP131168 SHL131168 SRH131168 TBD131168 TKZ131168 TUV131168 UER131168 UON131168 UYJ131168 VIF131168 VSB131168 WBX131168 WLT131168 WVP131168 C196704 JD196704 SZ196704 ACV196704 AMR196704 AWN196704 BGJ196704 BQF196704 CAB196704 CJX196704 CTT196704 DDP196704 DNL196704 DXH196704 EHD196704 EQZ196704 FAV196704 FKR196704 FUN196704 GEJ196704 GOF196704 GYB196704 HHX196704 HRT196704 IBP196704 ILL196704 IVH196704 JFD196704 JOZ196704 JYV196704 KIR196704 KSN196704 LCJ196704 LMF196704 LWB196704 MFX196704 MPT196704 MZP196704 NJL196704 NTH196704 ODD196704 OMZ196704 OWV196704 PGR196704 PQN196704 QAJ196704 QKF196704 QUB196704 RDX196704 RNT196704 RXP196704 SHL196704 SRH196704 TBD196704 TKZ196704 TUV196704 UER196704 UON196704 UYJ196704 VIF196704 VSB196704 WBX196704 WLT196704 WVP196704 C262240 JD262240 SZ262240 ACV262240 AMR262240 AWN262240 BGJ262240 BQF262240 CAB262240 CJX262240 CTT262240 DDP262240 DNL262240 DXH262240 EHD262240 EQZ262240 FAV262240 FKR262240 FUN262240 GEJ262240 GOF262240 GYB262240 HHX262240 HRT262240 IBP262240 ILL262240 IVH262240 JFD262240 JOZ262240 JYV262240 KIR262240 KSN262240 LCJ262240 LMF262240 LWB262240 MFX262240 MPT262240 MZP262240 NJL262240 NTH262240 ODD262240 OMZ262240 OWV262240 PGR262240 PQN262240 QAJ262240 QKF262240 QUB262240 RDX262240 RNT262240 RXP262240 SHL262240 SRH262240 TBD262240 TKZ262240 TUV262240 UER262240 UON262240 UYJ262240 VIF262240 VSB262240 WBX262240 WLT262240 WVP262240 C327776 JD327776 SZ327776 ACV327776 AMR327776 AWN327776 BGJ327776 BQF327776 CAB327776 CJX327776 CTT327776 DDP327776 DNL327776 DXH327776 EHD327776 EQZ327776 FAV327776 FKR327776 FUN327776 GEJ327776 GOF327776 GYB327776 HHX327776 HRT327776 IBP327776 ILL327776 IVH327776 JFD327776 JOZ327776 JYV327776 KIR327776 KSN327776 LCJ327776 LMF327776 LWB327776 MFX327776 MPT327776 MZP327776 NJL327776 NTH327776 ODD327776 OMZ327776 OWV327776 PGR327776 PQN327776 QAJ327776 QKF327776 QUB327776 RDX327776 RNT327776 RXP327776 SHL327776 SRH327776 TBD327776 TKZ327776 TUV327776 UER327776 UON327776 UYJ327776 VIF327776 VSB327776 WBX327776 WLT327776 WVP327776 C393312 JD393312 SZ393312 ACV393312 AMR393312 AWN393312 BGJ393312 BQF393312 CAB393312 CJX393312 CTT393312 DDP393312 DNL393312 DXH393312 EHD393312 EQZ393312 FAV393312 FKR393312 FUN393312 GEJ393312 GOF393312 GYB393312 HHX393312 HRT393312 IBP393312 ILL393312 IVH393312 JFD393312 JOZ393312 JYV393312 KIR393312 KSN393312 LCJ393312 LMF393312 LWB393312 MFX393312 MPT393312 MZP393312 NJL393312 NTH393312 ODD393312 OMZ393312 OWV393312 PGR393312 PQN393312 QAJ393312 QKF393312 QUB393312 RDX393312 RNT393312 RXP393312 SHL393312 SRH393312 TBD393312 TKZ393312 TUV393312 UER393312 UON393312 UYJ393312 VIF393312 VSB393312 WBX393312 WLT393312 WVP393312 C458848 JD458848 SZ458848 ACV458848 AMR458848 AWN458848 BGJ458848 BQF458848 CAB458848 CJX458848 CTT458848 DDP458848 DNL458848 DXH458848 EHD458848 EQZ458848 FAV458848 FKR458848 FUN458848 GEJ458848 GOF458848 GYB458848 HHX458848 HRT458848 IBP458848 ILL458848 IVH458848 JFD458848 JOZ458848 JYV458848 KIR458848 KSN458848 LCJ458848 LMF458848 LWB458848 MFX458848 MPT458848 MZP458848 NJL458848 NTH458848 ODD458848 OMZ458848 OWV458848 PGR458848 PQN458848 QAJ458848 QKF458848 QUB458848 RDX458848 RNT458848 RXP458848 SHL458848 SRH458848 TBD458848 TKZ458848 TUV458848 UER458848 UON458848 UYJ458848 VIF458848 VSB458848 WBX458848 WLT458848 WVP458848 C524384 JD524384 SZ524384 ACV524384 AMR524384 AWN524384 BGJ524384 BQF524384 CAB524384 CJX524384 CTT524384 DDP524384 DNL524384 DXH524384 EHD524384 EQZ524384 FAV524384 FKR524384 FUN524384 GEJ524384 GOF524384 GYB524384 HHX524384 HRT524384 IBP524384 ILL524384 IVH524384 JFD524384 JOZ524384 JYV524384 KIR524384 KSN524384 LCJ524384 LMF524384 LWB524384 MFX524384 MPT524384 MZP524384 NJL524384 NTH524384 ODD524384 OMZ524384 OWV524384 PGR524384 PQN524384 QAJ524384 QKF524384 QUB524384 RDX524384 RNT524384 RXP524384 SHL524384 SRH524384 TBD524384 TKZ524384 TUV524384 UER524384 UON524384 UYJ524384 VIF524384 VSB524384 WBX524384 WLT524384 WVP524384 C589920 JD589920 SZ589920 ACV589920 AMR589920 AWN589920 BGJ589920 BQF589920 CAB589920 CJX589920 CTT589920 DDP589920 DNL589920 DXH589920 EHD589920 EQZ589920 FAV589920 FKR589920 FUN589920 GEJ589920 GOF589920 GYB589920 HHX589920 HRT589920 IBP589920 ILL589920 IVH589920 JFD589920 JOZ589920 JYV589920 KIR589920 KSN589920 LCJ589920 LMF589920 LWB589920 MFX589920 MPT589920 MZP589920 NJL589920 NTH589920 ODD589920 OMZ589920 OWV589920 PGR589920 PQN589920 QAJ589920 QKF589920 QUB589920 RDX589920 RNT589920 RXP589920 SHL589920 SRH589920 TBD589920 TKZ589920 TUV589920 UER589920 UON589920 UYJ589920 VIF589920 VSB589920 WBX589920 WLT589920 WVP589920 C655456 JD655456 SZ655456 ACV655456 AMR655456 AWN655456 BGJ655456 BQF655456 CAB655456 CJX655456 CTT655456 DDP655456 DNL655456 DXH655456 EHD655456 EQZ655456 FAV655456 FKR655456 FUN655456 GEJ655456 GOF655456 GYB655456 HHX655456 HRT655456 IBP655456 ILL655456 IVH655456 JFD655456 JOZ655456 JYV655456 KIR655456 KSN655456 LCJ655456 LMF655456 LWB655456 MFX655456 MPT655456 MZP655456 NJL655456 NTH655456 ODD655456 OMZ655456 OWV655456 PGR655456 PQN655456 QAJ655456 QKF655456 QUB655456 RDX655456 RNT655456 RXP655456 SHL655456 SRH655456 TBD655456 TKZ655456 TUV655456 UER655456 UON655456 UYJ655456 VIF655456 VSB655456 WBX655456 WLT655456 WVP655456 C720992 JD720992 SZ720992 ACV720992 AMR720992 AWN720992 BGJ720992 BQF720992 CAB720992 CJX720992 CTT720992 DDP720992 DNL720992 DXH720992 EHD720992 EQZ720992 FAV720992 FKR720992 FUN720992 GEJ720992 GOF720992 GYB720992 HHX720992 HRT720992 IBP720992 ILL720992 IVH720992 JFD720992 JOZ720992 JYV720992 KIR720992 KSN720992 LCJ720992 LMF720992 LWB720992 MFX720992 MPT720992 MZP720992 NJL720992 NTH720992 ODD720992 OMZ720992 OWV720992 PGR720992 PQN720992 QAJ720992 QKF720992 QUB720992 RDX720992 RNT720992 RXP720992 SHL720992 SRH720992 TBD720992 TKZ720992 TUV720992 UER720992 UON720992 UYJ720992 VIF720992 VSB720992 WBX720992 WLT720992 WVP720992 C786528 JD786528 SZ786528 ACV786528 AMR786528 AWN786528 BGJ786528 BQF786528 CAB786528 CJX786528 CTT786528 DDP786528 DNL786528 DXH786528 EHD786528 EQZ786528 FAV786528 FKR786528 FUN786528 GEJ786528 GOF786528 GYB786528 HHX786528 HRT786528 IBP786528 ILL786528 IVH786528 JFD786528 JOZ786528 JYV786528 KIR786528 KSN786528 LCJ786528 LMF786528 LWB786528 MFX786528 MPT786528 MZP786528 NJL786528 NTH786528 ODD786528 OMZ786528 OWV786528 PGR786528 PQN786528 QAJ786528 QKF786528 QUB786528 RDX786528 RNT786528 RXP786528 SHL786528 SRH786528 TBD786528 TKZ786528 TUV786528 UER786528 UON786528 UYJ786528 VIF786528 VSB786528 WBX786528 WLT786528 WVP786528 C852064 JD852064 SZ852064 ACV852064 AMR852064 AWN852064 BGJ852064 BQF852064 CAB852064 CJX852064 CTT852064 DDP852064 DNL852064 DXH852064 EHD852064 EQZ852064 FAV852064 FKR852064 FUN852064 GEJ852064 GOF852064 GYB852064 HHX852064 HRT852064 IBP852064 ILL852064 IVH852064 JFD852064 JOZ852064 JYV852064 KIR852064 KSN852064 LCJ852064 LMF852064 LWB852064 MFX852064 MPT852064 MZP852064 NJL852064 NTH852064 ODD852064 OMZ852064 OWV852064 PGR852064 PQN852064 QAJ852064 QKF852064 QUB852064 RDX852064 RNT852064 RXP852064 SHL852064 SRH852064 TBD852064 TKZ852064 TUV852064 UER852064 UON852064 UYJ852064 VIF852064 VSB852064 WBX852064 WLT852064 WVP852064 C917600 JD917600 SZ917600 ACV917600 AMR917600 AWN917600 BGJ917600 BQF917600 CAB917600 CJX917600 CTT917600 DDP917600 DNL917600 DXH917600 EHD917600 EQZ917600 FAV917600 FKR917600 FUN917600 GEJ917600 GOF917600 GYB917600 HHX917600 HRT917600 IBP917600 ILL917600 IVH917600 JFD917600 JOZ917600 JYV917600 KIR917600 KSN917600 LCJ917600 LMF917600 LWB917600 MFX917600 MPT917600 MZP917600 NJL917600 NTH917600 ODD917600 OMZ917600 OWV917600 PGR917600 PQN917600 QAJ917600 QKF917600 QUB917600 RDX917600 RNT917600 RXP917600 SHL917600 SRH917600 TBD917600 TKZ917600 TUV917600 UER917600 UON917600 UYJ917600 VIF917600 VSB917600 WBX917600 WLT917600 WVP917600 C983136 JD983136 SZ983136 ACV983136 AMR983136 AWN983136 BGJ983136 BQF983136 CAB983136 CJX983136 CTT983136 DDP983136 DNL983136 DXH983136 EHD983136 EQZ983136 FAV983136 FKR983136 FUN983136 GEJ983136 GOF983136 GYB983136 HHX983136 HRT983136 IBP983136 ILL983136 IVH983136 JFD983136 JOZ983136 JYV983136 KIR983136 KSN983136 LCJ983136 LMF983136 LWB983136 MFX983136 MPT983136 MZP983136 NJL983136 NTH983136 ODD983136 OMZ983136 OWV983136 PGR983136 PQN983136 QAJ983136 QKF983136 QUB983136 RDX983136 RNT983136 RXP983136 SHL983136 SRH983136 TBD983136 TKZ983136 TUV983136 UER983136 UON983136 UYJ983136 VIF983136 VSB983136 P24:T24 G19:S20 G27:M28 G15:S16 G23:O24 JK42:JL61 WVS42:WVT61 WLW42:WLX61 WCA42:WCB61 VSE42:VSF61 VII42:VIJ61 UYM42:UYN61 UOQ42:UOR61 UEU42:UEV61 TUY42:TUZ61 TLC42:TLD61 TBG42:TBH61 SRK42:SRL61 SHO42:SHP61 RXS42:RXT61 RNW42:RNX61 REA42:REB61 QUE42:QUF61 QKI42:QKJ61 QAM42:QAN61 PQQ42:PQR61 PGU42:PGV61 OWY42:OWZ61 ONC42:OND61 ODG42:ODH61 NTK42:NTL61 NJO42:NJP61 MZS42:MZT61 MPW42:MPX61 MGA42:MGB61 LWE42:LWF61 LMI42:LMJ61 LCM42:LCN61 KSQ42:KSR61 KIU42:KIV61 JYY42:JYZ61 JPC42:JPD61 JFG42:JFH61 IVK42:IVL61 ILO42:ILP61 IBS42:IBT61 HRW42:HRX61 HIA42:HIB61 GYE42:GYF61 GOI42:GOJ61 GEM42:GEN61 FUQ42:FUR61 FKU42:FKV61 FAY42:FAZ61 ERC42:ERD61 EHG42:EHH61 DXK42:DXL61 DNO42:DNP61 DDS42:DDT61 CTW42:CTX61 CKA42:CKB61 CAE42:CAF61 BQI42:BQJ61 BGM42:BGN61 AWQ42:AWR61 AMU42:AMV61 ACY42:ACZ61 TC42:TD61 JG42:JH61 WVW42:WVX61 WMA42:WMB61 WCE42:WCF61 VSI42:VSJ61 VIM42:VIN61 UYQ42:UYR61 UOU42:UOV61 UEY42:UEZ61 TVC42:TVD61 TLG42:TLH61 TBK42:TBL61 SRO42:SRP61 SHS42:SHT61 RXW42:RXX61 ROA42:ROB61 REE42:REF61 QUI42:QUJ61 QKM42:QKN61 QAQ42:QAR61 PQU42:PQV61 PGY42:PGZ61 OXC42:OXD61 ONG42:ONH61 ODK42:ODL61 NTO42:NTP61 NJS42:NJT61 MZW42:MZX61 MQA42:MQB61 MGE42:MGF61 LWI42:LWJ61 LMM42:LMN61 LCQ42:LCR61 KSU42:KSV61 KIY42:KIZ61 JZC42:JZD61 JPG42:JPH61 JFK42:JFL61 IVO42:IVP61 ILS42:ILT61 IBW42:IBX61 HSA42:HSB61 HIE42:HIF61 GYI42:GYJ61 GOM42:GON61 GEQ42:GER61 FUU42:FUV61 FKY42:FKZ61 FBC42:FBD61 ERG42:ERH61 EHK42:EHL61 DXO42:DXP61 DNS42:DNT61 DDW42:DDX61 CUA42:CUB61 CKE42:CKF61 CAI42:CAJ61 BQM42:BQN61 BGQ42:BGR61 AWU42:AWV61 AMY42:AMZ61 ADC42:ADD61 TG42:TH61 ADC63:ADD81 AMY63:AMZ81 AWU63:AWV81 BGQ63:BGR81 BQM63:BQN81 CAI63:CAJ81 CKE63:CKF81 CUA63:CUB81 DDW63:DDX81 DNS63:DNT81 DXO63:DXP81 EHK63:EHL81 ERG63:ERH81 FBC63:FBD81 FKY63:FKZ81 FUU63:FUV81 GEQ63:GER81 GOM63:GON81 GYI63:GYJ81 HIE63:HIF81 HSA63:HSB81 IBW63:IBX81 ILS63:ILT81 IVO63:IVP81 JFK63:JFL81 JPG63:JPH81 JZC63:JZD81 KIY63:KIZ81 KSU63:KSV81 LCQ63:LCR81 LMM63:LMN81 LWI63:LWJ81 MGE63:MGF81 MQA63:MQB81 MZW63:MZX81 NJS63:NJT81 NTO63:NTP81 ODK63:ODL81 ONG63:ONH81 OXC63:OXD81 PGY63:PGZ81 PQU63:PQV81 QAQ63:QAR81 QKM63:QKN81 QUI63:QUJ81 REE63:REF81 ROA63:ROB81 RXW63:RXX81 SHS63:SHT81 SRO63:SRP81 TBK63:TBL81 TLG63:TLH81 TVC63:TVD81 UEY63:UEZ81 UOU63:UOV81 UYQ63:UYR81 VIM63:VIN81 VSI63:VSJ81 WCE63:WCF81 WMA63:WMB81 WVW63:WVX81 JG63:JH82 TC63:TD82 ACY63:ACZ82 AMU63:AMV82 AWQ63:AWR82 BGM63:BGN82 BQI63:BQJ82 CAE63:CAF82 CKA63:CKB82 CTW63:CTX82 DDS63:DDT82 DNO63:DNP82 DXK63:DXL82 EHG63:EHH82 ERC63:ERD82 FAY63:FAZ82 FKU63:FKV82 FUQ63:FUR82 GEM63:GEN82 GOI63:GOJ82 GYE63:GYF82 HIA63:HIB82 HRW63:HRX82 IBS63:IBT82 ILO63:ILP82 IVK63:IVL82 JFG63:JFH82 JPC63:JPD82 JYY63:JYZ82 KIU63:KIV82 KSQ63:KSR82 LCM63:LCN82 LMI63:LMJ82 LWE63:LWF82 MGA63:MGB82 MPW63:MPX82 MZS63:MZT82 NJO63:NJP82 NTK63:NTL82 ODG63:ODH82 ONC63:OND82 OWY63:OWZ82 PGU63:PGV82 PQQ63:PQR82 QAM63:QAN82 QKI63:QKJ82 QUE63:QUF82 REA63:REB82 RNW63:RNX82 RXS63:RXT82 SHO63:SHP82 SRK63:SRL82 TBG63:TBH82 TLC63:TLD82 TUY63:TUZ82 UEU63:UEV82 UOQ63:UOR82 UYM63:UYN82 VII63:VIJ82 VSE63:VSF82 WCA63:WCB82 WLW63:WLX82 WVS63:WVT82 JK63:JL81 TG63:TH81" xr:uid="{00000000-0002-0000-0000-000000000000}"/>
    <dataValidation type="list" showInputMessage="1" showErrorMessage="1" sqref="JG35:JG36 TC35:TC36 ACY35:ACY36 AMU35:AMU36 AWQ35:AWQ36 BGM35:BGM36 BQI35:BQI36 CAE35:CAE36 CKA35:CKA36 CTW35:CTW36 DDS35:DDS36 DNO35:DNO36 DXK35:DXK36 EHG35:EHG36 ERC35:ERC36 FAY35:FAY36 FKU35:FKU36 FUQ35:FUQ36 GEM35:GEM36 GOI35:GOI36 GYE35:GYE36 HIA35:HIA36 HRW35:HRW36 IBS35:IBS36 ILO35:ILO36 IVK35:IVK36 JFG35:JFG36 JPC35:JPC36 JYY35:JYY36 KIU35:KIU36 KSQ35:KSQ36 LCM35:LCM36 LMI35:LMI36 LWE35:LWE36 MGA35:MGA36 MPW35:MPW36 MZS35:MZS36 NJO35:NJO36 NTK35:NTK36 ODG35:ODG36 ONC35:ONC36 OWY35:OWY36 PGU35:PGU36 PQQ35:PQQ36 QAM35:QAM36 QKI35:QKI36 QUE35:QUE36 REA35:REA36 RNW35:RNW36 RXS35:RXS36 SHO35:SHO36 SRK35:SRK36 TBG35:TBG36 TLC35:TLC36 TUY35:TUY36 UEU35:UEU36 UOQ35:UOQ36 UYM35:UYM36 VII35:VII36 VSE35:VSE36 WCA35:WCA36 WLW35:WLW36 WVS35:WVS36 G65612 JG65612 TC65612 ACY65612 AMU65612 AWQ65612 BGM65612 BQI65612 CAE65612 CKA65612 CTW65612 DDS65612 DNO65612 DXK65612 EHG65612 ERC65612 FAY65612 FKU65612 FUQ65612 GEM65612 GOI65612 GYE65612 HIA65612 HRW65612 IBS65612 ILO65612 IVK65612 JFG65612 JPC65612 JYY65612 KIU65612 KSQ65612 LCM65612 LMI65612 LWE65612 MGA65612 MPW65612 MZS65612 NJO65612 NTK65612 ODG65612 ONC65612 OWY65612 PGU65612 PQQ65612 QAM65612 QKI65612 QUE65612 REA65612 RNW65612 RXS65612 SHO65612 SRK65612 TBG65612 TLC65612 TUY65612 UEU65612 UOQ65612 UYM65612 VII65612 VSE65612 WCA65612 WLW65612 WVS65612 G131148 JG131148 TC131148 ACY131148 AMU131148 AWQ131148 BGM131148 BQI131148 CAE131148 CKA131148 CTW131148 DDS131148 DNO131148 DXK131148 EHG131148 ERC131148 FAY131148 FKU131148 FUQ131148 GEM131148 GOI131148 GYE131148 HIA131148 HRW131148 IBS131148 ILO131148 IVK131148 JFG131148 JPC131148 JYY131148 KIU131148 KSQ131148 LCM131148 LMI131148 LWE131148 MGA131148 MPW131148 MZS131148 NJO131148 NTK131148 ODG131148 ONC131148 OWY131148 PGU131148 PQQ131148 QAM131148 QKI131148 QUE131148 REA131148 RNW131148 RXS131148 SHO131148 SRK131148 TBG131148 TLC131148 TUY131148 UEU131148 UOQ131148 UYM131148 VII131148 VSE131148 WCA131148 WLW131148 WVS131148 G196684 JG196684 TC196684 ACY196684 AMU196684 AWQ196684 BGM196684 BQI196684 CAE196684 CKA196684 CTW196684 DDS196684 DNO196684 DXK196684 EHG196684 ERC196684 FAY196684 FKU196684 FUQ196684 GEM196684 GOI196684 GYE196684 HIA196684 HRW196684 IBS196684 ILO196684 IVK196684 JFG196684 JPC196684 JYY196684 KIU196684 KSQ196684 LCM196684 LMI196684 LWE196684 MGA196684 MPW196684 MZS196684 NJO196684 NTK196684 ODG196684 ONC196684 OWY196684 PGU196684 PQQ196684 QAM196684 QKI196684 QUE196684 REA196684 RNW196684 RXS196684 SHO196684 SRK196684 TBG196684 TLC196684 TUY196684 UEU196684 UOQ196684 UYM196684 VII196684 VSE196684 WCA196684 WLW196684 WVS196684 G262220 JG262220 TC262220 ACY262220 AMU262220 AWQ262220 BGM262220 BQI262220 CAE262220 CKA262220 CTW262220 DDS262220 DNO262220 DXK262220 EHG262220 ERC262220 FAY262220 FKU262220 FUQ262220 GEM262220 GOI262220 GYE262220 HIA262220 HRW262220 IBS262220 ILO262220 IVK262220 JFG262220 JPC262220 JYY262220 KIU262220 KSQ262220 LCM262220 LMI262220 LWE262220 MGA262220 MPW262220 MZS262220 NJO262220 NTK262220 ODG262220 ONC262220 OWY262220 PGU262220 PQQ262220 QAM262220 QKI262220 QUE262220 REA262220 RNW262220 RXS262220 SHO262220 SRK262220 TBG262220 TLC262220 TUY262220 UEU262220 UOQ262220 UYM262220 VII262220 VSE262220 WCA262220 WLW262220 WVS262220 G327756 JG327756 TC327756 ACY327756 AMU327756 AWQ327756 BGM327756 BQI327756 CAE327756 CKA327756 CTW327756 DDS327756 DNO327756 DXK327756 EHG327756 ERC327756 FAY327756 FKU327756 FUQ327756 GEM327756 GOI327756 GYE327756 HIA327756 HRW327756 IBS327756 ILO327756 IVK327756 JFG327756 JPC327756 JYY327756 KIU327756 KSQ327756 LCM327756 LMI327756 LWE327756 MGA327756 MPW327756 MZS327756 NJO327756 NTK327756 ODG327756 ONC327756 OWY327756 PGU327756 PQQ327756 QAM327756 QKI327756 QUE327756 REA327756 RNW327756 RXS327756 SHO327756 SRK327756 TBG327756 TLC327756 TUY327756 UEU327756 UOQ327756 UYM327756 VII327756 VSE327756 WCA327756 WLW327756 WVS327756 G393292 JG393292 TC393292 ACY393292 AMU393292 AWQ393292 BGM393292 BQI393292 CAE393292 CKA393292 CTW393292 DDS393292 DNO393292 DXK393292 EHG393292 ERC393292 FAY393292 FKU393292 FUQ393292 GEM393292 GOI393292 GYE393292 HIA393292 HRW393292 IBS393292 ILO393292 IVK393292 JFG393292 JPC393292 JYY393292 KIU393292 KSQ393292 LCM393292 LMI393292 LWE393292 MGA393292 MPW393292 MZS393292 NJO393292 NTK393292 ODG393292 ONC393292 OWY393292 PGU393292 PQQ393292 QAM393292 QKI393292 QUE393292 REA393292 RNW393292 RXS393292 SHO393292 SRK393292 TBG393292 TLC393292 TUY393292 UEU393292 UOQ393292 UYM393292 VII393292 VSE393292 WCA393292 WLW393292 WVS393292 G458828 JG458828 TC458828 ACY458828 AMU458828 AWQ458828 BGM458828 BQI458828 CAE458828 CKA458828 CTW458828 DDS458828 DNO458828 DXK458828 EHG458828 ERC458828 FAY458828 FKU458828 FUQ458828 GEM458828 GOI458828 GYE458828 HIA458828 HRW458828 IBS458828 ILO458828 IVK458828 JFG458828 JPC458828 JYY458828 KIU458828 KSQ458828 LCM458828 LMI458828 LWE458828 MGA458828 MPW458828 MZS458828 NJO458828 NTK458828 ODG458828 ONC458828 OWY458828 PGU458828 PQQ458828 QAM458828 QKI458828 QUE458828 REA458828 RNW458828 RXS458828 SHO458828 SRK458828 TBG458828 TLC458828 TUY458828 UEU458828 UOQ458828 UYM458828 VII458828 VSE458828 WCA458828 WLW458828 WVS458828 G524364 JG524364 TC524364 ACY524364 AMU524364 AWQ524364 BGM524364 BQI524364 CAE524364 CKA524364 CTW524364 DDS524364 DNO524364 DXK524364 EHG524364 ERC524364 FAY524364 FKU524364 FUQ524364 GEM524364 GOI524364 GYE524364 HIA524364 HRW524364 IBS524364 ILO524364 IVK524364 JFG524364 JPC524364 JYY524364 KIU524364 KSQ524364 LCM524364 LMI524364 LWE524364 MGA524364 MPW524364 MZS524364 NJO524364 NTK524364 ODG524364 ONC524364 OWY524364 PGU524364 PQQ524364 QAM524364 QKI524364 QUE524364 REA524364 RNW524364 RXS524364 SHO524364 SRK524364 TBG524364 TLC524364 TUY524364 UEU524364 UOQ524364 UYM524364 VII524364 VSE524364 WCA524364 WLW524364 WVS524364 G589900 JG589900 TC589900 ACY589900 AMU589900 AWQ589900 BGM589900 BQI589900 CAE589900 CKA589900 CTW589900 DDS589900 DNO589900 DXK589900 EHG589900 ERC589900 FAY589900 FKU589900 FUQ589900 GEM589900 GOI589900 GYE589900 HIA589900 HRW589900 IBS589900 ILO589900 IVK589900 JFG589900 JPC589900 JYY589900 KIU589900 KSQ589900 LCM589900 LMI589900 LWE589900 MGA589900 MPW589900 MZS589900 NJO589900 NTK589900 ODG589900 ONC589900 OWY589900 PGU589900 PQQ589900 QAM589900 QKI589900 QUE589900 REA589900 RNW589900 RXS589900 SHO589900 SRK589900 TBG589900 TLC589900 TUY589900 UEU589900 UOQ589900 UYM589900 VII589900 VSE589900 WCA589900 WLW589900 WVS589900 G655436 JG655436 TC655436 ACY655436 AMU655436 AWQ655436 BGM655436 BQI655436 CAE655436 CKA655436 CTW655436 DDS655436 DNO655436 DXK655436 EHG655436 ERC655436 FAY655436 FKU655436 FUQ655436 GEM655436 GOI655436 GYE655436 HIA655436 HRW655436 IBS655436 ILO655436 IVK655436 JFG655436 JPC655436 JYY655436 KIU655436 KSQ655436 LCM655436 LMI655436 LWE655436 MGA655436 MPW655436 MZS655436 NJO655436 NTK655436 ODG655436 ONC655436 OWY655436 PGU655436 PQQ655436 QAM655436 QKI655436 QUE655436 REA655436 RNW655436 RXS655436 SHO655436 SRK655436 TBG655436 TLC655436 TUY655436 UEU655436 UOQ655436 UYM655436 VII655436 VSE655436 WCA655436 WLW655436 WVS655436 G720972 JG720972 TC720972 ACY720972 AMU720972 AWQ720972 BGM720972 BQI720972 CAE720972 CKA720972 CTW720972 DDS720972 DNO720972 DXK720972 EHG720972 ERC720972 FAY720972 FKU720972 FUQ720972 GEM720972 GOI720972 GYE720972 HIA720972 HRW720972 IBS720972 ILO720972 IVK720972 JFG720972 JPC720972 JYY720972 KIU720972 KSQ720972 LCM720972 LMI720972 LWE720972 MGA720972 MPW720972 MZS720972 NJO720972 NTK720972 ODG720972 ONC720972 OWY720972 PGU720972 PQQ720972 QAM720972 QKI720972 QUE720972 REA720972 RNW720972 RXS720972 SHO720972 SRK720972 TBG720972 TLC720972 TUY720972 UEU720972 UOQ720972 UYM720972 VII720972 VSE720972 WCA720972 WLW720972 WVS720972 G786508 JG786508 TC786508 ACY786508 AMU786508 AWQ786508 BGM786508 BQI786508 CAE786508 CKA786508 CTW786508 DDS786508 DNO786508 DXK786508 EHG786508 ERC786508 FAY786508 FKU786508 FUQ786508 GEM786508 GOI786508 GYE786508 HIA786508 HRW786508 IBS786508 ILO786508 IVK786508 JFG786508 JPC786508 JYY786508 KIU786508 KSQ786508 LCM786508 LMI786508 LWE786508 MGA786508 MPW786508 MZS786508 NJO786508 NTK786508 ODG786508 ONC786508 OWY786508 PGU786508 PQQ786508 QAM786508 QKI786508 QUE786508 REA786508 RNW786508 RXS786508 SHO786508 SRK786508 TBG786508 TLC786508 TUY786508 UEU786508 UOQ786508 UYM786508 VII786508 VSE786508 WCA786508 WLW786508 WVS786508 G852044 JG852044 TC852044 ACY852044 AMU852044 AWQ852044 BGM852044 BQI852044 CAE852044 CKA852044 CTW852044 DDS852044 DNO852044 DXK852044 EHG852044 ERC852044 FAY852044 FKU852044 FUQ852044 GEM852044 GOI852044 GYE852044 HIA852044 HRW852044 IBS852044 ILO852044 IVK852044 JFG852044 JPC852044 JYY852044 KIU852044 KSQ852044 LCM852044 LMI852044 LWE852044 MGA852044 MPW852044 MZS852044 NJO852044 NTK852044 ODG852044 ONC852044 OWY852044 PGU852044 PQQ852044 QAM852044 QKI852044 QUE852044 REA852044 RNW852044 RXS852044 SHO852044 SRK852044 TBG852044 TLC852044 TUY852044 UEU852044 UOQ852044 UYM852044 VII852044 VSE852044 WCA852044 WLW852044 WVS852044 G917580 JG917580 TC917580 ACY917580 AMU917580 AWQ917580 BGM917580 BQI917580 CAE917580 CKA917580 CTW917580 DDS917580 DNO917580 DXK917580 EHG917580 ERC917580 FAY917580 FKU917580 FUQ917580 GEM917580 GOI917580 GYE917580 HIA917580 HRW917580 IBS917580 ILO917580 IVK917580 JFG917580 JPC917580 JYY917580 KIU917580 KSQ917580 LCM917580 LMI917580 LWE917580 MGA917580 MPW917580 MZS917580 NJO917580 NTK917580 ODG917580 ONC917580 OWY917580 PGU917580 PQQ917580 QAM917580 QKI917580 QUE917580 REA917580 RNW917580 RXS917580 SHO917580 SRK917580 TBG917580 TLC917580 TUY917580 UEU917580 UOQ917580 UYM917580 VII917580 VSE917580 WCA917580 WLW917580 WVS917580 G983116 JG983116 TC983116 ACY983116 AMU983116 AWQ983116 BGM983116 BQI983116 CAE983116 CKA983116 CTW983116 DDS983116 DNO983116 DXK983116 EHG983116 ERC983116 FAY983116 FKU983116 FUQ983116 GEM983116 GOI983116 GYE983116 HIA983116 HRW983116 IBS983116 ILO983116 IVK983116 JFG983116 JPC983116 JYY983116 KIU983116 KSQ983116 LCM983116 LMI983116 LWE983116 MGA983116 MPW983116 MZS983116 NJO983116 NTK983116 ODG983116 ONC983116 OWY983116 PGU983116 PQQ983116 QAM983116 QKI983116 QUE983116 REA983116 RNW983116 RXS983116 SHO983116 SRK983116 TBG983116 TLC983116 TUY983116 UEU983116 UOQ983116 UYM983116 VII983116 VSE983116 WCA983116 WLW983116 WVS983116" xr:uid="{00000000-0002-0000-0000-000001000000}">
      <formula1>$Z$96:$Z$98</formula1>
    </dataValidation>
    <dataValidation type="textLength" imeMode="off" allowBlank="1" showInputMessage="1" showErrorMessage="1" errorTitle="口座番号は７桁で入力してください" error="口座番号が７桁に満たない場合は、冒頭に「０」を加えて７桁にしてください。" sqref="G69:K69" xr:uid="{5A64C0A5-A415-4CC1-99CC-777CBF17BCB0}">
      <formula1>7</formula1>
      <formula2>7</formula2>
    </dataValidation>
  </dataValidations>
  <pageMargins left="0.25" right="0.25" top="0.75" bottom="0.75" header="0.3" footer="0.3"/>
  <pageSetup paperSize="9" scale="63" orientation="portrait" r:id="rId1"/>
  <drawing r:id="rId2"/>
  <extLst>
    <ext xmlns:x14="http://schemas.microsoft.com/office/spreadsheetml/2009/9/main" uri="{CCE6A557-97BC-4b89-ADB6-D9C93CAAB3DF}">
      <x14:dataValidations xmlns:xm="http://schemas.microsoft.com/office/excel/2006/main" count="6">
        <x14:dataValidation imeMode="off" allowBlank="1" showInputMessage="1" showErrorMessage="1" xr:uid="{00000000-0002-0000-0000-000002000000}">
          <xm:sqref>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WVU11:WVU12 I65601:J65601 JI65601 TE65601 ADA65601 AMW65601 AWS65601 BGO65601 BQK65601 CAG65601 CKC65601 CTY65601 DDU65601 DNQ65601 DXM65601 EHI65601 ERE65601 FBA65601 FKW65601 FUS65601 GEO65601 GOK65601 GYG65601 HIC65601 HRY65601 IBU65601 ILQ65601 IVM65601 JFI65601 JPE65601 JZA65601 KIW65601 KSS65601 LCO65601 LMK65601 LWG65601 MGC65601 MPY65601 MZU65601 NJQ65601 NTM65601 ODI65601 ONE65601 OXA65601 PGW65601 PQS65601 QAO65601 QKK65601 QUG65601 REC65601 RNY65601 RXU65601 SHQ65601 SRM65601 TBI65601 TLE65601 TVA65601 UEW65601 UOS65601 UYO65601 VIK65601 VSG65601 WCC65601 WLY65601 WVU65601 I131137:J131137 JI131137 TE131137 ADA131137 AMW131137 AWS131137 BGO131137 BQK131137 CAG131137 CKC131137 CTY131137 DDU131137 DNQ131137 DXM131137 EHI131137 ERE131137 FBA131137 FKW131137 FUS131137 GEO131137 GOK131137 GYG131137 HIC131137 HRY131137 IBU131137 ILQ131137 IVM131137 JFI131137 JPE131137 JZA131137 KIW131137 KSS131137 LCO131137 LMK131137 LWG131137 MGC131137 MPY131137 MZU131137 NJQ131137 NTM131137 ODI131137 ONE131137 OXA131137 PGW131137 PQS131137 QAO131137 QKK131137 QUG131137 REC131137 RNY131137 RXU131137 SHQ131137 SRM131137 TBI131137 TLE131137 TVA131137 UEW131137 UOS131137 UYO131137 VIK131137 VSG131137 WCC131137 WLY131137 WVU131137 I196673:J196673 JI196673 TE196673 ADA196673 AMW196673 AWS196673 BGO196673 BQK196673 CAG196673 CKC196673 CTY196673 DDU196673 DNQ196673 DXM196673 EHI196673 ERE196673 FBA196673 FKW196673 FUS196673 GEO196673 GOK196673 GYG196673 HIC196673 HRY196673 IBU196673 ILQ196673 IVM196673 JFI196673 JPE196673 JZA196673 KIW196673 KSS196673 LCO196673 LMK196673 LWG196673 MGC196673 MPY196673 MZU196673 NJQ196673 NTM196673 ODI196673 ONE196673 OXA196673 PGW196673 PQS196673 QAO196673 QKK196673 QUG196673 REC196673 RNY196673 RXU196673 SHQ196673 SRM196673 TBI196673 TLE196673 TVA196673 UEW196673 UOS196673 UYO196673 VIK196673 VSG196673 WCC196673 WLY196673 WVU196673 I262209:J262209 JI262209 TE262209 ADA262209 AMW262209 AWS262209 BGO262209 BQK262209 CAG262209 CKC262209 CTY262209 DDU262209 DNQ262209 DXM262209 EHI262209 ERE262209 FBA262209 FKW262209 FUS262209 GEO262209 GOK262209 GYG262209 HIC262209 HRY262209 IBU262209 ILQ262209 IVM262209 JFI262209 JPE262209 JZA262209 KIW262209 KSS262209 LCO262209 LMK262209 LWG262209 MGC262209 MPY262209 MZU262209 NJQ262209 NTM262209 ODI262209 ONE262209 OXA262209 PGW262209 PQS262209 QAO262209 QKK262209 QUG262209 REC262209 RNY262209 RXU262209 SHQ262209 SRM262209 TBI262209 TLE262209 TVA262209 UEW262209 UOS262209 UYO262209 VIK262209 VSG262209 WCC262209 WLY262209 WVU262209 I327745:J327745 JI327745 TE327745 ADA327745 AMW327745 AWS327745 BGO327745 BQK327745 CAG327745 CKC327745 CTY327745 DDU327745 DNQ327745 DXM327745 EHI327745 ERE327745 FBA327745 FKW327745 FUS327745 GEO327745 GOK327745 GYG327745 HIC327745 HRY327745 IBU327745 ILQ327745 IVM327745 JFI327745 JPE327745 JZA327745 KIW327745 KSS327745 LCO327745 LMK327745 LWG327745 MGC327745 MPY327745 MZU327745 NJQ327745 NTM327745 ODI327745 ONE327745 OXA327745 PGW327745 PQS327745 QAO327745 QKK327745 QUG327745 REC327745 RNY327745 RXU327745 SHQ327745 SRM327745 TBI327745 TLE327745 TVA327745 UEW327745 UOS327745 UYO327745 VIK327745 VSG327745 WCC327745 WLY327745 WVU327745 I393281:J393281 JI393281 TE393281 ADA393281 AMW393281 AWS393281 BGO393281 BQK393281 CAG393281 CKC393281 CTY393281 DDU393281 DNQ393281 DXM393281 EHI393281 ERE393281 FBA393281 FKW393281 FUS393281 GEO393281 GOK393281 GYG393281 HIC393281 HRY393281 IBU393281 ILQ393281 IVM393281 JFI393281 JPE393281 JZA393281 KIW393281 KSS393281 LCO393281 LMK393281 LWG393281 MGC393281 MPY393281 MZU393281 NJQ393281 NTM393281 ODI393281 ONE393281 OXA393281 PGW393281 PQS393281 QAO393281 QKK393281 QUG393281 REC393281 RNY393281 RXU393281 SHQ393281 SRM393281 TBI393281 TLE393281 TVA393281 UEW393281 UOS393281 UYO393281 VIK393281 VSG393281 WCC393281 WLY393281 WVU393281 I458817:J458817 JI458817 TE458817 ADA458817 AMW458817 AWS458817 BGO458817 BQK458817 CAG458817 CKC458817 CTY458817 DDU458817 DNQ458817 DXM458817 EHI458817 ERE458817 FBA458817 FKW458817 FUS458817 GEO458817 GOK458817 GYG458817 HIC458817 HRY458817 IBU458817 ILQ458817 IVM458817 JFI458817 JPE458817 JZA458817 KIW458817 KSS458817 LCO458817 LMK458817 LWG458817 MGC458817 MPY458817 MZU458817 NJQ458817 NTM458817 ODI458817 ONE458817 OXA458817 PGW458817 PQS458817 QAO458817 QKK458817 QUG458817 REC458817 RNY458817 RXU458817 SHQ458817 SRM458817 TBI458817 TLE458817 TVA458817 UEW458817 UOS458817 UYO458817 VIK458817 VSG458817 WCC458817 WLY458817 WVU458817 I524353:J524353 JI524353 TE524353 ADA524353 AMW524353 AWS524353 BGO524353 BQK524353 CAG524353 CKC524353 CTY524353 DDU524353 DNQ524353 DXM524353 EHI524353 ERE524353 FBA524353 FKW524353 FUS524353 GEO524353 GOK524353 GYG524353 HIC524353 HRY524353 IBU524353 ILQ524353 IVM524353 JFI524353 JPE524353 JZA524353 KIW524353 KSS524353 LCO524353 LMK524353 LWG524353 MGC524353 MPY524353 MZU524353 NJQ524353 NTM524353 ODI524353 ONE524353 OXA524353 PGW524353 PQS524353 QAO524353 QKK524353 QUG524353 REC524353 RNY524353 RXU524353 SHQ524353 SRM524353 TBI524353 TLE524353 TVA524353 UEW524353 UOS524353 UYO524353 VIK524353 VSG524353 WCC524353 WLY524353 WVU524353 I589889:J589889 JI589889 TE589889 ADA589889 AMW589889 AWS589889 BGO589889 BQK589889 CAG589889 CKC589889 CTY589889 DDU589889 DNQ589889 DXM589889 EHI589889 ERE589889 FBA589889 FKW589889 FUS589889 GEO589889 GOK589889 GYG589889 HIC589889 HRY589889 IBU589889 ILQ589889 IVM589889 JFI589889 JPE589889 JZA589889 KIW589889 KSS589889 LCO589889 LMK589889 LWG589889 MGC589889 MPY589889 MZU589889 NJQ589889 NTM589889 ODI589889 ONE589889 OXA589889 PGW589889 PQS589889 QAO589889 QKK589889 QUG589889 REC589889 RNY589889 RXU589889 SHQ589889 SRM589889 TBI589889 TLE589889 TVA589889 UEW589889 UOS589889 UYO589889 VIK589889 VSG589889 WCC589889 WLY589889 WVU589889 I655425:J655425 JI655425 TE655425 ADA655425 AMW655425 AWS655425 BGO655425 BQK655425 CAG655425 CKC655425 CTY655425 DDU655425 DNQ655425 DXM655425 EHI655425 ERE655425 FBA655425 FKW655425 FUS655425 GEO655425 GOK655425 GYG655425 HIC655425 HRY655425 IBU655425 ILQ655425 IVM655425 JFI655425 JPE655425 JZA655425 KIW655425 KSS655425 LCO655425 LMK655425 LWG655425 MGC655425 MPY655425 MZU655425 NJQ655425 NTM655425 ODI655425 ONE655425 OXA655425 PGW655425 PQS655425 QAO655425 QKK655425 QUG655425 REC655425 RNY655425 RXU655425 SHQ655425 SRM655425 TBI655425 TLE655425 TVA655425 UEW655425 UOS655425 UYO655425 VIK655425 VSG655425 WCC655425 WLY655425 WVU655425 I720961:J720961 JI720961 TE720961 ADA720961 AMW720961 AWS720961 BGO720961 BQK720961 CAG720961 CKC720961 CTY720961 DDU720961 DNQ720961 DXM720961 EHI720961 ERE720961 FBA720961 FKW720961 FUS720961 GEO720961 GOK720961 GYG720961 HIC720961 HRY720961 IBU720961 ILQ720961 IVM720961 JFI720961 JPE720961 JZA720961 KIW720961 KSS720961 LCO720961 LMK720961 LWG720961 MGC720961 MPY720961 MZU720961 NJQ720961 NTM720961 ODI720961 ONE720961 OXA720961 PGW720961 PQS720961 QAO720961 QKK720961 QUG720961 REC720961 RNY720961 RXU720961 SHQ720961 SRM720961 TBI720961 TLE720961 TVA720961 UEW720961 UOS720961 UYO720961 VIK720961 VSG720961 WCC720961 WLY720961 WVU720961 I786497:J786497 JI786497 TE786497 ADA786497 AMW786497 AWS786497 BGO786497 BQK786497 CAG786497 CKC786497 CTY786497 DDU786497 DNQ786497 DXM786497 EHI786497 ERE786497 FBA786497 FKW786497 FUS786497 GEO786497 GOK786497 GYG786497 HIC786497 HRY786497 IBU786497 ILQ786497 IVM786497 JFI786497 JPE786497 JZA786497 KIW786497 KSS786497 LCO786497 LMK786497 LWG786497 MGC786497 MPY786497 MZU786497 NJQ786497 NTM786497 ODI786497 ONE786497 OXA786497 PGW786497 PQS786497 QAO786497 QKK786497 QUG786497 REC786497 RNY786497 RXU786497 SHQ786497 SRM786497 TBI786497 TLE786497 TVA786497 UEW786497 UOS786497 UYO786497 VIK786497 VSG786497 WCC786497 WLY786497 WVU786497 I852033:J852033 JI852033 TE852033 ADA852033 AMW852033 AWS852033 BGO852033 BQK852033 CAG852033 CKC852033 CTY852033 DDU852033 DNQ852033 DXM852033 EHI852033 ERE852033 FBA852033 FKW852033 FUS852033 GEO852033 GOK852033 GYG852033 HIC852033 HRY852033 IBU852033 ILQ852033 IVM852033 JFI852033 JPE852033 JZA852033 KIW852033 KSS852033 LCO852033 LMK852033 LWG852033 MGC852033 MPY852033 MZU852033 NJQ852033 NTM852033 ODI852033 ONE852033 OXA852033 PGW852033 PQS852033 QAO852033 QKK852033 QUG852033 REC852033 RNY852033 RXU852033 SHQ852033 SRM852033 TBI852033 TLE852033 TVA852033 UEW852033 UOS852033 UYO852033 VIK852033 VSG852033 WCC852033 WLY852033 WVU852033 I917569:J917569 JI917569 TE917569 ADA917569 AMW917569 AWS917569 BGO917569 BQK917569 CAG917569 CKC917569 CTY917569 DDU917569 DNQ917569 DXM917569 EHI917569 ERE917569 FBA917569 FKW917569 FUS917569 GEO917569 GOK917569 GYG917569 HIC917569 HRY917569 IBU917569 ILQ917569 IVM917569 JFI917569 JPE917569 JZA917569 KIW917569 KSS917569 LCO917569 LMK917569 LWG917569 MGC917569 MPY917569 MZU917569 NJQ917569 NTM917569 ODI917569 ONE917569 OXA917569 PGW917569 PQS917569 QAO917569 QKK917569 QUG917569 REC917569 RNY917569 RXU917569 SHQ917569 SRM917569 TBI917569 TLE917569 TVA917569 UEW917569 UOS917569 UYO917569 VIK917569 VSG917569 WCC917569 WLY917569 WVU917569 I983105:J983105 JI983105 TE983105 ADA983105 AMW983105 AWS983105 BGO983105 BQK983105 CAG983105 CKC983105 CTY983105 DDU983105 DNQ983105 DXM983105 EHI983105 ERE983105 FBA983105 FKW983105 FUS983105 GEO983105 GOK983105 GYG983105 HIC983105 HRY983105 IBU983105 ILQ983105 IVM983105 JFI983105 JPE983105 JZA983105 KIW983105 KSS983105 LCO983105 LMK983105 LWG983105 MGC983105 MPY983105 MZU983105 NJQ983105 NTM983105 ODI983105 ONE983105 OXA983105 PGW983105 PQS983105 QAO983105 QKK983105 QUG983105 REC983105 RNY983105 RXU983105 SHQ983105 SRM983105 TBI983105 TLE983105 TVA983105 UEW983105 UOS983105 UYO983105 VIK983105 VSG983105 WCC983105 WLY983105 WVU983105 JG11:JG12 TC11:TC12 ACY11:ACY12 AMU11:AMU12 AWQ11:AWQ12 BGM11:BGM12 BQI11:BQI12 CAE11:CAE12 CKA11:CKA12 CTW11:CTW12 DDS11:DDS12 DNO11:DNO12 DXK11:DXK12 EHG11:EHG12 ERC11:ERC12 FAY11:FAY12 FKU11:FKU12 FUQ11:FUQ12 GEM11:GEM12 GOI11:GOI12 GYE11:GYE12 HIA11:HIA12 HRW11:HRW12 IBS11:IBS12 ILO11:ILO12 IVK11:IVK12 JFG11:JFG12 JPC11:JPC12 JYY11:JYY12 KIU11:KIU12 KSQ11:KSQ12 LCM11:LCM12 LMI11:LMI12 LWE11:LWE12 MGA11:MGA12 MPW11:MPW12 MZS11:MZS12 NJO11:NJO12 NTK11:NTK12 ODG11:ODG12 ONC11:ONC12 OWY11:OWY12 PGU11:PGU12 PQQ11:PQQ12 QAM11:QAM12 QKI11:QKI12 QUE11:QUE12 REA11:REA12 RNW11:RNW12 RXS11:RXS12 SHO11:SHO12 SRK11:SRK12 TBG11:TBG12 TLC11:TLC12 TUY11:TUY12 UEU11:UEU12 UOQ11:UOQ12 UYM11:UYM12 VII11:VII12 VSE11:VSE12 WCA11:WCA12 WLW11:WLW12 WVS11:WVS12 G65601 JG65601 TC65601 ACY65601 AMU65601 AWQ65601 BGM65601 BQI65601 CAE65601 CKA65601 CTW65601 DDS65601 DNO65601 DXK65601 EHG65601 ERC65601 FAY65601 FKU65601 FUQ65601 GEM65601 GOI65601 GYE65601 HIA65601 HRW65601 IBS65601 ILO65601 IVK65601 JFG65601 JPC65601 JYY65601 KIU65601 KSQ65601 LCM65601 LMI65601 LWE65601 MGA65601 MPW65601 MZS65601 NJO65601 NTK65601 ODG65601 ONC65601 OWY65601 PGU65601 PQQ65601 QAM65601 QKI65601 QUE65601 REA65601 RNW65601 RXS65601 SHO65601 SRK65601 TBG65601 TLC65601 TUY65601 UEU65601 UOQ65601 UYM65601 VII65601 VSE65601 WCA65601 WLW65601 WVS65601 G131137 JG131137 TC131137 ACY131137 AMU131137 AWQ131137 BGM131137 BQI131137 CAE131137 CKA131137 CTW131137 DDS131137 DNO131137 DXK131137 EHG131137 ERC131137 FAY131137 FKU131137 FUQ131137 GEM131137 GOI131137 GYE131137 HIA131137 HRW131137 IBS131137 ILO131137 IVK131137 JFG131137 JPC131137 JYY131137 KIU131137 KSQ131137 LCM131137 LMI131137 LWE131137 MGA131137 MPW131137 MZS131137 NJO131137 NTK131137 ODG131137 ONC131137 OWY131137 PGU131137 PQQ131137 QAM131137 QKI131137 QUE131137 REA131137 RNW131137 RXS131137 SHO131137 SRK131137 TBG131137 TLC131137 TUY131137 UEU131137 UOQ131137 UYM131137 VII131137 VSE131137 WCA131137 WLW131137 WVS131137 G196673 JG196673 TC196673 ACY196673 AMU196673 AWQ196673 BGM196673 BQI196673 CAE196673 CKA196673 CTW196673 DDS196673 DNO196673 DXK196673 EHG196673 ERC196673 FAY196673 FKU196673 FUQ196673 GEM196673 GOI196673 GYE196673 HIA196673 HRW196673 IBS196673 ILO196673 IVK196673 JFG196673 JPC196673 JYY196673 KIU196673 KSQ196673 LCM196673 LMI196673 LWE196673 MGA196673 MPW196673 MZS196673 NJO196673 NTK196673 ODG196673 ONC196673 OWY196673 PGU196673 PQQ196673 QAM196673 QKI196673 QUE196673 REA196673 RNW196673 RXS196673 SHO196673 SRK196673 TBG196673 TLC196673 TUY196673 UEU196673 UOQ196673 UYM196673 VII196673 VSE196673 WCA196673 WLW196673 WVS196673 G262209 JG262209 TC262209 ACY262209 AMU262209 AWQ262209 BGM262209 BQI262209 CAE262209 CKA262209 CTW262209 DDS262209 DNO262209 DXK262209 EHG262209 ERC262209 FAY262209 FKU262209 FUQ262209 GEM262209 GOI262209 GYE262209 HIA262209 HRW262209 IBS262209 ILO262209 IVK262209 JFG262209 JPC262209 JYY262209 KIU262209 KSQ262209 LCM262209 LMI262209 LWE262209 MGA262209 MPW262209 MZS262209 NJO262209 NTK262209 ODG262209 ONC262209 OWY262209 PGU262209 PQQ262209 QAM262209 QKI262209 QUE262209 REA262209 RNW262209 RXS262209 SHO262209 SRK262209 TBG262209 TLC262209 TUY262209 UEU262209 UOQ262209 UYM262209 VII262209 VSE262209 WCA262209 WLW262209 WVS262209 G327745 JG327745 TC327745 ACY327745 AMU327745 AWQ327745 BGM327745 BQI327745 CAE327745 CKA327745 CTW327745 DDS327745 DNO327745 DXK327745 EHG327745 ERC327745 FAY327745 FKU327745 FUQ327745 GEM327745 GOI327745 GYE327745 HIA327745 HRW327745 IBS327745 ILO327745 IVK327745 JFG327745 JPC327745 JYY327745 KIU327745 KSQ327745 LCM327745 LMI327745 LWE327745 MGA327745 MPW327745 MZS327745 NJO327745 NTK327745 ODG327745 ONC327745 OWY327745 PGU327745 PQQ327745 QAM327745 QKI327745 QUE327745 REA327745 RNW327745 RXS327745 SHO327745 SRK327745 TBG327745 TLC327745 TUY327745 UEU327745 UOQ327745 UYM327745 VII327745 VSE327745 WCA327745 WLW327745 WVS327745 G393281 JG393281 TC393281 ACY393281 AMU393281 AWQ393281 BGM393281 BQI393281 CAE393281 CKA393281 CTW393281 DDS393281 DNO393281 DXK393281 EHG393281 ERC393281 FAY393281 FKU393281 FUQ393281 GEM393281 GOI393281 GYE393281 HIA393281 HRW393281 IBS393281 ILO393281 IVK393281 JFG393281 JPC393281 JYY393281 KIU393281 KSQ393281 LCM393281 LMI393281 LWE393281 MGA393281 MPW393281 MZS393281 NJO393281 NTK393281 ODG393281 ONC393281 OWY393281 PGU393281 PQQ393281 QAM393281 QKI393281 QUE393281 REA393281 RNW393281 RXS393281 SHO393281 SRK393281 TBG393281 TLC393281 TUY393281 UEU393281 UOQ393281 UYM393281 VII393281 VSE393281 WCA393281 WLW393281 WVS393281 G458817 JG458817 TC458817 ACY458817 AMU458817 AWQ458817 BGM458817 BQI458817 CAE458817 CKA458817 CTW458817 DDS458817 DNO458817 DXK458817 EHG458817 ERC458817 FAY458817 FKU458817 FUQ458817 GEM458817 GOI458817 GYE458817 HIA458817 HRW458817 IBS458817 ILO458817 IVK458817 JFG458817 JPC458817 JYY458817 KIU458817 KSQ458817 LCM458817 LMI458817 LWE458817 MGA458817 MPW458817 MZS458817 NJO458817 NTK458817 ODG458817 ONC458817 OWY458817 PGU458817 PQQ458817 QAM458817 QKI458817 QUE458817 REA458817 RNW458817 RXS458817 SHO458817 SRK458817 TBG458817 TLC458817 TUY458817 UEU458817 UOQ458817 UYM458817 VII458817 VSE458817 WCA458817 WLW458817 WVS458817 G524353 JG524353 TC524353 ACY524353 AMU524353 AWQ524353 BGM524353 BQI524353 CAE524353 CKA524353 CTW524353 DDS524353 DNO524353 DXK524353 EHG524353 ERC524353 FAY524353 FKU524353 FUQ524353 GEM524353 GOI524353 GYE524353 HIA524353 HRW524353 IBS524353 ILO524353 IVK524353 JFG524353 JPC524353 JYY524353 KIU524353 KSQ524353 LCM524353 LMI524353 LWE524353 MGA524353 MPW524353 MZS524353 NJO524353 NTK524353 ODG524353 ONC524353 OWY524353 PGU524353 PQQ524353 QAM524353 QKI524353 QUE524353 REA524353 RNW524353 RXS524353 SHO524353 SRK524353 TBG524353 TLC524353 TUY524353 UEU524353 UOQ524353 UYM524353 VII524353 VSE524353 WCA524353 WLW524353 WVS524353 G589889 JG589889 TC589889 ACY589889 AMU589889 AWQ589889 BGM589889 BQI589889 CAE589889 CKA589889 CTW589889 DDS589889 DNO589889 DXK589889 EHG589889 ERC589889 FAY589889 FKU589889 FUQ589889 GEM589889 GOI589889 GYE589889 HIA589889 HRW589889 IBS589889 ILO589889 IVK589889 JFG589889 JPC589889 JYY589889 KIU589889 KSQ589889 LCM589889 LMI589889 LWE589889 MGA589889 MPW589889 MZS589889 NJO589889 NTK589889 ODG589889 ONC589889 OWY589889 PGU589889 PQQ589889 QAM589889 QKI589889 QUE589889 REA589889 RNW589889 RXS589889 SHO589889 SRK589889 TBG589889 TLC589889 TUY589889 UEU589889 UOQ589889 UYM589889 VII589889 VSE589889 WCA589889 WLW589889 WVS589889 G655425 JG655425 TC655425 ACY655425 AMU655425 AWQ655425 BGM655425 BQI655425 CAE655425 CKA655425 CTW655425 DDS655425 DNO655425 DXK655425 EHG655425 ERC655425 FAY655425 FKU655425 FUQ655425 GEM655425 GOI655425 GYE655425 HIA655425 HRW655425 IBS655425 ILO655425 IVK655425 JFG655425 JPC655425 JYY655425 KIU655425 KSQ655425 LCM655425 LMI655425 LWE655425 MGA655425 MPW655425 MZS655425 NJO655425 NTK655425 ODG655425 ONC655425 OWY655425 PGU655425 PQQ655425 QAM655425 QKI655425 QUE655425 REA655425 RNW655425 RXS655425 SHO655425 SRK655425 TBG655425 TLC655425 TUY655425 UEU655425 UOQ655425 UYM655425 VII655425 VSE655425 WCA655425 WLW655425 WVS655425 G720961 JG720961 TC720961 ACY720961 AMU720961 AWQ720961 BGM720961 BQI720961 CAE720961 CKA720961 CTW720961 DDS720961 DNO720961 DXK720961 EHG720961 ERC720961 FAY720961 FKU720961 FUQ720961 GEM720961 GOI720961 GYE720961 HIA720961 HRW720961 IBS720961 ILO720961 IVK720961 JFG720961 JPC720961 JYY720961 KIU720961 KSQ720961 LCM720961 LMI720961 LWE720961 MGA720961 MPW720961 MZS720961 NJO720961 NTK720961 ODG720961 ONC720961 OWY720961 PGU720961 PQQ720961 QAM720961 QKI720961 QUE720961 REA720961 RNW720961 RXS720961 SHO720961 SRK720961 TBG720961 TLC720961 TUY720961 UEU720961 UOQ720961 UYM720961 VII720961 VSE720961 WCA720961 WLW720961 WVS720961 G786497 JG786497 TC786497 ACY786497 AMU786497 AWQ786497 BGM786497 BQI786497 CAE786497 CKA786497 CTW786497 DDS786497 DNO786497 DXK786497 EHG786497 ERC786497 FAY786497 FKU786497 FUQ786497 GEM786497 GOI786497 GYE786497 HIA786497 HRW786497 IBS786497 ILO786497 IVK786497 JFG786497 JPC786497 JYY786497 KIU786497 KSQ786497 LCM786497 LMI786497 LWE786497 MGA786497 MPW786497 MZS786497 NJO786497 NTK786497 ODG786497 ONC786497 OWY786497 PGU786497 PQQ786497 QAM786497 QKI786497 QUE786497 REA786497 RNW786497 RXS786497 SHO786497 SRK786497 TBG786497 TLC786497 TUY786497 UEU786497 UOQ786497 UYM786497 VII786497 VSE786497 WCA786497 WLW786497 WVS786497 G852033 JG852033 TC852033 ACY852033 AMU852033 AWQ852033 BGM852033 BQI852033 CAE852033 CKA852033 CTW852033 DDS852033 DNO852033 DXK852033 EHG852033 ERC852033 FAY852033 FKU852033 FUQ852033 GEM852033 GOI852033 GYE852033 HIA852033 HRW852033 IBS852033 ILO852033 IVK852033 JFG852033 JPC852033 JYY852033 KIU852033 KSQ852033 LCM852033 LMI852033 LWE852033 MGA852033 MPW852033 MZS852033 NJO852033 NTK852033 ODG852033 ONC852033 OWY852033 PGU852033 PQQ852033 QAM852033 QKI852033 QUE852033 REA852033 RNW852033 RXS852033 SHO852033 SRK852033 TBG852033 TLC852033 TUY852033 UEU852033 UOQ852033 UYM852033 VII852033 VSE852033 WCA852033 WLW852033 WVS852033 G917569 JG917569 TC917569 ACY917569 AMU917569 AWQ917569 BGM917569 BQI917569 CAE917569 CKA917569 CTW917569 DDS917569 DNO917569 DXK917569 EHG917569 ERC917569 FAY917569 FKU917569 FUQ917569 GEM917569 GOI917569 GYE917569 HIA917569 HRW917569 IBS917569 ILO917569 IVK917569 JFG917569 JPC917569 JYY917569 KIU917569 KSQ917569 LCM917569 LMI917569 LWE917569 MGA917569 MPW917569 MZS917569 NJO917569 NTK917569 ODG917569 ONC917569 OWY917569 PGU917569 PQQ917569 QAM917569 QKI917569 QUE917569 REA917569 RNW917569 RXS917569 SHO917569 SRK917569 TBG917569 TLC917569 TUY917569 UEU917569 UOQ917569 UYM917569 VII917569 VSE917569 WCA917569 WLW917569 WVS917569 G983105 JG983105 TC983105 ACY983105 AMU983105 AWQ983105 BGM983105 BQI983105 CAE983105 CKA983105 CTW983105 DDS983105 DNO983105 DXK983105 EHG983105 ERC983105 FAY983105 FKU983105 FUQ983105 GEM983105 GOI983105 GYE983105 HIA983105 HRW983105 IBS983105 ILO983105 IVK983105 JFG983105 JPC983105 JYY983105 KIU983105 KSQ983105 LCM983105 LMI983105 LWE983105 MGA983105 MPW983105 MZS983105 NJO983105 NTK983105 ODG983105 ONC983105 OWY983105 PGU983105 PQQ983105 QAM983105 QKI983105 QUE983105 REA983105 RNW983105 RXS983105 SHO983105 SRK983105 TBG983105 TLC983105 TUY983105 UEU983105 UOQ983105 UYM983105 VII983105 VSE983105 WCA983105 WLW983105 WVS983105 JL5:JL6 TH5:TH6 ADD5:ADD6 AMZ5:AMZ6 AWV5:AWV6 BGR5:BGR6 BQN5:BQN6 CAJ5:CAJ6 CKF5:CKF6 CUB5:CUB6 DDX5:DDX6 DNT5:DNT6 DXP5:DXP6 EHL5:EHL6 ERH5:ERH6 FBD5:FBD6 FKZ5:FKZ6 FUV5:FUV6 GER5:GER6 GON5:GON6 GYJ5:GYJ6 HIF5:HIF6 HSB5:HSB6 IBX5:IBX6 ILT5:ILT6 IVP5:IVP6 JFL5:JFL6 JPH5:JPH6 JZD5:JZD6 KIZ5:KIZ6 KSV5:KSV6 LCR5:LCR6 LMN5:LMN6 LWJ5:LWJ6 MGF5:MGF6 MQB5:MQB6 MZX5:MZX6 NJT5:NJT6 NTP5:NTP6 ODL5:ODL6 ONH5:ONH6 OXD5:OXD6 PGZ5:PGZ6 PQV5:PQV6 QAR5:QAR6 QKN5:QKN6 QUJ5:QUJ6 REF5:REF6 ROB5:ROB6 RXX5:RXX6 SHT5:SHT6 SRP5:SRP6 TBL5:TBL6 TLH5:TLH6 TVD5:TVD6 UEZ5:UEZ6 UOV5:UOV6 UYR5:UYR6 VIN5:VIN6 VSJ5:VSJ6 WCF5:WCF6 WMB5:WMB6 WVX5:WVX6 P65597 JL65597 TH65597 ADD65597 AMZ65597 AWV65597 BGR65597 BQN65597 CAJ65597 CKF65597 CUB65597 DDX65597 DNT65597 DXP65597 EHL65597 ERH65597 FBD65597 FKZ65597 FUV65597 GER65597 GON65597 GYJ65597 HIF65597 HSB65597 IBX65597 ILT65597 IVP65597 JFL65597 JPH65597 JZD65597 KIZ65597 KSV65597 LCR65597 LMN65597 LWJ65597 MGF65597 MQB65597 MZX65597 NJT65597 NTP65597 ODL65597 ONH65597 OXD65597 PGZ65597 PQV65597 QAR65597 QKN65597 QUJ65597 REF65597 ROB65597 RXX65597 SHT65597 SRP65597 TBL65597 TLH65597 TVD65597 UEZ65597 UOV65597 UYR65597 VIN65597 VSJ65597 WCF65597 WMB65597 WVX65597 P131133 JL131133 TH131133 ADD131133 AMZ131133 AWV131133 BGR131133 BQN131133 CAJ131133 CKF131133 CUB131133 DDX131133 DNT131133 DXP131133 EHL131133 ERH131133 FBD131133 FKZ131133 FUV131133 GER131133 GON131133 GYJ131133 HIF131133 HSB131133 IBX131133 ILT131133 IVP131133 JFL131133 JPH131133 JZD131133 KIZ131133 KSV131133 LCR131133 LMN131133 LWJ131133 MGF131133 MQB131133 MZX131133 NJT131133 NTP131133 ODL131133 ONH131133 OXD131133 PGZ131133 PQV131133 QAR131133 QKN131133 QUJ131133 REF131133 ROB131133 RXX131133 SHT131133 SRP131133 TBL131133 TLH131133 TVD131133 UEZ131133 UOV131133 UYR131133 VIN131133 VSJ131133 WCF131133 WMB131133 WVX131133 P196669 JL196669 TH196669 ADD196669 AMZ196669 AWV196669 BGR196669 BQN196669 CAJ196669 CKF196669 CUB196669 DDX196669 DNT196669 DXP196669 EHL196669 ERH196669 FBD196669 FKZ196669 FUV196669 GER196669 GON196669 GYJ196669 HIF196669 HSB196669 IBX196669 ILT196669 IVP196669 JFL196669 JPH196669 JZD196669 KIZ196669 KSV196669 LCR196669 LMN196669 LWJ196669 MGF196669 MQB196669 MZX196669 NJT196669 NTP196669 ODL196669 ONH196669 OXD196669 PGZ196669 PQV196669 QAR196669 QKN196669 QUJ196669 REF196669 ROB196669 RXX196669 SHT196669 SRP196669 TBL196669 TLH196669 TVD196669 UEZ196669 UOV196669 UYR196669 VIN196669 VSJ196669 WCF196669 WMB196669 WVX196669 P262205 JL262205 TH262205 ADD262205 AMZ262205 AWV262205 BGR262205 BQN262205 CAJ262205 CKF262205 CUB262205 DDX262205 DNT262205 DXP262205 EHL262205 ERH262205 FBD262205 FKZ262205 FUV262205 GER262205 GON262205 GYJ262205 HIF262205 HSB262205 IBX262205 ILT262205 IVP262205 JFL262205 JPH262205 JZD262205 KIZ262205 KSV262205 LCR262205 LMN262205 LWJ262205 MGF262205 MQB262205 MZX262205 NJT262205 NTP262205 ODL262205 ONH262205 OXD262205 PGZ262205 PQV262205 QAR262205 QKN262205 QUJ262205 REF262205 ROB262205 RXX262205 SHT262205 SRP262205 TBL262205 TLH262205 TVD262205 UEZ262205 UOV262205 UYR262205 VIN262205 VSJ262205 WCF262205 WMB262205 WVX262205 P327741 JL327741 TH327741 ADD327741 AMZ327741 AWV327741 BGR327741 BQN327741 CAJ327741 CKF327741 CUB327741 DDX327741 DNT327741 DXP327741 EHL327741 ERH327741 FBD327741 FKZ327741 FUV327741 GER327741 GON327741 GYJ327741 HIF327741 HSB327741 IBX327741 ILT327741 IVP327741 JFL327741 JPH327741 JZD327741 KIZ327741 KSV327741 LCR327741 LMN327741 LWJ327741 MGF327741 MQB327741 MZX327741 NJT327741 NTP327741 ODL327741 ONH327741 OXD327741 PGZ327741 PQV327741 QAR327741 QKN327741 QUJ327741 REF327741 ROB327741 RXX327741 SHT327741 SRP327741 TBL327741 TLH327741 TVD327741 UEZ327741 UOV327741 UYR327741 VIN327741 VSJ327741 WCF327741 WMB327741 WVX327741 P393277 JL393277 TH393277 ADD393277 AMZ393277 AWV393277 BGR393277 BQN393277 CAJ393277 CKF393277 CUB393277 DDX393277 DNT393277 DXP393277 EHL393277 ERH393277 FBD393277 FKZ393277 FUV393277 GER393277 GON393277 GYJ393277 HIF393277 HSB393277 IBX393277 ILT393277 IVP393277 JFL393277 JPH393277 JZD393277 KIZ393277 KSV393277 LCR393277 LMN393277 LWJ393277 MGF393277 MQB393277 MZX393277 NJT393277 NTP393277 ODL393277 ONH393277 OXD393277 PGZ393277 PQV393277 QAR393277 QKN393277 QUJ393277 REF393277 ROB393277 RXX393277 SHT393277 SRP393277 TBL393277 TLH393277 TVD393277 UEZ393277 UOV393277 UYR393277 VIN393277 VSJ393277 WCF393277 WMB393277 WVX393277 P458813 JL458813 TH458813 ADD458813 AMZ458813 AWV458813 BGR458813 BQN458813 CAJ458813 CKF458813 CUB458813 DDX458813 DNT458813 DXP458813 EHL458813 ERH458813 FBD458813 FKZ458813 FUV458813 GER458813 GON458813 GYJ458813 HIF458813 HSB458813 IBX458813 ILT458813 IVP458813 JFL458813 JPH458813 JZD458813 KIZ458813 KSV458813 LCR458813 LMN458813 LWJ458813 MGF458813 MQB458813 MZX458813 NJT458813 NTP458813 ODL458813 ONH458813 OXD458813 PGZ458813 PQV458813 QAR458813 QKN458813 QUJ458813 REF458813 ROB458813 RXX458813 SHT458813 SRP458813 TBL458813 TLH458813 TVD458813 UEZ458813 UOV458813 UYR458813 VIN458813 VSJ458813 WCF458813 WMB458813 WVX458813 P524349 JL524349 TH524349 ADD524349 AMZ524349 AWV524349 BGR524349 BQN524349 CAJ524349 CKF524349 CUB524349 DDX524349 DNT524349 DXP524349 EHL524349 ERH524349 FBD524349 FKZ524349 FUV524349 GER524349 GON524349 GYJ524349 HIF524349 HSB524349 IBX524349 ILT524349 IVP524349 JFL524349 JPH524349 JZD524349 KIZ524349 KSV524349 LCR524349 LMN524349 LWJ524349 MGF524349 MQB524349 MZX524349 NJT524349 NTP524349 ODL524349 ONH524349 OXD524349 PGZ524349 PQV524349 QAR524349 QKN524349 QUJ524349 REF524349 ROB524349 RXX524349 SHT524349 SRP524349 TBL524349 TLH524349 TVD524349 UEZ524349 UOV524349 UYR524349 VIN524349 VSJ524349 WCF524349 WMB524349 WVX524349 P589885 JL589885 TH589885 ADD589885 AMZ589885 AWV589885 BGR589885 BQN589885 CAJ589885 CKF589885 CUB589885 DDX589885 DNT589885 DXP589885 EHL589885 ERH589885 FBD589885 FKZ589885 FUV589885 GER589885 GON589885 GYJ589885 HIF589885 HSB589885 IBX589885 ILT589885 IVP589885 JFL589885 JPH589885 JZD589885 KIZ589885 KSV589885 LCR589885 LMN589885 LWJ589885 MGF589885 MQB589885 MZX589885 NJT589885 NTP589885 ODL589885 ONH589885 OXD589885 PGZ589885 PQV589885 QAR589885 QKN589885 QUJ589885 REF589885 ROB589885 RXX589885 SHT589885 SRP589885 TBL589885 TLH589885 TVD589885 UEZ589885 UOV589885 UYR589885 VIN589885 VSJ589885 WCF589885 WMB589885 WVX589885 P655421 JL655421 TH655421 ADD655421 AMZ655421 AWV655421 BGR655421 BQN655421 CAJ655421 CKF655421 CUB655421 DDX655421 DNT655421 DXP655421 EHL655421 ERH655421 FBD655421 FKZ655421 FUV655421 GER655421 GON655421 GYJ655421 HIF655421 HSB655421 IBX655421 ILT655421 IVP655421 JFL655421 JPH655421 JZD655421 KIZ655421 KSV655421 LCR655421 LMN655421 LWJ655421 MGF655421 MQB655421 MZX655421 NJT655421 NTP655421 ODL655421 ONH655421 OXD655421 PGZ655421 PQV655421 QAR655421 QKN655421 QUJ655421 REF655421 ROB655421 RXX655421 SHT655421 SRP655421 TBL655421 TLH655421 TVD655421 UEZ655421 UOV655421 UYR655421 VIN655421 VSJ655421 WCF655421 WMB655421 WVX655421 P720957 JL720957 TH720957 ADD720957 AMZ720957 AWV720957 BGR720957 BQN720957 CAJ720957 CKF720957 CUB720957 DDX720957 DNT720957 DXP720957 EHL720957 ERH720957 FBD720957 FKZ720957 FUV720957 GER720957 GON720957 GYJ720957 HIF720957 HSB720957 IBX720957 ILT720957 IVP720957 JFL720957 JPH720957 JZD720957 KIZ720957 KSV720957 LCR720957 LMN720957 LWJ720957 MGF720957 MQB720957 MZX720957 NJT720957 NTP720957 ODL720957 ONH720957 OXD720957 PGZ720957 PQV720957 QAR720957 QKN720957 QUJ720957 REF720957 ROB720957 RXX720957 SHT720957 SRP720957 TBL720957 TLH720957 TVD720957 UEZ720957 UOV720957 UYR720957 VIN720957 VSJ720957 WCF720957 WMB720957 WVX720957 P786493 JL786493 TH786493 ADD786493 AMZ786493 AWV786493 BGR786493 BQN786493 CAJ786493 CKF786493 CUB786493 DDX786493 DNT786493 DXP786493 EHL786493 ERH786493 FBD786493 FKZ786493 FUV786493 GER786493 GON786493 GYJ786493 HIF786493 HSB786493 IBX786493 ILT786493 IVP786493 JFL786493 JPH786493 JZD786493 KIZ786493 KSV786493 LCR786493 LMN786493 LWJ786493 MGF786493 MQB786493 MZX786493 NJT786493 NTP786493 ODL786493 ONH786493 OXD786493 PGZ786493 PQV786493 QAR786493 QKN786493 QUJ786493 REF786493 ROB786493 RXX786493 SHT786493 SRP786493 TBL786493 TLH786493 TVD786493 UEZ786493 UOV786493 UYR786493 VIN786493 VSJ786493 WCF786493 WMB786493 WVX786493 P852029 JL852029 TH852029 ADD852029 AMZ852029 AWV852029 BGR852029 BQN852029 CAJ852029 CKF852029 CUB852029 DDX852029 DNT852029 DXP852029 EHL852029 ERH852029 FBD852029 FKZ852029 FUV852029 GER852029 GON852029 GYJ852029 HIF852029 HSB852029 IBX852029 ILT852029 IVP852029 JFL852029 JPH852029 JZD852029 KIZ852029 KSV852029 LCR852029 LMN852029 LWJ852029 MGF852029 MQB852029 MZX852029 NJT852029 NTP852029 ODL852029 ONH852029 OXD852029 PGZ852029 PQV852029 QAR852029 QKN852029 QUJ852029 REF852029 ROB852029 RXX852029 SHT852029 SRP852029 TBL852029 TLH852029 TVD852029 UEZ852029 UOV852029 UYR852029 VIN852029 VSJ852029 WCF852029 WMB852029 WVX852029 P917565 JL917565 TH917565 ADD917565 AMZ917565 AWV917565 BGR917565 BQN917565 CAJ917565 CKF917565 CUB917565 DDX917565 DNT917565 DXP917565 EHL917565 ERH917565 FBD917565 FKZ917565 FUV917565 GER917565 GON917565 GYJ917565 HIF917565 HSB917565 IBX917565 ILT917565 IVP917565 JFL917565 JPH917565 JZD917565 KIZ917565 KSV917565 LCR917565 LMN917565 LWJ917565 MGF917565 MQB917565 MZX917565 NJT917565 NTP917565 ODL917565 ONH917565 OXD917565 PGZ917565 PQV917565 QAR917565 QKN917565 QUJ917565 REF917565 ROB917565 RXX917565 SHT917565 SRP917565 TBL917565 TLH917565 TVD917565 UEZ917565 UOV917565 UYR917565 VIN917565 VSJ917565 WCF917565 WMB917565 WVX917565 P983101 JL983101 TH983101 ADD983101 AMZ983101 AWV983101 BGR983101 BQN983101 CAJ983101 CKF983101 CUB983101 DDX983101 DNT983101 DXP983101 EHL983101 ERH983101 FBD983101 FKZ983101 FUV983101 GER983101 GON983101 GYJ983101 HIF983101 HSB983101 IBX983101 ILT983101 IVP983101 JFL983101 JPH983101 JZD983101 KIZ983101 KSV983101 LCR983101 LMN983101 LWJ983101 MGF983101 MQB983101 MZX983101 NJT983101 NTP983101 ODL983101 ONH983101 OXD983101 PGZ983101 PQV983101 QAR983101 QKN983101 QUJ983101 REF983101 ROB983101 RXX983101 SHT983101 SRP983101 TBL983101 TLH983101 TVD983101 UEZ983101 UOV983101 UYR983101 VIN983101 VSJ983101 WCF983101 WMB983101 WVX983101 JJ5:JJ6 TF5:TF6 ADB5:ADB6 AMX5:AMX6 AWT5:AWT6 BGP5:BGP6 BQL5:BQL6 CAH5:CAH6 CKD5:CKD6 CTZ5:CTZ6 DDV5:DDV6 DNR5:DNR6 DXN5:DXN6 EHJ5:EHJ6 ERF5:ERF6 FBB5:FBB6 FKX5:FKX6 FUT5:FUT6 GEP5:GEP6 GOL5:GOL6 GYH5:GYH6 HID5:HID6 HRZ5:HRZ6 IBV5:IBV6 ILR5:ILR6 IVN5:IVN6 JFJ5:JFJ6 JPF5:JPF6 JZB5:JZB6 KIX5:KIX6 KST5:KST6 LCP5:LCP6 LML5:LML6 LWH5:LWH6 MGD5:MGD6 MPZ5:MPZ6 MZV5:MZV6 NJR5:NJR6 NTN5:NTN6 ODJ5:ODJ6 ONF5:ONF6 OXB5:OXB6 PGX5:PGX6 PQT5:PQT6 QAP5:QAP6 QKL5:QKL6 QUH5:QUH6 RED5:RED6 RNZ5:RNZ6 RXV5:RXV6 SHR5:SHR6 SRN5:SRN6 TBJ5:TBJ6 TLF5:TLF6 TVB5:TVB6 UEX5:UEX6 UOT5:UOT6 UYP5:UYP6 VIL5:VIL6 VSH5:VSH6 WCD5:WCD6 WLZ5:WLZ6 WVV5:WVV6 K65597:M65597 JJ65597 TF65597 ADB65597 AMX65597 AWT65597 BGP65597 BQL65597 CAH65597 CKD65597 CTZ65597 DDV65597 DNR65597 DXN65597 EHJ65597 ERF65597 FBB65597 FKX65597 FUT65597 GEP65597 GOL65597 GYH65597 HID65597 HRZ65597 IBV65597 ILR65597 IVN65597 JFJ65597 JPF65597 JZB65597 KIX65597 KST65597 LCP65597 LML65597 LWH65597 MGD65597 MPZ65597 MZV65597 NJR65597 NTN65597 ODJ65597 ONF65597 OXB65597 PGX65597 PQT65597 QAP65597 QKL65597 QUH65597 RED65597 RNZ65597 RXV65597 SHR65597 SRN65597 TBJ65597 TLF65597 TVB65597 UEX65597 UOT65597 UYP65597 VIL65597 VSH65597 WCD65597 WLZ65597 WVV65597 K131133:M131133 JJ131133 TF131133 ADB131133 AMX131133 AWT131133 BGP131133 BQL131133 CAH131133 CKD131133 CTZ131133 DDV131133 DNR131133 DXN131133 EHJ131133 ERF131133 FBB131133 FKX131133 FUT131133 GEP131133 GOL131133 GYH131133 HID131133 HRZ131133 IBV131133 ILR131133 IVN131133 JFJ131133 JPF131133 JZB131133 KIX131133 KST131133 LCP131133 LML131133 LWH131133 MGD131133 MPZ131133 MZV131133 NJR131133 NTN131133 ODJ131133 ONF131133 OXB131133 PGX131133 PQT131133 QAP131133 QKL131133 QUH131133 RED131133 RNZ131133 RXV131133 SHR131133 SRN131133 TBJ131133 TLF131133 TVB131133 UEX131133 UOT131133 UYP131133 VIL131133 VSH131133 WCD131133 WLZ131133 WVV131133 K196669:M196669 JJ196669 TF196669 ADB196669 AMX196669 AWT196669 BGP196669 BQL196669 CAH196669 CKD196669 CTZ196669 DDV196669 DNR196669 DXN196669 EHJ196669 ERF196669 FBB196669 FKX196669 FUT196669 GEP196669 GOL196669 GYH196669 HID196669 HRZ196669 IBV196669 ILR196669 IVN196669 JFJ196669 JPF196669 JZB196669 KIX196669 KST196669 LCP196669 LML196669 LWH196669 MGD196669 MPZ196669 MZV196669 NJR196669 NTN196669 ODJ196669 ONF196669 OXB196669 PGX196669 PQT196669 QAP196669 QKL196669 QUH196669 RED196669 RNZ196669 RXV196669 SHR196669 SRN196669 TBJ196669 TLF196669 TVB196669 UEX196669 UOT196669 UYP196669 VIL196669 VSH196669 WCD196669 WLZ196669 WVV196669 K262205:M262205 JJ262205 TF262205 ADB262205 AMX262205 AWT262205 BGP262205 BQL262205 CAH262205 CKD262205 CTZ262205 DDV262205 DNR262205 DXN262205 EHJ262205 ERF262205 FBB262205 FKX262205 FUT262205 GEP262205 GOL262205 GYH262205 HID262205 HRZ262205 IBV262205 ILR262205 IVN262205 JFJ262205 JPF262205 JZB262205 KIX262205 KST262205 LCP262205 LML262205 LWH262205 MGD262205 MPZ262205 MZV262205 NJR262205 NTN262205 ODJ262205 ONF262205 OXB262205 PGX262205 PQT262205 QAP262205 QKL262205 QUH262205 RED262205 RNZ262205 RXV262205 SHR262205 SRN262205 TBJ262205 TLF262205 TVB262205 UEX262205 UOT262205 UYP262205 VIL262205 VSH262205 WCD262205 WLZ262205 WVV262205 K327741:M327741 JJ327741 TF327741 ADB327741 AMX327741 AWT327741 BGP327741 BQL327741 CAH327741 CKD327741 CTZ327741 DDV327741 DNR327741 DXN327741 EHJ327741 ERF327741 FBB327741 FKX327741 FUT327741 GEP327741 GOL327741 GYH327741 HID327741 HRZ327741 IBV327741 ILR327741 IVN327741 JFJ327741 JPF327741 JZB327741 KIX327741 KST327741 LCP327741 LML327741 LWH327741 MGD327741 MPZ327741 MZV327741 NJR327741 NTN327741 ODJ327741 ONF327741 OXB327741 PGX327741 PQT327741 QAP327741 QKL327741 QUH327741 RED327741 RNZ327741 RXV327741 SHR327741 SRN327741 TBJ327741 TLF327741 TVB327741 UEX327741 UOT327741 UYP327741 VIL327741 VSH327741 WCD327741 WLZ327741 WVV327741 K393277:M393277 JJ393277 TF393277 ADB393277 AMX393277 AWT393277 BGP393277 BQL393277 CAH393277 CKD393277 CTZ393277 DDV393277 DNR393277 DXN393277 EHJ393277 ERF393277 FBB393277 FKX393277 FUT393277 GEP393277 GOL393277 GYH393277 HID393277 HRZ393277 IBV393277 ILR393277 IVN393277 JFJ393277 JPF393277 JZB393277 KIX393277 KST393277 LCP393277 LML393277 LWH393277 MGD393277 MPZ393277 MZV393277 NJR393277 NTN393277 ODJ393277 ONF393277 OXB393277 PGX393277 PQT393277 QAP393277 QKL393277 QUH393277 RED393277 RNZ393277 RXV393277 SHR393277 SRN393277 TBJ393277 TLF393277 TVB393277 UEX393277 UOT393277 UYP393277 VIL393277 VSH393277 WCD393277 WLZ393277 WVV393277 K458813:M458813 JJ458813 TF458813 ADB458813 AMX458813 AWT458813 BGP458813 BQL458813 CAH458813 CKD458813 CTZ458813 DDV458813 DNR458813 DXN458813 EHJ458813 ERF458813 FBB458813 FKX458813 FUT458813 GEP458813 GOL458813 GYH458813 HID458813 HRZ458813 IBV458813 ILR458813 IVN458813 JFJ458813 JPF458813 JZB458813 KIX458813 KST458813 LCP458813 LML458813 LWH458813 MGD458813 MPZ458813 MZV458813 NJR458813 NTN458813 ODJ458813 ONF458813 OXB458813 PGX458813 PQT458813 QAP458813 QKL458813 QUH458813 RED458813 RNZ458813 RXV458813 SHR458813 SRN458813 TBJ458813 TLF458813 TVB458813 UEX458813 UOT458813 UYP458813 VIL458813 VSH458813 WCD458813 WLZ458813 WVV458813 K524349:M524349 JJ524349 TF524349 ADB524349 AMX524349 AWT524349 BGP524349 BQL524349 CAH524349 CKD524349 CTZ524349 DDV524349 DNR524349 DXN524349 EHJ524349 ERF524349 FBB524349 FKX524349 FUT524349 GEP524349 GOL524349 GYH524349 HID524349 HRZ524349 IBV524349 ILR524349 IVN524349 JFJ524349 JPF524349 JZB524349 KIX524349 KST524349 LCP524349 LML524349 LWH524349 MGD524349 MPZ524349 MZV524349 NJR524349 NTN524349 ODJ524349 ONF524349 OXB524349 PGX524349 PQT524349 QAP524349 QKL524349 QUH524349 RED524349 RNZ524349 RXV524349 SHR524349 SRN524349 TBJ524349 TLF524349 TVB524349 UEX524349 UOT524349 UYP524349 VIL524349 VSH524349 WCD524349 WLZ524349 WVV524349 K589885:M589885 JJ589885 TF589885 ADB589885 AMX589885 AWT589885 BGP589885 BQL589885 CAH589885 CKD589885 CTZ589885 DDV589885 DNR589885 DXN589885 EHJ589885 ERF589885 FBB589885 FKX589885 FUT589885 GEP589885 GOL589885 GYH589885 HID589885 HRZ589885 IBV589885 ILR589885 IVN589885 JFJ589885 JPF589885 JZB589885 KIX589885 KST589885 LCP589885 LML589885 LWH589885 MGD589885 MPZ589885 MZV589885 NJR589885 NTN589885 ODJ589885 ONF589885 OXB589885 PGX589885 PQT589885 QAP589885 QKL589885 QUH589885 RED589885 RNZ589885 RXV589885 SHR589885 SRN589885 TBJ589885 TLF589885 TVB589885 UEX589885 UOT589885 UYP589885 VIL589885 VSH589885 WCD589885 WLZ589885 WVV589885 K655421:M655421 JJ655421 TF655421 ADB655421 AMX655421 AWT655421 BGP655421 BQL655421 CAH655421 CKD655421 CTZ655421 DDV655421 DNR655421 DXN655421 EHJ655421 ERF655421 FBB655421 FKX655421 FUT655421 GEP655421 GOL655421 GYH655421 HID655421 HRZ655421 IBV655421 ILR655421 IVN655421 JFJ655421 JPF655421 JZB655421 KIX655421 KST655421 LCP655421 LML655421 LWH655421 MGD655421 MPZ655421 MZV655421 NJR655421 NTN655421 ODJ655421 ONF655421 OXB655421 PGX655421 PQT655421 QAP655421 QKL655421 QUH655421 RED655421 RNZ655421 RXV655421 SHR655421 SRN655421 TBJ655421 TLF655421 TVB655421 UEX655421 UOT655421 UYP655421 VIL655421 VSH655421 WCD655421 WLZ655421 WVV655421 K720957:M720957 JJ720957 TF720957 ADB720957 AMX720957 AWT720957 BGP720957 BQL720957 CAH720957 CKD720957 CTZ720957 DDV720957 DNR720957 DXN720957 EHJ720957 ERF720957 FBB720957 FKX720957 FUT720957 GEP720957 GOL720957 GYH720957 HID720957 HRZ720957 IBV720957 ILR720957 IVN720957 JFJ720957 JPF720957 JZB720957 KIX720957 KST720957 LCP720957 LML720957 LWH720957 MGD720957 MPZ720957 MZV720957 NJR720957 NTN720957 ODJ720957 ONF720957 OXB720957 PGX720957 PQT720957 QAP720957 QKL720957 QUH720957 RED720957 RNZ720957 RXV720957 SHR720957 SRN720957 TBJ720957 TLF720957 TVB720957 UEX720957 UOT720957 UYP720957 VIL720957 VSH720957 WCD720957 WLZ720957 WVV720957 K786493:M786493 JJ786493 TF786493 ADB786493 AMX786493 AWT786493 BGP786493 BQL786493 CAH786493 CKD786493 CTZ786493 DDV786493 DNR786493 DXN786493 EHJ786493 ERF786493 FBB786493 FKX786493 FUT786493 GEP786493 GOL786493 GYH786493 HID786493 HRZ786493 IBV786493 ILR786493 IVN786493 JFJ786493 JPF786493 JZB786493 KIX786493 KST786493 LCP786493 LML786493 LWH786493 MGD786493 MPZ786493 MZV786493 NJR786493 NTN786493 ODJ786493 ONF786493 OXB786493 PGX786493 PQT786493 QAP786493 QKL786493 QUH786493 RED786493 RNZ786493 RXV786493 SHR786493 SRN786493 TBJ786493 TLF786493 TVB786493 UEX786493 UOT786493 UYP786493 VIL786493 VSH786493 WCD786493 WLZ786493 WVV786493 K852029:M852029 JJ852029 TF852029 ADB852029 AMX852029 AWT852029 BGP852029 BQL852029 CAH852029 CKD852029 CTZ852029 DDV852029 DNR852029 DXN852029 EHJ852029 ERF852029 FBB852029 FKX852029 FUT852029 GEP852029 GOL852029 GYH852029 HID852029 HRZ852029 IBV852029 ILR852029 IVN852029 JFJ852029 JPF852029 JZB852029 KIX852029 KST852029 LCP852029 LML852029 LWH852029 MGD852029 MPZ852029 MZV852029 NJR852029 NTN852029 ODJ852029 ONF852029 OXB852029 PGX852029 PQT852029 QAP852029 QKL852029 QUH852029 RED852029 RNZ852029 RXV852029 SHR852029 SRN852029 TBJ852029 TLF852029 TVB852029 UEX852029 UOT852029 UYP852029 VIL852029 VSH852029 WCD852029 WLZ852029 WVV852029 K917565:M917565 JJ917565 TF917565 ADB917565 AMX917565 AWT917565 BGP917565 BQL917565 CAH917565 CKD917565 CTZ917565 DDV917565 DNR917565 DXN917565 EHJ917565 ERF917565 FBB917565 FKX917565 FUT917565 GEP917565 GOL917565 GYH917565 HID917565 HRZ917565 IBV917565 ILR917565 IVN917565 JFJ917565 JPF917565 JZB917565 KIX917565 KST917565 LCP917565 LML917565 LWH917565 MGD917565 MPZ917565 MZV917565 NJR917565 NTN917565 ODJ917565 ONF917565 OXB917565 PGX917565 PQT917565 QAP917565 QKL917565 QUH917565 RED917565 RNZ917565 RXV917565 SHR917565 SRN917565 TBJ917565 TLF917565 TVB917565 UEX917565 UOT917565 UYP917565 VIL917565 VSH917565 WCD917565 WLZ917565 WVV917565 K983101:M983101 JJ983101 TF983101 ADB983101 AMX983101 AWT983101 BGP983101 BQL983101 CAH983101 CKD983101 CTZ983101 DDV983101 DNR983101 DXN983101 EHJ983101 ERF983101 FBB983101 FKX983101 FUT983101 GEP983101 GOL983101 GYH983101 HID983101 HRZ983101 IBV983101 ILR983101 IVN983101 JFJ983101 JPF983101 JZB983101 KIX983101 KST983101 LCP983101 LML983101 LWH983101 MGD983101 MPZ983101 MZV983101 NJR983101 NTN983101 ODJ983101 ONF983101 OXB983101 PGX983101 PQT983101 QAP983101 QKL983101 QUH983101 RED983101 RNZ983101 RXV983101 SHR983101 SRN983101 TBJ983101 TLF983101 TVB983101 UEX983101 UOT983101 UYP983101 VIL983101 VSH983101 WCD983101 WLZ983101 WVV983101 JH5:JH6 TD5:TD6 ACZ5:ACZ6 AMV5:AMV6 AWR5:AWR6 BGN5:BGN6 BQJ5:BQJ6 CAF5:CAF6 CKB5:CKB6 CTX5:CTX6 DDT5:DDT6 DNP5:DNP6 DXL5:DXL6 EHH5:EHH6 ERD5:ERD6 FAZ5:FAZ6 FKV5:FKV6 FUR5:FUR6 GEN5:GEN6 GOJ5:GOJ6 GYF5:GYF6 HIB5:HIB6 HRX5:HRX6 IBT5:IBT6 ILP5:ILP6 IVL5:IVL6 JFH5:JFH6 JPD5:JPD6 JYZ5:JYZ6 KIV5:KIV6 KSR5:KSR6 LCN5:LCN6 LMJ5:LMJ6 LWF5:LWF6 MGB5:MGB6 MPX5:MPX6 MZT5:MZT6 NJP5:NJP6 NTL5:NTL6 ODH5:ODH6 OND5:OND6 OWZ5:OWZ6 PGV5:PGV6 PQR5:PQR6 QAN5:QAN6 QKJ5:QKJ6 QUF5:QUF6 REB5:REB6 RNX5:RNX6 RXT5:RXT6 SHP5:SHP6 SRL5:SRL6 TBH5:TBH6 TLD5:TLD6 TUZ5:TUZ6 UEV5:UEV6 UOR5:UOR6 UYN5:UYN6 VIJ5:VIJ6 VSF5:VSF6 WCB5:WCB6 WLX5:WLX6 WVT5:WVT6 H65597 JH65597 TD65597 ACZ65597 AMV65597 AWR65597 BGN65597 BQJ65597 CAF65597 CKB65597 CTX65597 DDT65597 DNP65597 DXL65597 EHH65597 ERD65597 FAZ65597 FKV65597 FUR65597 GEN65597 GOJ65597 GYF65597 HIB65597 HRX65597 IBT65597 ILP65597 IVL65597 JFH65597 JPD65597 JYZ65597 KIV65597 KSR65597 LCN65597 LMJ65597 LWF65597 MGB65597 MPX65597 MZT65597 NJP65597 NTL65597 ODH65597 OND65597 OWZ65597 PGV65597 PQR65597 QAN65597 QKJ65597 QUF65597 REB65597 RNX65597 RXT65597 SHP65597 SRL65597 TBH65597 TLD65597 TUZ65597 UEV65597 UOR65597 UYN65597 VIJ65597 VSF65597 WCB65597 WLX65597 WVT65597 H131133 JH131133 TD131133 ACZ131133 AMV131133 AWR131133 BGN131133 BQJ131133 CAF131133 CKB131133 CTX131133 DDT131133 DNP131133 DXL131133 EHH131133 ERD131133 FAZ131133 FKV131133 FUR131133 GEN131133 GOJ131133 GYF131133 HIB131133 HRX131133 IBT131133 ILP131133 IVL131133 JFH131133 JPD131133 JYZ131133 KIV131133 KSR131133 LCN131133 LMJ131133 LWF131133 MGB131133 MPX131133 MZT131133 NJP131133 NTL131133 ODH131133 OND131133 OWZ131133 PGV131133 PQR131133 QAN131133 QKJ131133 QUF131133 REB131133 RNX131133 RXT131133 SHP131133 SRL131133 TBH131133 TLD131133 TUZ131133 UEV131133 UOR131133 UYN131133 VIJ131133 VSF131133 WCB131133 WLX131133 WVT131133 H196669 JH196669 TD196669 ACZ196669 AMV196669 AWR196669 BGN196669 BQJ196669 CAF196669 CKB196669 CTX196669 DDT196669 DNP196669 DXL196669 EHH196669 ERD196669 FAZ196669 FKV196669 FUR196669 GEN196669 GOJ196669 GYF196669 HIB196669 HRX196669 IBT196669 ILP196669 IVL196669 JFH196669 JPD196669 JYZ196669 KIV196669 KSR196669 LCN196669 LMJ196669 LWF196669 MGB196669 MPX196669 MZT196669 NJP196669 NTL196669 ODH196669 OND196669 OWZ196669 PGV196669 PQR196669 QAN196669 QKJ196669 QUF196669 REB196669 RNX196669 RXT196669 SHP196669 SRL196669 TBH196669 TLD196669 TUZ196669 UEV196669 UOR196669 UYN196669 VIJ196669 VSF196669 WCB196669 WLX196669 WVT196669 H262205 JH262205 TD262205 ACZ262205 AMV262205 AWR262205 BGN262205 BQJ262205 CAF262205 CKB262205 CTX262205 DDT262205 DNP262205 DXL262205 EHH262205 ERD262205 FAZ262205 FKV262205 FUR262205 GEN262205 GOJ262205 GYF262205 HIB262205 HRX262205 IBT262205 ILP262205 IVL262205 JFH262205 JPD262205 JYZ262205 KIV262205 KSR262205 LCN262205 LMJ262205 LWF262205 MGB262205 MPX262205 MZT262205 NJP262205 NTL262205 ODH262205 OND262205 OWZ262205 PGV262205 PQR262205 QAN262205 QKJ262205 QUF262205 REB262205 RNX262205 RXT262205 SHP262205 SRL262205 TBH262205 TLD262205 TUZ262205 UEV262205 UOR262205 UYN262205 VIJ262205 VSF262205 WCB262205 WLX262205 WVT262205 H327741 JH327741 TD327741 ACZ327741 AMV327741 AWR327741 BGN327741 BQJ327741 CAF327741 CKB327741 CTX327741 DDT327741 DNP327741 DXL327741 EHH327741 ERD327741 FAZ327741 FKV327741 FUR327741 GEN327741 GOJ327741 GYF327741 HIB327741 HRX327741 IBT327741 ILP327741 IVL327741 JFH327741 JPD327741 JYZ327741 KIV327741 KSR327741 LCN327741 LMJ327741 LWF327741 MGB327741 MPX327741 MZT327741 NJP327741 NTL327741 ODH327741 OND327741 OWZ327741 PGV327741 PQR327741 QAN327741 QKJ327741 QUF327741 REB327741 RNX327741 RXT327741 SHP327741 SRL327741 TBH327741 TLD327741 TUZ327741 UEV327741 UOR327741 UYN327741 VIJ327741 VSF327741 WCB327741 WLX327741 WVT327741 H393277 JH393277 TD393277 ACZ393277 AMV393277 AWR393277 BGN393277 BQJ393277 CAF393277 CKB393277 CTX393277 DDT393277 DNP393277 DXL393277 EHH393277 ERD393277 FAZ393277 FKV393277 FUR393277 GEN393277 GOJ393277 GYF393277 HIB393277 HRX393277 IBT393277 ILP393277 IVL393277 JFH393277 JPD393277 JYZ393277 KIV393277 KSR393277 LCN393277 LMJ393277 LWF393277 MGB393277 MPX393277 MZT393277 NJP393277 NTL393277 ODH393277 OND393277 OWZ393277 PGV393277 PQR393277 QAN393277 QKJ393277 QUF393277 REB393277 RNX393277 RXT393277 SHP393277 SRL393277 TBH393277 TLD393277 TUZ393277 UEV393277 UOR393277 UYN393277 VIJ393277 VSF393277 WCB393277 WLX393277 WVT393277 H458813 JH458813 TD458813 ACZ458813 AMV458813 AWR458813 BGN458813 BQJ458813 CAF458813 CKB458813 CTX458813 DDT458813 DNP458813 DXL458813 EHH458813 ERD458813 FAZ458813 FKV458813 FUR458813 GEN458813 GOJ458813 GYF458813 HIB458813 HRX458813 IBT458813 ILP458813 IVL458813 JFH458813 JPD458813 JYZ458813 KIV458813 KSR458813 LCN458813 LMJ458813 LWF458813 MGB458813 MPX458813 MZT458813 NJP458813 NTL458813 ODH458813 OND458813 OWZ458813 PGV458813 PQR458813 QAN458813 QKJ458813 QUF458813 REB458813 RNX458813 RXT458813 SHP458813 SRL458813 TBH458813 TLD458813 TUZ458813 UEV458813 UOR458813 UYN458813 VIJ458813 VSF458813 WCB458813 WLX458813 WVT458813 H524349 JH524349 TD524349 ACZ524349 AMV524349 AWR524349 BGN524349 BQJ524349 CAF524349 CKB524349 CTX524349 DDT524349 DNP524349 DXL524349 EHH524349 ERD524349 FAZ524349 FKV524349 FUR524349 GEN524349 GOJ524349 GYF524349 HIB524349 HRX524349 IBT524349 ILP524349 IVL524349 JFH524349 JPD524349 JYZ524349 KIV524349 KSR524349 LCN524349 LMJ524349 LWF524349 MGB524349 MPX524349 MZT524349 NJP524349 NTL524349 ODH524349 OND524349 OWZ524349 PGV524349 PQR524349 QAN524349 QKJ524349 QUF524349 REB524349 RNX524349 RXT524349 SHP524349 SRL524349 TBH524349 TLD524349 TUZ524349 UEV524349 UOR524349 UYN524349 VIJ524349 VSF524349 WCB524349 WLX524349 WVT524349 H589885 JH589885 TD589885 ACZ589885 AMV589885 AWR589885 BGN589885 BQJ589885 CAF589885 CKB589885 CTX589885 DDT589885 DNP589885 DXL589885 EHH589885 ERD589885 FAZ589885 FKV589885 FUR589885 GEN589885 GOJ589885 GYF589885 HIB589885 HRX589885 IBT589885 ILP589885 IVL589885 JFH589885 JPD589885 JYZ589885 KIV589885 KSR589885 LCN589885 LMJ589885 LWF589885 MGB589885 MPX589885 MZT589885 NJP589885 NTL589885 ODH589885 OND589885 OWZ589885 PGV589885 PQR589885 QAN589885 QKJ589885 QUF589885 REB589885 RNX589885 RXT589885 SHP589885 SRL589885 TBH589885 TLD589885 TUZ589885 UEV589885 UOR589885 UYN589885 VIJ589885 VSF589885 WCB589885 WLX589885 WVT589885 H655421 JH655421 TD655421 ACZ655421 AMV655421 AWR655421 BGN655421 BQJ655421 CAF655421 CKB655421 CTX655421 DDT655421 DNP655421 DXL655421 EHH655421 ERD655421 FAZ655421 FKV655421 FUR655421 GEN655421 GOJ655421 GYF655421 HIB655421 HRX655421 IBT655421 ILP655421 IVL655421 JFH655421 JPD655421 JYZ655421 KIV655421 KSR655421 LCN655421 LMJ655421 LWF655421 MGB655421 MPX655421 MZT655421 NJP655421 NTL655421 ODH655421 OND655421 OWZ655421 PGV655421 PQR655421 QAN655421 QKJ655421 QUF655421 REB655421 RNX655421 RXT655421 SHP655421 SRL655421 TBH655421 TLD655421 TUZ655421 UEV655421 UOR655421 UYN655421 VIJ655421 VSF655421 WCB655421 WLX655421 WVT655421 H720957 JH720957 TD720957 ACZ720957 AMV720957 AWR720957 BGN720957 BQJ720957 CAF720957 CKB720957 CTX720957 DDT720957 DNP720957 DXL720957 EHH720957 ERD720957 FAZ720957 FKV720957 FUR720957 GEN720957 GOJ720957 GYF720957 HIB720957 HRX720957 IBT720957 ILP720957 IVL720957 JFH720957 JPD720957 JYZ720957 KIV720957 KSR720957 LCN720957 LMJ720957 LWF720957 MGB720957 MPX720957 MZT720957 NJP720957 NTL720957 ODH720957 OND720957 OWZ720957 PGV720957 PQR720957 QAN720957 QKJ720957 QUF720957 REB720957 RNX720957 RXT720957 SHP720957 SRL720957 TBH720957 TLD720957 TUZ720957 UEV720957 UOR720957 UYN720957 VIJ720957 VSF720957 WCB720957 WLX720957 WVT720957 H786493 JH786493 TD786493 ACZ786493 AMV786493 AWR786493 BGN786493 BQJ786493 CAF786493 CKB786493 CTX786493 DDT786493 DNP786493 DXL786493 EHH786493 ERD786493 FAZ786493 FKV786493 FUR786493 GEN786493 GOJ786493 GYF786493 HIB786493 HRX786493 IBT786493 ILP786493 IVL786493 JFH786493 JPD786493 JYZ786493 KIV786493 KSR786493 LCN786493 LMJ786493 LWF786493 MGB786493 MPX786493 MZT786493 NJP786493 NTL786493 ODH786493 OND786493 OWZ786493 PGV786493 PQR786493 QAN786493 QKJ786493 QUF786493 REB786493 RNX786493 RXT786493 SHP786493 SRL786493 TBH786493 TLD786493 TUZ786493 UEV786493 UOR786493 UYN786493 VIJ786493 VSF786493 WCB786493 WLX786493 WVT786493 H852029 JH852029 TD852029 ACZ852029 AMV852029 AWR852029 BGN852029 BQJ852029 CAF852029 CKB852029 CTX852029 DDT852029 DNP852029 DXL852029 EHH852029 ERD852029 FAZ852029 FKV852029 FUR852029 GEN852029 GOJ852029 GYF852029 HIB852029 HRX852029 IBT852029 ILP852029 IVL852029 JFH852029 JPD852029 JYZ852029 KIV852029 KSR852029 LCN852029 LMJ852029 LWF852029 MGB852029 MPX852029 MZT852029 NJP852029 NTL852029 ODH852029 OND852029 OWZ852029 PGV852029 PQR852029 QAN852029 QKJ852029 QUF852029 REB852029 RNX852029 RXT852029 SHP852029 SRL852029 TBH852029 TLD852029 TUZ852029 UEV852029 UOR852029 UYN852029 VIJ852029 VSF852029 WCB852029 WLX852029 WVT852029 H917565 JH917565 TD917565 ACZ917565 AMV917565 AWR917565 BGN917565 BQJ917565 CAF917565 CKB917565 CTX917565 DDT917565 DNP917565 DXL917565 EHH917565 ERD917565 FAZ917565 FKV917565 FUR917565 GEN917565 GOJ917565 GYF917565 HIB917565 HRX917565 IBT917565 ILP917565 IVL917565 JFH917565 JPD917565 JYZ917565 KIV917565 KSR917565 LCN917565 LMJ917565 LWF917565 MGB917565 MPX917565 MZT917565 NJP917565 NTL917565 ODH917565 OND917565 OWZ917565 PGV917565 PQR917565 QAN917565 QKJ917565 QUF917565 REB917565 RNX917565 RXT917565 SHP917565 SRL917565 TBH917565 TLD917565 TUZ917565 UEV917565 UOR917565 UYN917565 VIJ917565 VSF917565 WCB917565 WLX917565 WVT917565 H983101 JH983101 TD983101 ACZ983101 AMV983101 AWR983101 BGN983101 BQJ983101 CAF983101 CKB983101 CTX983101 DDT983101 DNP983101 DXL983101 EHH983101 ERD983101 FAZ983101 FKV983101 FUR983101 GEN983101 GOJ983101 GYF983101 HIB983101 HRX983101 IBT983101 ILP983101 IVL983101 JFH983101 JPD983101 JYZ983101 KIV983101 KSR983101 LCN983101 LMJ983101 LWF983101 MGB983101 MPX983101 MZT983101 NJP983101 NTL983101 ODH983101 OND983101 OWZ983101 PGV983101 PQR983101 QAN983101 QKJ983101 QUF983101 REB983101 RNX983101 RXT983101 SHP983101 SRL983101 TBH983101 TLD983101 TUZ983101 UEV983101 UOR983101 UYN983101 VIJ983101 VSF983101 WCB983101 WLX983101 WVT983101 WCA983114:WCA983115 JK85:JK86 TG85:TG86 ADC85:ADC86 AMY85:AMY86 AWU85:AWU86 BGQ85:BGQ86 BQM85:BQM86 CAI85:CAI86 CKE85:CKE86 CUA85:CUA86 DDW85:DDW86 DNS85:DNS86 DXO85:DXO86 EHK85:EHK86 ERG85:ERG86 FBC85:FBC86 FKY85:FKY86 FUU85:FUU86 GEQ85:GEQ86 GOM85:GOM86 GYI85:GYI86 HIE85:HIE86 HSA85:HSA86 IBW85:IBW86 ILS85:ILS86 IVO85:IVO86 JFK85:JFK86 JPG85:JPG86 JZC85:JZC86 KIY85:KIY86 KSU85:KSU86 LCQ85:LCQ86 LMM85:LMM86 LWI85:LWI86 MGE85:MGE86 MQA85:MQA86 MZW85:MZW86 NJS85:NJS86 NTO85:NTO86 ODK85:ODK86 ONG85:ONG86 OXC85:OXC86 PGY85:PGY86 PQU85:PQU86 QAQ85:QAQ86 QKM85:QKM86 QUI85:QUI86 REE85:REE86 ROA85:ROA86 RXW85:RXW86 SHS85:SHS86 SRO85:SRO86 TBK85:TBK86 TLG85:TLG86 TVC85:TVC86 UEY85:UEY86 UOU85:UOU86 UYQ85:UYQ86 VIM85:VIM86 VSI85:VSI86 WCE85:WCE86 WMA85:WMA86 WVW85:WVW86 N65621:O65622 JK65621:JK65622 TG65621:TG65622 ADC65621:ADC65622 AMY65621:AMY65622 AWU65621:AWU65622 BGQ65621:BGQ65622 BQM65621:BQM65622 CAI65621:CAI65622 CKE65621:CKE65622 CUA65621:CUA65622 DDW65621:DDW65622 DNS65621:DNS65622 DXO65621:DXO65622 EHK65621:EHK65622 ERG65621:ERG65622 FBC65621:FBC65622 FKY65621:FKY65622 FUU65621:FUU65622 GEQ65621:GEQ65622 GOM65621:GOM65622 GYI65621:GYI65622 HIE65621:HIE65622 HSA65621:HSA65622 IBW65621:IBW65622 ILS65621:ILS65622 IVO65621:IVO65622 JFK65621:JFK65622 JPG65621:JPG65622 JZC65621:JZC65622 KIY65621:KIY65622 KSU65621:KSU65622 LCQ65621:LCQ65622 LMM65621:LMM65622 LWI65621:LWI65622 MGE65621:MGE65622 MQA65621:MQA65622 MZW65621:MZW65622 NJS65621:NJS65622 NTO65621:NTO65622 ODK65621:ODK65622 ONG65621:ONG65622 OXC65621:OXC65622 PGY65621:PGY65622 PQU65621:PQU65622 QAQ65621:QAQ65622 QKM65621:QKM65622 QUI65621:QUI65622 REE65621:REE65622 ROA65621:ROA65622 RXW65621:RXW65622 SHS65621:SHS65622 SRO65621:SRO65622 TBK65621:TBK65622 TLG65621:TLG65622 TVC65621:TVC65622 UEY65621:UEY65622 UOU65621:UOU65622 UYQ65621:UYQ65622 VIM65621:VIM65622 VSI65621:VSI65622 WCE65621:WCE65622 WMA65621:WMA65622 WVW65621:WVW65622 N131157:O131158 JK131157:JK131158 TG131157:TG131158 ADC131157:ADC131158 AMY131157:AMY131158 AWU131157:AWU131158 BGQ131157:BGQ131158 BQM131157:BQM131158 CAI131157:CAI131158 CKE131157:CKE131158 CUA131157:CUA131158 DDW131157:DDW131158 DNS131157:DNS131158 DXO131157:DXO131158 EHK131157:EHK131158 ERG131157:ERG131158 FBC131157:FBC131158 FKY131157:FKY131158 FUU131157:FUU131158 GEQ131157:GEQ131158 GOM131157:GOM131158 GYI131157:GYI131158 HIE131157:HIE131158 HSA131157:HSA131158 IBW131157:IBW131158 ILS131157:ILS131158 IVO131157:IVO131158 JFK131157:JFK131158 JPG131157:JPG131158 JZC131157:JZC131158 KIY131157:KIY131158 KSU131157:KSU131158 LCQ131157:LCQ131158 LMM131157:LMM131158 LWI131157:LWI131158 MGE131157:MGE131158 MQA131157:MQA131158 MZW131157:MZW131158 NJS131157:NJS131158 NTO131157:NTO131158 ODK131157:ODK131158 ONG131157:ONG131158 OXC131157:OXC131158 PGY131157:PGY131158 PQU131157:PQU131158 QAQ131157:QAQ131158 QKM131157:QKM131158 QUI131157:QUI131158 REE131157:REE131158 ROA131157:ROA131158 RXW131157:RXW131158 SHS131157:SHS131158 SRO131157:SRO131158 TBK131157:TBK131158 TLG131157:TLG131158 TVC131157:TVC131158 UEY131157:UEY131158 UOU131157:UOU131158 UYQ131157:UYQ131158 VIM131157:VIM131158 VSI131157:VSI131158 WCE131157:WCE131158 WMA131157:WMA131158 WVW131157:WVW131158 N196693:O196694 JK196693:JK196694 TG196693:TG196694 ADC196693:ADC196694 AMY196693:AMY196694 AWU196693:AWU196694 BGQ196693:BGQ196694 BQM196693:BQM196694 CAI196693:CAI196694 CKE196693:CKE196694 CUA196693:CUA196694 DDW196693:DDW196694 DNS196693:DNS196694 DXO196693:DXO196694 EHK196693:EHK196694 ERG196693:ERG196694 FBC196693:FBC196694 FKY196693:FKY196694 FUU196693:FUU196694 GEQ196693:GEQ196694 GOM196693:GOM196694 GYI196693:GYI196694 HIE196693:HIE196694 HSA196693:HSA196694 IBW196693:IBW196694 ILS196693:ILS196694 IVO196693:IVO196694 JFK196693:JFK196694 JPG196693:JPG196694 JZC196693:JZC196694 KIY196693:KIY196694 KSU196693:KSU196694 LCQ196693:LCQ196694 LMM196693:LMM196694 LWI196693:LWI196694 MGE196693:MGE196694 MQA196693:MQA196694 MZW196693:MZW196694 NJS196693:NJS196694 NTO196693:NTO196694 ODK196693:ODK196694 ONG196693:ONG196694 OXC196693:OXC196694 PGY196693:PGY196694 PQU196693:PQU196694 QAQ196693:QAQ196694 QKM196693:QKM196694 QUI196693:QUI196694 REE196693:REE196694 ROA196693:ROA196694 RXW196693:RXW196694 SHS196693:SHS196694 SRO196693:SRO196694 TBK196693:TBK196694 TLG196693:TLG196694 TVC196693:TVC196694 UEY196693:UEY196694 UOU196693:UOU196694 UYQ196693:UYQ196694 VIM196693:VIM196694 VSI196693:VSI196694 WCE196693:WCE196694 WMA196693:WMA196694 WVW196693:WVW196694 N262229:O262230 JK262229:JK262230 TG262229:TG262230 ADC262229:ADC262230 AMY262229:AMY262230 AWU262229:AWU262230 BGQ262229:BGQ262230 BQM262229:BQM262230 CAI262229:CAI262230 CKE262229:CKE262230 CUA262229:CUA262230 DDW262229:DDW262230 DNS262229:DNS262230 DXO262229:DXO262230 EHK262229:EHK262230 ERG262229:ERG262230 FBC262229:FBC262230 FKY262229:FKY262230 FUU262229:FUU262230 GEQ262229:GEQ262230 GOM262229:GOM262230 GYI262229:GYI262230 HIE262229:HIE262230 HSA262229:HSA262230 IBW262229:IBW262230 ILS262229:ILS262230 IVO262229:IVO262230 JFK262229:JFK262230 JPG262229:JPG262230 JZC262229:JZC262230 KIY262229:KIY262230 KSU262229:KSU262230 LCQ262229:LCQ262230 LMM262229:LMM262230 LWI262229:LWI262230 MGE262229:MGE262230 MQA262229:MQA262230 MZW262229:MZW262230 NJS262229:NJS262230 NTO262229:NTO262230 ODK262229:ODK262230 ONG262229:ONG262230 OXC262229:OXC262230 PGY262229:PGY262230 PQU262229:PQU262230 QAQ262229:QAQ262230 QKM262229:QKM262230 QUI262229:QUI262230 REE262229:REE262230 ROA262229:ROA262230 RXW262229:RXW262230 SHS262229:SHS262230 SRO262229:SRO262230 TBK262229:TBK262230 TLG262229:TLG262230 TVC262229:TVC262230 UEY262229:UEY262230 UOU262229:UOU262230 UYQ262229:UYQ262230 VIM262229:VIM262230 VSI262229:VSI262230 WCE262229:WCE262230 WMA262229:WMA262230 WVW262229:WVW262230 N327765:O327766 JK327765:JK327766 TG327765:TG327766 ADC327765:ADC327766 AMY327765:AMY327766 AWU327765:AWU327766 BGQ327765:BGQ327766 BQM327765:BQM327766 CAI327765:CAI327766 CKE327765:CKE327766 CUA327765:CUA327766 DDW327765:DDW327766 DNS327765:DNS327766 DXO327765:DXO327766 EHK327765:EHK327766 ERG327765:ERG327766 FBC327765:FBC327766 FKY327765:FKY327766 FUU327765:FUU327766 GEQ327765:GEQ327766 GOM327765:GOM327766 GYI327765:GYI327766 HIE327765:HIE327766 HSA327765:HSA327766 IBW327765:IBW327766 ILS327765:ILS327766 IVO327765:IVO327766 JFK327765:JFK327766 JPG327765:JPG327766 JZC327765:JZC327766 KIY327765:KIY327766 KSU327765:KSU327766 LCQ327765:LCQ327766 LMM327765:LMM327766 LWI327765:LWI327766 MGE327765:MGE327766 MQA327765:MQA327766 MZW327765:MZW327766 NJS327765:NJS327766 NTO327765:NTO327766 ODK327765:ODK327766 ONG327765:ONG327766 OXC327765:OXC327766 PGY327765:PGY327766 PQU327765:PQU327766 QAQ327765:QAQ327766 QKM327765:QKM327766 QUI327765:QUI327766 REE327765:REE327766 ROA327765:ROA327766 RXW327765:RXW327766 SHS327765:SHS327766 SRO327765:SRO327766 TBK327765:TBK327766 TLG327765:TLG327766 TVC327765:TVC327766 UEY327765:UEY327766 UOU327765:UOU327766 UYQ327765:UYQ327766 VIM327765:VIM327766 VSI327765:VSI327766 WCE327765:WCE327766 WMA327765:WMA327766 WVW327765:WVW327766 N393301:O393302 JK393301:JK393302 TG393301:TG393302 ADC393301:ADC393302 AMY393301:AMY393302 AWU393301:AWU393302 BGQ393301:BGQ393302 BQM393301:BQM393302 CAI393301:CAI393302 CKE393301:CKE393302 CUA393301:CUA393302 DDW393301:DDW393302 DNS393301:DNS393302 DXO393301:DXO393302 EHK393301:EHK393302 ERG393301:ERG393302 FBC393301:FBC393302 FKY393301:FKY393302 FUU393301:FUU393302 GEQ393301:GEQ393302 GOM393301:GOM393302 GYI393301:GYI393302 HIE393301:HIE393302 HSA393301:HSA393302 IBW393301:IBW393302 ILS393301:ILS393302 IVO393301:IVO393302 JFK393301:JFK393302 JPG393301:JPG393302 JZC393301:JZC393302 KIY393301:KIY393302 KSU393301:KSU393302 LCQ393301:LCQ393302 LMM393301:LMM393302 LWI393301:LWI393302 MGE393301:MGE393302 MQA393301:MQA393302 MZW393301:MZW393302 NJS393301:NJS393302 NTO393301:NTO393302 ODK393301:ODK393302 ONG393301:ONG393302 OXC393301:OXC393302 PGY393301:PGY393302 PQU393301:PQU393302 QAQ393301:QAQ393302 QKM393301:QKM393302 QUI393301:QUI393302 REE393301:REE393302 ROA393301:ROA393302 RXW393301:RXW393302 SHS393301:SHS393302 SRO393301:SRO393302 TBK393301:TBK393302 TLG393301:TLG393302 TVC393301:TVC393302 UEY393301:UEY393302 UOU393301:UOU393302 UYQ393301:UYQ393302 VIM393301:VIM393302 VSI393301:VSI393302 WCE393301:WCE393302 WMA393301:WMA393302 WVW393301:WVW393302 N458837:O458838 JK458837:JK458838 TG458837:TG458838 ADC458837:ADC458838 AMY458837:AMY458838 AWU458837:AWU458838 BGQ458837:BGQ458838 BQM458837:BQM458838 CAI458837:CAI458838 CKE458837:CKE458838 CUA458837:CUA458838 DDW458837:DDW458838 DNS458837:DNS458838 DXO458837:DXO458838 EHK458837:EHK458838 ERG458837:ERG458838 FBC458837:FBC458838 FKY458837:FKY458838 FUU458837:FUU458838 GEQ458837:GEQ458838 GOM458837:GOM458838 GYI458837:GYI458838 HIE458837:HIE458838 HSA458837:HSA458838 IBW458837:IBW458838 ILS458837:ILS458838 IVO458837:IVO458838 JFK458837:JFK458838 JPG458837:JPG458838 JZC458837:JZC458838 KIY458837:KIY458838 KSU458837:KSU458838 LCQ458837:LCQ458838 LMM458837:LMM458838 LWI458837:LWI458838 MGE458837:MGE458838 MQA458837:MQA458838 MZW458837:MZW458838 NJS458837:NJS458838 NTO458837:NTO458838 ODK458837:ODK458838 ONG458837:ONG458838 OXC458837:OXC458838 PGY458837:PGY458838 PQU458837:PQU458838 QAQ458837:QAQ458838 QKM458837:QKM458838 QUI458837:QUI458838 REE458837:REE458838 ROA458837:ROA458838 RXW458837:RXW458838 SHS458837:SHS458838 SRO458837:SRO458838 TBK458837:TBK458838 TLG458837:TLG458838 TVC458837:TVC458838 UEY458837:UEY458838 UOU458837:UOU458838 UYQ458837:UYQ458838 VIM458837:VIM458838 VSI458837:VSI458838 WCE458837:WCE458838 WMA458837:WMA458838 WVW458837:WVW458838 N524373:O524374 JK524373:JK524374 TG524373:TG524374 ADC524373:ADC524374 AMY524373:AMY524374 AWU524373:AWU524374 BGQ524373:BGQ524374 BQM524373:BQM524374 CAI524373:CAI524374 CKE524373:CKE524374 CUA524373:CUA524374 DDW524373:DDW524374 DNS524373:DNS524374 DXO524373:DXO524374 EHK524373:EHK524374 ERG524373:ERG524374 FBC524373:FBC524374 FKY524373:FKY524374 FUU524373:FUU524374 GEQ524373:GEQ524374 GOM524373:GOM524374 GYI524373:GYI524374 HIE524373:HIE524374 HSA524373:HSA524374 IBW524373:IBW524374 ILS524373:ILS524374 IVO524373:IVO524374 JFK524373:JFK524374 JPG524373:JPG524374 JZC524373:JZC524374 KIY524373:KIY524374 KSU524373:KSU524374 LCQ524373:LCQ524374 LMM524373:LMM524374 LWI524373:LWI524374 MGE524373:MGE524374 MQA524373:MQA524374 MZW524373:MZW524374 NJS524373:NJS524374 NTO524373:NTO524374 ODK524373:ODK524374 ONG524373:ONG524374 OXC524373:OXC524374 PGY524373:PGY524374 PQU524373:PQU524374 QAQ524373:QAQ524374 QKM524373:QKM524374 QUI524373:QUI524374 REE524373:REE524374 ROA524373:ROA524374 RXW524373:RXW524374 SHS524373:SHS524374 SRO524373:SRO524374 TBK524373:TBK524374 TLG524373:TLG524374 TVC524373:TVC524374 UEY524373:UEY524374 UOU524373:UOU524374 UYQ524373:UYQ524374 VIM524373:VIM524374 VSI524373:VSI524374 WCE524373:WCE524374 WMA524373:WMA524374 WVW524373:WVW524374 N589909:O589910 JK589909:JK589910 TG589909:TG589910 ADC589909:ADC589910 AMY589909:AMY589910 AWU589909:AWU589910 BGQ589909:BGQ589910 BQM589909:BQM589910 CAI589909:CAI589910 CKE589909:CKE589910 CUA589909:CUA589910 DDW589909:DDW589910 DNS589909:DNS589910 DXO589909:DXO589910 EHK589909:EHK589910 ERG589909:ERG589910 FBC589909:FBC589910 FKY589909:FKY589910 FUU589909:FUU589910 GEQ589909:GEQ589910 GOM589909:GOM589910 GYI589909:GYI589910 HIE589909:HIE589910 HSA589909:HSA589910 IBW589909:IBW589910 ILS589909:ILS589910 IVO589909:IVO589910 JFK589909:JFK589910 JPG589909:JPG589910 JZC589909:JZC589910 KIY589909:KIY589910 KSU589909:KSU589910 LCQ589909:LCQ589910 LMM589909:LMM589910 LWI589909:LWI589910 MGE589909:MGE589910 MQA589909:MQA589910 MZW589909:MZW589910 NJS589909:NJS589910 NTO589909:NTO589910 ODK589909:ODK589910 ONG589909:ONG589910 OXC589909:OXC589910 PGY589909:PGY589910 PQU589909:PQU589910 QAQ589909:QAQ589910 QKM589909:QKM589910 QUI589909:QUI589910 REE589909:REE589910 ROA589909:ROA589910 RXW589909:RXW589910 SHS589909:SHS589910 SRO589909:SRO589910 TBK589909:TBK589910 TLG589909:TLG589910 TVC589909:TVC589910 UEY589909:UEY589910 UOU589909:UOU589910 UYQ589909:UYQ589910 VIM589909:VIM589910 VSI589909:VSI589910 WCE589909:WCE589910 WMA589909:WMA589910 WVW589909:WVW589910 N655445:O655446 JK655445:JK655446 TG655445:TG655446 ADC655445:ADC655446 AMY655445:AMY655446 AWU655445:AWU655446 BGQ655445:BGQ655446 BQM655445:BQM655446 CAI655445:CAI655446 CKE655445:CKE655446 CUA655445:CUA655446 DDW655445:DDW655446 DNS655445:DNS655446 DXO655445:DXO655446 EHK655445:EHK655446 ERG655445:ERG655446 FBC655445:FBC655446 FKY655445:FKY655446 FUU655445:FUU655446 GEQ655445:GEQ655446 GOM655445:GOM655446 GYI655445:GYI655446 HIE655445:HIE655446 HSA655445:HSA655446 IBW655445:IBW655446 ILS655445:ILS655446 IVO655445:IVO655446 JFK655445:JFK655446 JPG655445:JPG655446 JZC655445:JZC655446 KIY655445:KIY655446 KSU655445:KSU655446 LCQ655445:LCQ655446 LMM655445:LMM655446 LWI655445:LWI655446 MGE655445:MGE655446 MQA655445:MQA655446 MZW655445:MZW655446 NJS655445:NJS655446 NTO655445:NTO655446 ODK655445:ODK655446 ONG655445:ONG655446 OXC655445:OXC655446 PGY655445:PGY655446 PQU655445:PQU655446 QAQ655445:QAQ655446 QKM655445:QKM655446 QUI655445:QUI655446 REE655445:REE655446 ROA655445:ROA655446 RXW655445:RXW655446 SHS655445:SHS655446 SRO655445:SRO655446 TBK655445:TBK655446 TLG655445:TLG655446 TVC655445:TVC655446 UEY655445:UEY655446 UOU655445:UOU655446 UYQ655445:UYQ655446 VIM655445:VIM655446 VSI655445:VSI655446 WCE655445:WCE655446 WMA655445:WMA655446 WVW655445:WVW655446 N720981:O720982 JK720981:JK720982 TG720981:TG720982 ADC720981:ADC720982 AMY720981:AMY720982 AWU720981:AWU720982 BGQ720981:BGQ720982 BQM720981:BQM720982 CAI720981:CAI720982 CKE720981:CKE720982 CUA720981:CUA720982 DDW720981:DDW720982 DNS720981:DNS720982 DXO720981:DXO720982 EHK720981:EHK720982 ERG720981:ERG720982 FBC720981:FBC720982 FKY720981:FKY720982 FUU720981:FUU720982 GEQ720981:GEQ720982 GOM720981:GOM720982 GYI720981:GYI720982 HIE720981:HIE720982 HSA720981:HSA720982 IBW720981:IBW720982 ILS720981:ILS720982 IVO720981:IVO720982 JFK720981:JFK720982 JPG720981:JPG720982 JZC720981:JZC720982 KIY720981:KIY720982 KSU720981:KSU720982 LCQ720981:LCQ720982 LMM720981:LMM720982 LWI720981:LWI720982 MGE720981:MGE720982 MQA720981:MQA720982 MZW720981:MZW720982 NJS720981:NJS720982 NTO720981:NTO720982 ODK720981:ODK720982 ONG720981:ONG720982 OXC720981:OXC720982 PGY720981:PGY720982 PQU720981:PQU720982 QAQ720981:QAQ720982 QKM720981:QKM720982 QUI720981:QUI720982 REE720981:REE720982 ROA720981:ROA720982 RXW720981:RXW720982 SHS720981:SHS720982 SRO720981:SRO720982 TBK720981:TBK720982 TLG720981:TLG720982 TVC720981:TVC720982 UEY720981:UEY720982 UOU720981:UOU720982 UYQ720981:UYQ720982 VIM720981:VIM720982 VSI720981:VSI720982 WCE720981:WCE720982 WMA720981:WMA720982 WVW720981:WVW720982 N786517:O786518 JK786517:JK786518 TG786517:TG786518 ADC786517:ADC786518 AMY786517:AMY786518 AWU786517:AWU786518 BGQ786517:BGQ786518 BQM786517:BQM786518 CAI786517:CAI786518 CKE786517:CKE786518 CUA786517:CUA786518 DDW786517:DDW786518 DNS786517:DNS786518 DXO786517:DXO786518 EHK786517:EHK786518 ERG786517:ERG786518 FBC786517:FBC786518 FKY786517:FKY786518 FUU786517:FUU786518 GEQ786517:GEQ786518 GOM786517:GOM786518 GYI786517:GYI786518 HIE786517:HIE786518 HSA786517:HSA786518 IBW786517:IBW786518 ILS786517:ILS786518 IVO786517:IVO786518 JFK786517:JFK786518 JPG786517:JPG786518 JZC786517:JZC786518 KIY786517:KIY786518 KSU786517:KSU786518 LCQ786517:LCQ786518 LMM786517:LMM786518 LWI786517:LWI786518 MGE786517:MGE786518 MQA786517:MQA786518 MZW786517:MZW786518 NJS786517:NJS786518 NTO786517:NTO786518 ODK786517:ODK786518 ONG786517:ONG786518 OXC786517:OXC786518 PGY786517:PGY786518 PQU786517:PQU786518 QAQ786517:QAQ786518 QKM786517:QKM786518 QUI786517:QUI786518 REE786517:REE786518 ROA786517:ROA786518 RXW786517:RXW786518 SHS786517:SHS786518 SRO786517:SRO786518 TBK786517:TBK786518 TLG786517:TLG786518 TVC786517:TVC786518 UEY786517:UEY786518 UOU786517:UOU786518 UYQ786517:UYQ786518 VIM786517:VIM786518 VSI786517:VSI786518 WCE786517:WCE786518 WMA786517:WMA786518 WVW786517:WVW786518 N852053:O852054 JK852053:JK852054 TG852053:TG852054 ADC852053:ADC852054 AMY852053:AMY852054 AWU852053:AWU852054 BGQ852053:BGQ852054 BQM852053:BQM852054 CAI852053:CAI852054 CKE852053:CKE852054 CUA852053:CUA852054 DDW852053:DDW852054 DNS852053:DNS852054 DXO852053:DXO852054 EHK852053:EHK852054 ERG852053:ERG852054 FBC852053:FBC852054 FKY852053:FKY852054 FUU852053:FUU852054 GEQ852053:GEQ852054 GOM852053:GOM852054 GYI852053:GYI852054 HIE852053:HIE852054 HSA852053:HSA852054 IBW852053:IBW852054 ILS852053:ILS852054 IVO852053:IVO852054 JFK852053:JFK852054 JPG852053:JPG852054 JZC852053:JZC852054 KIY852053:KIY852054 KSU852053:KSU852054 LCQ852053:LCQ852054 LMM852053:LMM852054 LWI852053:LWI852054 MGE852053:MGE852054 MQA852053:MQA852054 MZW852053:MZW852054 NJS852053:NJS852054 NTO852053:NTO852054 ODK852053:ODK852054 ONG852053:ONG852054 OXC852053:OXC852054 PGY852053:PGY852054 PQU852053:PQU852054 QAQ852053:QAQ852054 QKM852053:QKM852054 QUI852053:QUI852054 REE852053:REE852054 ROA852053:ROA852054 RXW852053:RXW852054 SHS852053:SHS852054 SRO852053:SRO852054 TBK852053:TBK852054 TLG852053:TLG852054 TVC852053:TVC852054 UEY852053:UEY852054 UOU852053:UOU852054 UYQ852053:UYQ852054 VIM852053:VIM852054 VSI852053:VSI852054 WCE852053:WCE852054 WMA852053:WMA852054 WVW852053:WVW852054 N917589:O917590 JK917589:JK917590 TG917589:TG917590 ADC917589:ADC917590 AMY917589:AMY917590 AWU917589:AWU917590 BGQ917589:BGQ917590 BQM917589:BQM917590 CAI917589:CAI917590 CKE917589:CKE917590 CUA917589:CUA917590 DDW917589:DDW917590 DNS917589:DNS917590 DXO917589:DXO917590 EHK917589:EHK917590 ERG917589:ERG917590 FBC917589:FBC917590 FKY917589:FKY917590 FUU917589:FUU917590 GEQ917589:GEQ917590 GOM917589:GOM917590 GYI917589:GYI917590 HIE917589:HIE917590 HSA917589:HSA917590 IBW917589:IBW917590 ILS917589:ILS917590 IVO917589:IVO917590 JFK917589:JFK917590 JPG917589:JPG917590 JZC917589:JZC917590 KIY917589:KIY917590 KSU917589:KSU917590 LCQ917589:LCQ917590 LMM917589:LMM917590 LWI917589:LWI917590 MGE917589:MGE917590 MQA917589:MQA917590 MZW917589:MZW917590 NJS917589:NJS917590 NTO917589:NTO917590 ODK917589:ODK917590 ONG917589:ONG917590 OXC917589:OXC917590 PGY917589:PGY917590 PQU917589:PQU917590 QAQ917589:QAQ917590 QKM917589:QKM917590 QUI917589:QUI917590 REE917589:REE917590 ROA917589:ROA917590 RXW917589:RXW917590 SHS917589:SHS917590 SRO917589:SRO917590 TBK917589:TBK917590 TLG917589:TLG917590 TVC917589:TVC917590 UEY917589:UEY917590 UOU917589:UOU917590 UYQ917589:UYQ917590 VIM917589:VIM917590 VSI917589:VSI917590 WCE917589:WCE917590 WMA917589:WMA917590 WVW917589:WVW917590 N983125:O983126 JK983125:JK983126 TG983125:TG983126 ADC983125:ADC983126 AMY983125:AMY983126 AWU983125:AWU983126 BGQ983125:BGQ983126 BQM983125:BQM983126 CAI983125:CAI983126 CKE983125:CKE983126 CUA983125:CUA983126 DDW983125:DDW983126 DNS983125:DNS983126 DXO983125:DXO983126 EHK983125:EHK983126 ERG983125:ERG983126 FBC983125:FBC983126 FKY983125:FKY983126 FUU983125:FUU983126 GEQ983125:GEQ983126 GOM983125:GOM983126 GYI983125:GYI983126 HIE983125:HIE983126 HSA983125:HSA983126 IBW983125:IBW983126 ILS983125:ILS983126 IVO983125:IVO983126 JFK983125:JFK983126 JPG983125:JPG983126 JZC983125:JZC983126 KIY983125:KIY983126 KSU983125:KSU983126 LCQ983125:LCQ983126 LMM983125:LMM983126 LWI983125:LWI983126 MGE983125:MGE983126 MQA983125:MQA983126 MZW983125:MZW983126 NJS983125:NJS983126 NTO983125:NTO983126 ODK983125:ODK983126 ONG983125:ONG983126 OXC983125:OXC983126 PGY983125:PGY983126 PQU983125:PQU983126 QAQ983125:QAQ983126 QKM983125:QKM983126 QUI983125:QUI983126 REE983125:REE983126 ROA983125:ROA983126 RXW983125:RXW983126 SHS983125:SHS983126 SRO983125:SRO983126 TBK983125:TBK983126 TLG983125:TLG983126 TVC983125:TVC983126 UEY983125:UEY983126 UOU983125:UOU983126 UYQ983125:UYQ983126 VIM983125:VIM983126 VSI983125:VSI983126 WCE983125:WCE983126 WMA983125:WMA983126 WVW983125:WVW983126 WLW983114:WLW983115 JH85:JI86 TD85:TE86 ACZ85:ADA86 AMV85:AMW86 AWR85:AWS86 BGN85:BGO86 BQJ85:BQK86 CAF85:CAG86 CKB85:CKC86 CTX85:CTY86 DDT85:DDU86 DNP85:DNQ86 DXL85:DXM86 EHH85:EHI86 ERD85:ERE86 FAZ85:FBA86 FKV85:FKW86 FUR85:FUS86 GEN85:GEO86 GOJ85:GOK86 GYF85:GYG86 HIB85:HIC86 HRX85:HRY86 IBT85:IBU86 ILP85:ILQ86 IVL85:IVM86 JFH85:JFI86 JPD85:JPE86 JYZ85:JZA86 KIV85:KIW86 KSR85:KSS86 LCN85:LCO86 LMJ85:LMK86 LWF85:LWG86 MGB85:MGC86 MPX85:MPY86 MZT85:MZU86 NJP85:NJQ86 NTL85:NTM86 ODH85:ODI86 OND85:ONE86 OWZ85:OXA86 PGV85:PGW86 PQR85:PQS86 QAN85:QAO86 QKJ85:QKK86 QUF85:QUG86 REB85:REC86 RNX85:RNY86 RXT85:RXU86 SHP85:SHQ86 SRL85:SRM86 TBH85:TBI86 TLD85:TLE86 TUZ85:TVA86 UEV85:UEW86 UOR85:UOS86 UYN85:UYO86 VIJ85:VIK86 VSF85:VSG86 WCB85:WCC86 WLX85:WLY86 WVT85:WVU86 H65621:J65622 JH65621:JI65622 TD65621:TE65622 ACZ65621:ADA65622 AMV65621:AMW65622 AWR65621:AWS65622 BGN65621:BGO65622 BQJ65621:BQK65622 CAF65621:CAG65622 CKB65621:CKC65622 CTX65621:CTY65622 DDT65621:DDU65622 DNP65621:DNQ65622 DXL65621:DXM65622 EHH65621:EHI65622 ERD65621:ERE65622 FAZ65621:FBA65622 FKV65621:FKW65622 FUR65621:FUS65622 GEN65621:GEO65622 GOJ65621:GOK65622 GYF65621:GYG65622 HIB65621:HIC65622 HRX65621:HRY65622 IBT65621:IBU65622 ILP65621:ILQ65622 IVL65621:IVM65622 JFH65621:JFI65622 JPD65621:JPE65622 JYZ65621:JZA65622 KIV65621:KIW65622 KSR65621:KSS65622 LCN65621:LCO65622 LMJ65621:LMK65622 LWF65621:LWG65622 MGB65621:MGC65622 MPX65621:MPY65622 MZT65621:MZU65622 NJP65621:NJQ65622 NTL65621:NTM65622 ODH65621:ODI65622 OND65621:ONE65622 OWZ65621:OXA65622 PGV65621:PGW65622 PQR65621:PQS65622 QAN65621:QAO65622 QKJ65621:QKK65622 QUF65621:QUG65622 REB65621:REC65622 RNX65621:RNY65622 RXT65621:RXU65622 SHP65621:SHQ65622 SRL65621:SRM65622 TBH65621:TBI65622 TLD65621:TLE65622 TUZ65621:TVA65622 UEV65621:UEW65622 UOR65621:UOS65622 UYN65621:UYO65622 VIJ65621:VIK65622 VSF65621:VSG65622 WCB65621:WCC65622 WLX65621:WLY65622 WVT65621:WVU65622 H131157:J131158 JH131157:JI131158 TD131157:TE131158 ACZ131157:ADA131158 AMV131157:AMW131158 AWR131157:AWS131158 BGN131157:BGO131158 BQJ131157:BQK131158 CAF131157:CAG131158 CKB131157:CKC131158 CTX131157:CTY131158 DDT131157:DDU131158 DNP131157:DNQ131158 DXL131157:DXM131158 EHH131157:EHI131158 ERD131157:ERE131158 FAZ131157:FBA131158 FKV131157:FKW131158 FUR131157:FUS131158 GEN131157:GEO131158 GOJ131157:GOK131158 GYF131157:GYG131158 HIB131157:HIC131158 HRX131157:HRY131158 IBT131157:IBU131158 ILP131157:ILQ131158 IVL131157:IVM131158 JFH131157:JFI131158 JPD131157:JPE131158 JYZ131157:JZA131158 KIV131157:KIW131158 KSR131157:KSS131158 LCN131157:LCO131158 LMJ131157:LMK131158 LWF131157:LWG131158 MGB131157:MGC131158 MPX131157:MPY131158 MZT131157:MZU131158 NJP131157:NJQ131158 NTL131157:NTM131158 ODH131157:ODI131158 OND131157:ONE131158 OWZ131157:OXA131158 PGV131157:PGW131158 PQR131157:PQS131158 QAN131157:QAO131158 QKJ131157:QKK131158 QUF131157:QUG131158 REB131157:REC131158 RNX131157:RNY131158 RXT131157:RXU131158 SHP131157:SHQ131158 SRL131157:SRM131158 TBH131157:TBI131158 TLD131157:TLE131158 TUZ131157:TVA131158 UEV131157:UEW131158 UOR131157:UOS131158 UYN131157:UYO131158 VIJ131157:VIK131158 VSF131157:VSG131158 WCB131157:WCC131158 WLX131157:WLY131158 WVT131157:WVU131158 H196693:J196694 JH196693:JI196694 TD196693:TE196694 ACZ196693:ADA196694 AMV196693:AMW196694 AWR196693:AWS196694 BGN196693:BGO196694 BQJ196693:BQK196694 CAF196693:CAG196694 CKB196693:CKC196694 CTX196693:CTY196694 DDT196693:DDU196694 DNP196693:DNQ196694 DXL196693:DXM196694 EHH196693:EHI196694 ERD196693:ERE196694 FAZ196693:FBA196694 FKV196693:FKW196694 FUR196693:FUS196694 GEN196693:GEO196694 GOJ196693:GOK196694 GYF196693:GYG196694 HIB196693:HIC196694 HRX196693:HRY196694 IBT196693:IBU196694 ILP196693:ILQ196694 IVL196693:IVM196694 JFH196693:JFI196694 JPD196693:JPE196694 JYZ196693:JZA196694 KIV196693:KIW196694 KSR196693:KSS196694 LCN196693:LCO196694 LMJ196693:LMK196694 LWF196693:LWG196694 MGB196693:MGC196694 MPX196693:MPY196694 MZT196693:MZU196694 NJP196693:NJQ196694 NTL196693:NTM196694 ODH196693:ODI196694 OND196693:ONE196694 OWZ196693:OXA196694 PGV196693:PGW196694 PQR196693:PQS196694 QAN196693:QAO196694 QKJ196693:QKK196694 QUF196693:QUG196694 REB196693:REC196694 RNX196693:RNY196694 RXT196693:RXU196694 SHP196693:SHQ196694 SRL196693:SRM196694 TBH196693:TBI196694 TLD196693:TLE196694 TUZ196693:TVA196694 UEV196693:UEW196694 UOR196693:UOS196694 UYN196693:UYO196694 VIJ196693:VIK196694 VSF196693:VSG196694 WCB196693:WCC196694 WLX196693:WLY196694 WVT196693:WVU196694 H262229:J262230 JH262229:JI262230 TD262229:TE262230 ACZ262229:ADA262230 AMV262229:AMW262230 AWR262229:AWS262230 BGN262229:BGO262230 BQJ262229:BQK262230 CAF262229:CAG262230 CKB262229:CKC262230 CTX262229:CTY262230 DDT262229:DDU262230 DNP262229:DNQ262230 DXL262229:DXM262230 EHH262229:EHI262230 ERD262229:ERE262230 FAZ262229:FBA262230 FKV262229:FKW262230 FUR262229:FUS262230 GEN262229:GEO262230 GOJ262229:GOK262230 GYF262229:GYG262230 HIB262229:HIC262230 HRX262229:HRY262230 IBT262229:IBU262230 ILP262229:ILQ262230 IVL262229:IVM262230 JFH262229:JFI262230 JPD262229:JPE262230 JYZ262229:JZA262230 KIV262229:KIW262230 KSR262229:KSS262230 LCN262229:LCO262230 LMJ262229:LMK262230 LWF262229:LWG262230 MGB262229:MGC262230 MPX262229:MPY262230 MZT262229:MZU262230 NJP262229:NJQ262230 NTL262229:NTM262230 ODH262229:ODI262230 OND262229:ONE262230 OWZ262229:OXA262230 PGV262229:PGW262230 PQR262229:PQS262230 QAN262229:QAO262230 QKJ262229:QKK262230 QUF262229:QUG262230 REB262229:REC262230 RNX262229:RNY262230 RXT262229:RXU262230 SHP262229:SHQ262230 SRL262229:SRM262230 TBH262229:TBI262230 TLD262229:TLE262230 TUZ262229:TVA262230 UEV262229:UEW262230 UOR262229:UOS262230 UYN262229:UYO262230 VIJ262229:VIK262230 VSF262229:VSG262230 WCB262229:WCC262230 WLX262229:WLY262230 WVT262229:WVU262230 H327765:J327766 JH327765:JI327766 TD327765:TE327766 ACZ327765:ADA327766 AMV327765:AMW327766 AWR327765:AWS327766 BGN327765:BGO327766 BQJ327765:BQK327766 CAF327765:CAG327766 CKB327765:CKC327766 CTX327765:CTY327766 DDT327765:DDU327766 DNP327765:DNQ327766 DXL327765:DXM327766 EHH327765:EHI327766 ERD327765:ERE327766 FAZ327765:FBA327766 FKV327765:FKW327766 FUR327765:FUS327766 GEN327765:GEO327766 GOJ327765:GOK327766 GYF327765:GYG327766 HIB327765:HIC327766 HRX327765:HRY327766 IBT327765:IBU327766 ILP327765:ILQ327766 IVL327765:IVM327766 JFH327765:JFI327766 JPD327765:JPE327766 JYZ327765:JZA327766 KIV327765:KIW327766 KSR327765:KSS327766 LCN327765:LCO327766 LMJ327765:LMK327766 LWF327765:LWG327766 MGB327765:MGC327766 MPX327765:MPY327766 MZT327765:MZU327766 NJP327765:NJQ327766 NTL327765:NTM327766 ODH327765:ODI327766 OND327765:ONE327766 OWZ327765:OXA327766 PGV327765:PGW327766 PQR327765:PQS327766 QAN327765:QAO327766 QKJ327765:QKK327766 QUF327765:QUG327766 REB327765:REC327766 RNX327765:RNY327766 RXT327765:RXU327766 SHP327765:SHQ327766 SRL327765:SRM327766 TBH327765:TBI327766 TLD327765:TLE327766 TUZ327765:TVA327766 UEV327765:UEW327766 UOR327765:UOS327766 UYN327765:UYO327766 VIJ327765:VIK327766 VSF327765:VSG327766 WCB327765:WCC327766 WLX327765:WLY327766 WVT327765:WVU327766 H393301:J393302 JH393301:JI393302 TD393301:TE393302 ACZ393301:ADA393302 AMV393301:AMW393302 AWR393301:AWS393302 BGN393301:BGO393302 BQJ393301:BQK393302 CAF393301:CAG393302 CKB393301:CKC393302 CTX393301:CTY393302 DDT393301:DDU393302 DNP393301:DNQ393302 DXL393301:DXM393302 EHH393301:EHI393302 ERD393301:ERE393302 FAZ393301:FBA393302 FKV393301:FKW393302 FUR393301:FUS393302 GEN393301:GEO393302 GOJ393301:GOK393302 GYF393301:GYG393302 HIB393301:HIC393302 HRX393301:HRY393302 IBT393301:IBU393302 ILP393301:ILQ393302 IVL393301:IVM393302 JFH393301:JFI393302 JPD393301:JPE393302 JYZ393301:JZA393302 KIV393301:KIW393302 KSR393301:KSS393302 LCN393301:LCO393302 LMJ393301:LMK393302 LWF393301:LWG393302 MGB393301:MGC393302 MPX393301:MPY393302 MZT393301:MZU393302 NJP393301:NJQ393302 NTL393301:NTM393302 ODH393301:ODI393302 OND393301:ONE393302 OWZ393301:OXA393302 PGV393301:PGW393302 PQR393301:PQS393302 QAN393301:QAO393302 QKJ393301:QKK393302 QUF393301:QUG393302 REB393301:REC393302 RNX393301:RNY393302 RXT393301:RXU393302 SHP393301:SHQ393302 SRL393301:SRM393302 TBH393301:TBI393302 TLD393301:TLE393302 TUZ393301:TVA393302 UEV393301:UEW393302 UOR393301:UOS393302 UYN393301:UYO393302 VIJ393301:VIK393302 VSF393301:VSG393302 WCB393301:WCC393302 WLX393301:WLY393302 WVT393301:WVU393302 H458837:J458838 JH458837:JI458838 TD458837:TE458838 ACZ458837:ADA458838 AMV458837:AMW458838 AWR458837:AWS458838 BGN458837:BGO458838 BQJ458837:BQK458838 CAF458837:CAG458838 CKB458837:CKC458838 CTX458837:CTY458838 DDT458837:DDU458838 DNP458837:DNQ458838 DXL458837:DXM458838 EHH458837:EHI458838 ERD458837:ERE458838 FAZ458837:FBA458838 FKV458837:FKW458838 FUR458837:FUS458838 GEN458837:GEO458838 GOJ458837:GOK458838 GYF458837:GYG458838 HIB458837:HIC458838 HRX458837:HRY458838 IBT458837:IBU458838 ILP458837:ILQ458838 IVL458837:IVM458838 JFH458837:JFI458838 JPD458837:JPE458838 JYZ458837:JZA458838 KIV458837:KIW458838 KSR458837:KSS458838 LCN458837:LCO458838 LMJ458837:LMK458838 LWF458837:LWG458838 MGB458837:MGC458838 MPX458837:MPY458838 MZT458837:MZU458838 NJP458837:NJQ458838 NTL458837:NTM458838 ODH458837:ODI458838 OND458837:ONE458838 OWZ458837:OXA458838 PGV458837:PGW458838 PQR458837:PQS458838 QAN458837:QAO458838 QKJ458837:QKK458838 QUF458837:QUG458838 REB458837:REC458838 RNX458837:RNY458838 RXT458837:RXU458838 SHP458837:SHQ458838 SRL458837:SRM458838 TBH458837:TBI458838 TLD458837:TLE458838 TUZ458837:TVA458838 UEV458837:UEW458838 UOR458837:UOS458838 UYN458837:UYO458838 VIJ458837:VIK458838 VSF458837:VSG458838 WCB458837:WCC458838 WLX458837:WLY458838 WVT458837:WVU458838 H524373:J524374 JH524373:JI524374 TD524373:TE524374 ACZ524373:ADA524374 AMV524373:AMW524374 AWR524373:AWS524374 BGN524373:BGO524374 BQJ524373:BQK524374 CAF524373:CAG524374 CKB524373:CKC524374 CTX524373:CTY524374 DDT524373:DDU524374 DNP524373:DNQ524374 DXL524373:DXM524374 EHH524373:EHI524374 ERD524373:ERE524374 FAZ524373:FBA524374 FKV524373:FKW524374 FUR524373:FUS524374 GEN524373:GEO524374 GOJ524373:GOK524374 GYF524373:GYG524374 HIB524373:HIC524374 HRX524373:HRY524374 IBT524373:IBU524374 ILP524373:ILQ524374 IVL524373:IVM524374 JFH524373:JFI524374 JPD524373:JPE524374 JYZ524373:JZA524374 KIV524373:KIW524374 KSR524373:KSS524374 LCN524373:LCO524374 LMJ524373:LMK524374 LWF524373:LWG524374 MGB524373:MGC524374 MPX524373:MPY524374 MZT524373:MZU524374 NJP524373:NJQ524374 NTL524373:NTM524374 ODH524373:ODI524374 OND524373:ONE524374 OWZ524373:OXA524374 PGV524373:PGW524374 PQR524373:PQS524374 QAN524373:QAO524374 QKJ524373:QKK524374 QUF524373:QUG524374 REB524373:REC524374 RNX524373:RNY524374 RXT524373:RXU524374 SHP524373:SHQ524374 SRL524373:SRM524374 TBH524373:TBI524374 TLD524373:TLE524374 TUZ524373:TVA524374 UEV524373:UEW524374 UOR524373:UOS524374 UYN524373:UYO524374 VIJ524373:VIK524374 VSF524373:VSG524374 WCB524373:WCC524374 WLX524373:WLY524374 WVT524373:WVU524374 H589909:J589910 JH589909:JI589910 TD589909:TE589910 ACZ589909:ADA589910 AMV589909:AMW589910 AWR589909:AWS589910 BGN589909:BGO589910 BQJ589909:BQK589910 CAF589909:CAG589910 CKB589909:CKC589910 CTX589909:CTY589910 DDT589909:DDU589910 DNP589909:DNQ589910 DXL589909:DXM589910 EHH589909:EHI589910 ERD589909:ERE589910 FAZ589909:FBA589910 FKV589909:FKW589910 FUR589909:FUS589910 GEN589909:GEO589910 GOJ589909:GOK589910 GYF589909:GYG589910 HIB589909:HIC589910 HRX589909:HRY589910 IBT589909:IBU589910 ILP589909:ILQ589910 IVL589909:IVM589910 JFH589909:JFI589910 JPD589909:JPE589910 JYZ589909:JZA589910 KIV589909:KIW589910 KSR589909:KSS589910 LCN589909:LCO589910 LMJ589909:LMK589910 LWF589909:LWG589910 MGB589909:MGC589910 MPX589909:MPY589910 MZT589909:MZU589910 NJP589909:NJQ589910 NTL589909:NTM589910 ODH589909:ODI589910 OND589909:ONE589910 OWZ589909:OXA589910 PGV589909:PGW589910 PQR589909:PQS589910 QAN589909:QAO589910 QKJ589909:QKK589910 QUF589909:QUG589910 REB589909:REC589910 RNX589909:RNY589910 RXT589909:RXU589910 SHP589909:SHQ589910 SRL589909:SRM589910 TBH589909:TBI589910 TLD589909:TLE589910 TUZ589909:TVA589910 UEV589909:UEW589910 UOR589909:UOS589910 UYN589909:UYO589910 VIJ589909:VIK589910 VSF589909:VSG589910 WCB589909:WCC589910 WLX589909:WLY589910 WVT589909:WVU589910 H655445:J655446 JH655445:JI655446 TD655445:TE655446 ACZ655445:ADA655446 AMV655445:AMW655446 AWR655445:AWS655446 BGN655445:BGO655446 BQJ655445:BQK655446 CAF655445:CAG655446 CKB655445:CKC655446 CTX655445:CTY655446 DDT655445:DDU655446 DNP655445:DNQ655446 DXL655445:DXM655446 EHH655445:EHI655446 ERD655445:ERE655446 FAZ655445:FBA655446 FKV655445:FKW655446 FUR655445:FUS655446 GEN655445:GEO655446 GOJ655445:GOK655446 GYF655445:GYG655446 HIB655445:HIC655446 HRX655445:HRY655446 IBT655445:IBU655446 ILP655445:ILQ655446 IVL655445:IVM655446 JFH655445:JFI655446 JPD655445:JPE655446 JYZ655445:JZA655446 KIV655445:KIW655446 KSR655445:KSS655446 LCN655445:LCO655446 LMJ655445:LMK655446 LWF655445:LWG655446 MGB655445:MGC655446 MPX655445:MPY655446 MZT655445:MZU655446 NJP655445:NJQ655446 NTL655445:NTM655446 ODH655445:ODI655446 OND655445:ONE655446 OWZ655445:OXA655446 PGV655445:PGW655446 PQR655445:PQS655446 QAN655445:QAO655446 QKJ655445:QKK655446 QUF655445:QUG655446 REB655445:REC655446 RNX655445:RNY655446 RXT655445:RXU655446 SHP655445:SHQ655446 SRL655445:SRM655446 TBH655445:TBI655446 TLD655445:TLE655446 TUZ655445:TVA655446 UEV655445:UEW655446 UOR655445:UOS655446 UYN655445:UYO655446 VIJ655445:VIK655446 VSF655445:VSG655446 WCB655445:WCC655446 WLX655445:WLY655446 WVT655445:WVU655446 H720981:J720982 JH720981:JI720982 TD720981:TE720982 ACZ720981:ADA720982 AMV720981:AMW720982 AWR720981:AWS720982 BGN720981:BGO720982 BQJ720981:BQK720982 CAF720981:CAG720982 CKB720981:CKC720982 CTX720981:CTY720982 DDT720981:DDU720982 DNP720981:DNQ720982 DXL720981:DXM720982 EHH720981:EHI720982 ERD720981:ERE720982 FAZ720981:FBA720982 FKV720981:FKW720982 FUR720981:FUS720982 GEN720981:GEO720982 GOJ720981:GOK720982 GYF720981:GYG720982 HIB720981:HIC720982 HRX720981:HRY720982 IBT720981:IBU720982 ILP720981:ILQ720982 IVL720981:IVM720982 JFH720981:JFI720982 JPD720981:JPE720982 JYZ720981:JZA720982 KIV720981:KIW720982 KSR720981:KSS720982 LCN720981:LCO720982 LMJ720981:LMK720982 LWF720981:LWG720982 MGB720981:MGC720982 MPX720981:MPY720982 MZT720981:MZU720982 NJP720981:NJQ720982 NTL720981:NTM720982 ODH720981:ODI720982 OND720981:ONE720982 OWZ720981:OXA720982 PGV720981:PGW720982 PQR720981:PQS720982 QAN720981:QAO720982 QKJ720981:QKK720982 QUF720981:QUG720982 REB720981:REC720982 RNX720981:RNY720982 RXT720981:RXU720982 SHP720981:SHQ720982 SRL720981:SRM720982 TBH720981:TBI720982 TLD720981:TLE720982 TUZ720981:TVA720982 UEV720981:UEW720982 UOR720981:UOS720982 UYN720981:UYO720982 VIJ720981:VIK720982 VSF720981:VSG720982 WCB720981:WCC720982 WLX720981:WLY720982 WVT720981:WVU720982 H786517:J786518 JH786517:JI786518 TD786517:TE786518 ACZ786517:ADA786518 AMV786517:AMW786518 AWR786517:AWS786518 BGN786517:BGO786518 BQJ786517:BQK786518 CAF786517:CAG786518 CKB786517:CKC786518 CTX786517:CTY786518 DDT786517:DDU786518 DNP786517:DNQ786518 DXL786517:DXM786518 EHH786517:EHI786518 ERD786517:ERE786518 FAZ786517:FBA786518 FKV786517:FKW786518 FUR786517:FUS786518 GEN786517:GEO786518 GOJ786517:GOK786518 GYF786517:GYG786518 HIB786517:HIC786518 HRX786517:HRY786518 IBT786517:IBU786518 ILP786517:ILQ786518 IVL786517:IVM786518 JFH786517:JFI786518 JPD786517:JPE786518 JYZ786517:JZA786518 KIV786517:KIW786518 KSR786517:KSS786518 LCN786517:LCO786518 LMJ786517:LMK786518 LWF786517:LWG786518 MGB786517:MGC786518 MPX786517:MPY786518 MZT786517:MZU786518 NJP786517:NJQ786518 NTL786517:NTM786518 ODH786517:ODI786518 OND786517:ONE786518 OWZ786517:OXA786518 PGV786517:PGW786518 PQR786517:PQS786518 QAN786517:QAO786518 QKJ786517:QKK786518 QUF786517:QUG786518 REB786517:REC786518 RNX786517:RNY786518 RXT786517:RXU786518 SHP786517:SHQ786518 SRL786517:SRM786518 TBH786517:TBI786518 TLD786517:TLE786518 TUZ786517:TVA786518 UEV786517:UEW786518 UOR786517:UOS786518 UYN786517:UYO786518 VIJ786517:VIK786518 VSF786517:VSG786518 WCB786517:WCC786518 WLX786517:WLY786518 WVT786517:WVU786518 H852053:J852054 JH852053:JI852054 TD852053:TE852054 ACZ852053:ADA852054 AMV852053:AMW852054 AWR852053:AWS852054 BGN852053:BGO852054 BQJ852053:BQK852054 CAF852053:CAG852054 CKB852053:CKC852054 CTX852053:CTY852054 DDT852053:DDU852054 DNP852053:DNQ852054 DXL852053:DXM852054 EHH852053:EHI852054 ERD852053:ERE852054 FAZ852053:FBA852054 FKV852053:FKW852054 FUR852053:FUS852054 GEN852053:GEO852054 GOJ852053:GOK852054 GYF852053:GYG852054 HIB852053:HIC852054 HRX852053:HRY852054 IBT852053:IBU852054 ILP852053:ILQ852054 IVL852053:IVM852054 JFH852053:JFI852054 JPD852053:JPE852054 JYZ852053:JZA852054 KIV852053:KIW852054 KSR852053:KSS852054 LCN852053:LCO852054 LMJ852053:LMK852054 LWF852053:LWG852054 MGB852053:MGC852054 MPX852053:MPY852054 MZT852053:MZU852054 NJP852053:NJQ852054 NTL852053:NTM852054 ODH852053:ODI852054 OND852053:ONE852054 OWZ852053:OXA852054 PGV852053:PGW852054 PQR852053:PQS852054 QAN852053:QAO852054 QKJ852053:QKK852054 QUF852053:QUG852054 REB852053:REC852054 RNX852053:RNY852054 RXT852053:RXU852054 SHP852053:SHQ852054 SRL852053:SRM852054 TBH852053:TBI852054 TLD852053:TLE852054 TUZ852053:TVA852054 UEV852053:UEW852054 UOR852053:UOS852054 UYN852053:UYO852054 VIJ852053:VIK852054 VSF852053:VSG852054 WCB852053:WCC852054 WLX852053:WLY852054 WVT852053:WVU852054 H917589:J917590 JH917589:JI917590 TD917589:TE917590 ACZ917589:ADA917590 AMV917589:AMW917590 AWR917589:AWS917590 BGN917589:BGO917590 BQJ917589:BQK917590 CAF917589:CAG917590 CKB917589:CKC917590 CTX917589:CTY917590 DDT917589:DDU917590 DNP917589:DNQ917590 DXL917589:DXM917590 EHH917589:EHI917590 ERD917589:ERE917590 FAZ917589:FBA917590 FKV917589:FKW917590 FUR917589:FUS917590 GEN917589:GEO917590 GOJ917589:GOK917590 GYF917589:GYG917590 HIB917589:HIC917590 HRX917589:HRY917590 IBT917589:IBU917590 ILP917589:ILQ917590 IVL917589:IVM917590 JFH917589:JFI917590 JPD917589:JPE917590 JYZ917589:JZA917590 KIV917589:KIW917590 KSR917589:KSS917590 LCN917589:LCO917590 LMJ917589:LMK917590 LWF917589:LWG917590 MGB917589:MGC917590 MPX917589:MPY917590 MZT917589:MZU917590 NJP917589:NJQ917590 NTL917589:NTM917590 ODH917589:ODI917590 OND917589:ONE917590 OWZ917589:OXA917590 PGV917589:PGW917590 PQR917589:PQS917590 QAN917589:QAO917590 QKJ917589:QKK917590 QUF917589:QUG917590 REB917589:REC917590 RNX917589:RNY917590 RXT917589:RXU917590 SHP917589:SHQ917590 SRL917589:SRM917590 TBH917589:TBI917590 TLD917589:TLE917590 TUZ917589:TVA917590 UEV917589:UEW917590 UOR917589:UOS917590 UYN917589:UYO917590 VIJ917589:VIK917590 VSF917589:VSG917590 WCB917589:WCC917590 WLX917589:WLY917590 WVT917589:WVU917590 H983125:J983126 JH983125:JI983126 TD983125:TE983126 ACZ983125:ADA983126 AMV983125:AMW983126 AWR983125:AWS983126 BGN983125:BGO983126 BQJ983125:BQK983126 CAF983125:CAG983126 CKB983125:CKC983126 CTX983125:CTY983126 DDT983125:DDU983126 DNP983125:DNQ983126 DXL983125:DXM983126 EHH983125:EHI983126 ERD983125:ERE983126 FAZ983125:FBA983126 FKV983125:FKW983126 FUR983125:FUS983126 GEN983125:GEO983126 GOJ983125:GOK983126 GYF983125:GYG983126 HIB983125:HIC983126 HRX983125:HRY983126 IBT983125:IBU983126 ILP983125:ILQ983126 IVL983125:IVM983126 JFH983125:JFI983126 JPD983125:JPE983126 JYZ983125:JZA983126 KIV983125:KIW983126 KSR983125:KSS983126 LCN983125:LCO983126 LMJ983125:LMK983126 LWF983125:LWG983126 MGB983125:MGC983126 MPX983125:MPY983126 MZT983125:MZU983126 NJP983125:NJQ983126 NTL983125:NTM983126 ODH983125:ODI983126 OND983125:ONE983126 OWZ983125:OXA983126 PGV983125:PGW983126 PQR983125:PQS983126 QAN983125:QAO983126 QKJ983125:QKK983126 QUF983125:QUG983126 REB983125:REC983126 RNX983125:RNY983126 RXT983125:RXU983126 SHP983125:SHQ983126 SRL983125:SRM983126 TBH983125:TBI983126 TLD983125:TLE983126 TUZ983125:TVA983126 UEV983125:UEW983126 UOR983125:UOS983126 UYN983125:UYO983126 VIJ983125:VIK983126 VSF983125:VSG983126 WCB983125:WCC983126 WLX983125:WLY983126 WVT983125:WVU983126 WVS983114:WVS983115 JG89 TC89 ACY89 AMU89 AWQ89 BGM89 BQI89 CAE89 CKA89 CTW89 DDS89 DNO89 DXK89 EHG89 ERC89 FAY89 FKU89 FUQ89 GEM89 GOI89 GYE89 HIA89 HRW89 IBS89 ILO89 IVK89 JFG89 JPC89 JYY89 KIU89 KSQ89 LCM89 LMI89 LWE89 MGA89 MPW89 MZS89 NJO89 NTK89 ODG89 ONC89 OWY89 PGU89 PQQ89 QAM89 QKI89 QUE89 REA89 RNW89 RXS89 SHO89 SRK89 TBG89 TLC89 TUY89 UEU89 UOQ89 UYM89 VII89 VSE89 WCA89 WLW89 WVS89 G65625 JG65625 TC65625 ACY65625 AMU65625 AWQ65625 BGM65625 BQI65625 CAE65625 CKA65625 CTW65625 DDS65625 DNO65625 DXK65625 EHG65625 ERC65625 FAY65625 FKU65625 FUQ65625 GEM65625 GOI65625 GYE65625 HIA65625 HRW65625 IBS65625 ILO65625 IVK65625 JFG65625 JPC65625 JYY65625 KIU65625 KSQ65625 LCM65625 LMI65625 LWE65625 MGA65625 MPW65625 MZS65625 NJO65625 NTK65625 ODG65625 ONC65625 OWY65625 PGU65625 PQQ65625 QAM65625 QKI65625 QUE65625 REA65625 RNW65625 RXS65625 SHO65625 SRK65625 TBG65625 TLC65625 TUY65625 UEU65625 UOQ65625 UYM65625 VII65625 VSE65625 WCA65625 WLW65625 WVS65625 G131161 JG131161 TC131161 ACY131161 AMU131161 AWQ131161 BGM131161 BQI131161 CAE131161 CKA131161 CTW131161 DDS131161 DNO131161 DXK131161 EHG131161 ERC131161 FAY131161 FKU131161 FUQ131161 GEM131161 GOI131161 GYE131161 HIA131161 HRW131161 IBS131161 ILO131161 IVK131161 JFG131161 JPC131161 JYY131161 KIU131161 KSQ131161 LCM131161 LMI131161 LWE131161 MGA131161 MPW131161 MZS131161 NJO131161 NTK131161 ODG131161 ONC131161 OWY131161 PGU131161 PQQ131161 QAM131161 QKI131161 QUE131161 REA131161 RNW131161 RXS131161 SHO131161 SRK131161 TBG131161 TLC131161 TUY131161 UEU131161 UOQ131161 UYM131161 VII131161 VSE131161 WCA131161 WLW131161 WVS131161 G196697 JG196697 TC196697 ACY196697 AMU196697 AWQ196697 BGM196697 BQI196697 CAE196697 CKA196697 CTW196697 DDS196697 DNO196697 DXK196697 EHG196697 ERC196697 FAY196697 FKU196697 FUQ196697 GEM196697 GOI196697 GYE196697 HIA196697 HRW196697 IBS196697 ILO196697 IVK196697 JFG196697 JPC196697 JYY196697 KIU196697 KSQ196697 LCM196697 LMI196697 LWE196697 MGA196697 MPW196697 MZS196697 NJO196697 NTK196697 ODG196697 ONC196697 OWY196697 PGU196697 PQQ196697 QAM196697 QKI196697 QUE196697 REA196697 RNW196697 RXS196697 SHO196697 SRK196697 TBG196697 TLC196697 TUY196697 UEU196697 UOQ196697 UYM196697 VII196697 VSE196697 WCA196697 WLW196697 WVS196697 G262233 JG262233 TC262233 ACY262233 AMU262233 AWQ262233 BGM262233 BQI262233 CAE262233 CKA262233 CTW262233 DDS262233 DNO262233 DXK262233 EHG262233 ERC262233 FAY262233 FKU262233 FUQ262233 GEM262233 GOI262233 GYE262233 HIA262233 HRW262233 IBS262233 ILO262233 IVK262233 JFG262233 JPC262233 JYY262233 KIU262233 KSQ262233 LCM262233 LMI262233 LWE262233 MGA262233 MPW262233 MZS262233 NJO262233 NTK262233 ODG262233 ONC262233 OWY262233 PGU262233 PQQ262233 QAM262233 QKI262233 QUE262233 REA262233 RNW262233 RXS262233 SHO262233 SRK262233 TBG262233 TLC262233 TUY262233 UEU262233 UOQ262233 UYM262233 VII262233 VSE262233 WCA262233 WLW262233 WVS262233 G327769 JG327769 TC327769 ACY327769 AMU327769 AWQ327769 BGM327769 BQI327769 CAE327769 CKA327769 CTW327769 DDS327769 DNO327769 DXK327769 EHG327769 ERC327769 FAY327769 FKU327769 FUQ327769 GEM327769 GOI327769 GYE327769 HIA327769 HRW327769 IBS327769 ILO327769 IVK327769 JFG327769 JPC327769 JYY327769 KIU327769 KSQ327769 LCM327769 LMI327769 LWE327769 MGA327769 MPW327769 MZS327769 NJO327769 NTK327769 ODG327769 ONC327769 OWY327769 PGU327769 PQQ327769 QAM327769 QKI327769 QUE327769 REA327769 RNW327769 RXS327769 SHO327769 SRK327769 TBG327769 TLC327769 TUY327769 UEU327769 UOQ327769 UYM327769 VII327769 VSE327769 WCA327769 WLW327769 WVS327769 G393305 JG393305 TC393305 ACY393305 AMU393305 AWQ393305 BGM393305 BQI393305 CAE393305 CKA393305 CTW393305 DDS393305 DNO393305 DXK393305 EHG393305 ERC393305 FAY393305 FKU393305 FUQ393305 GEM393305 GOI393305 GYE393305 HIA393305 HRW393305 IBS393305 ILO393305 IVK393305 JFG393305 JPC393305 JYY393305 KIU393305 KSQ393305 LCM393305 LMI393305 LWE393305 MGA393305 MPW393305 MZS393305 NJO393305 NTK393305 ODG393305 ONC393305 OWY393305 PGU393305 PQQ393305 QAM393305 QKI393305 QUE393305 REA393305 RNW393305 RXS393305 SHO393305 SRK393305 TBG393305 TLC393305 TUY393305 UEU393305 UOQ393305 UYM393305 VII393305 VSE393305 WCA393305 WLW393305 WVS393305 G458841 JG458841 TC458841 ACY458841 AMU458841 AWQ458841 BGM458841 BQI458841 CAE458841 CKA458841 CTW458841 DDS458841 DNO458841 DXK458841 EHG458841 ERC458841 FAY458841 FKU458841 FUQ458841 GEM458841 GOI458841 GYE458841 HIA458841 HRW458841 IBS458841 ILO458841 IVK458841 JFG458841 JPC458841 JYY458841 KIU458841 KSQ458841 LCM458841 LMI458841 LWE458841 MGA458841 MPW458841 MZS458841 NJO458841 NTK458841 ODG458841 ONC458841 OWY458841 PGU458841 PQQ458841 QAM458841 QKI458841 QUE458841 REA458841 RNW458841 RXS458841 SHO458841 SRK458841 TBG458841 TLC458841 TUY458841 UEU458841 UOQ458841 UYM458841 VII458841 VSE458841 WCA458841 WLW458841 WVS458841 G524377 JG524377 TC524377 ACY524377 AMU524377 AWQ524377 BGM524377 BQI524377 CAE524377 CKA524377 CTW524377 DDS524377 DNO524377 DXK524377 EHG524377 ERC524377 FAY524377 FKU524377 FUQ524377 GEM524377 GOI524377 GYE524377 HIA524377 HRW524377 IBS524377 ILO524377 IVK524377 JFG524377 JPC524377 JYY524377 KIU524377 KSQ524377 LCM524377 LMI524377 LWE524377 MGA524377 MPW524377 MZS524377 NJO524377 NTK524377 ODG524377 ONC524377 OWY524377 PGU524377 PQQ524377 QAM524377 QKI524377 QUE524377 REA524377 RNW524377 RXS524377 SHO524377 SRK524377 TBG524377 TLC524377 TUY524377 UEU524377 UOQ524377 UYM524377 VII524377 VSE524377 WCA524377 WLW524377 WVS524377 G589913 JG589913 TC589913 ACY589913 AMU589913 AWQ589913 BGM589913 BQI589913 CAE589913 CKA589913 CTW589913 DDS589913 DNO589913 DXK589913 EHG589913 ERC589913 FAY589913 FKU589913 FUQ589913 GEM589913 GOI589913 GYE589913 HIA589913 HRW589913 IBS589913 ILO589913 IVK589913 JFG589913 JPC589913 JYY589913 KIU589913 KSQ589913 LCM589913 LMI589913 LWE589913 MGA589913 MPW589913 MZS589913 NJO589913 NTK589913 ODG589913 ONC589913 OWY589913 PGU589913 PQQ589913 QAM589913 QKI589913 QUE589913 REA589913 RNW589913 RXS589913 SHO589913 SRK589913 TBG589913 TLC589913 TUY589913 UEU589913 UOQ589913 UYM589913 VII589913 VSE589913 WCA589913 WLW589913 WVS589913 G655449 JG655449 TC655449 ACY655449 AMU655449 AWQ655449 BGM655449 BQI655449 CAE655449 CKA655449 CTW655449 DDS655449 DNO655449 DXK655449 EHG655449 ERC655449 FAY655449 FKU655449 FUQ655449 GEM655449 GOI655449 GYE655449 HIA655449 HRW655449 IBS655449 ILO655449 IVK655449 JFG655449 JPC655449 JYY655449 KIU655449 KSQ655449 LCM655449 LMI655449 LWE655449 MGA655449 MPW655449 MZS655449 NJO655449 NTK655449 ODG655449 ONC655449 OWY655449 PGU655449 PQQ655449 QAM655449 QKI655449 QUE655449 REA655449 RNW655449 RXS655449 SHO655449 SRK655449 TBG655449 TLC655449 TUY655449 UEU655449 UOQ655449 UYM655449 VII655449 VSE655449 WCA655449 WLW655449 WVS655449 G720985 JG720985 TC720985 ACY720985 AMU720985 AWQ720985 BGM720985 BQI720985 CAE720985 CKA720985 CTW720985 DDS720985 DNO720985 DXK720985 EHG720985 ERC720985 FAY720985 FKU720985 FUQ720985 GEM720985 GOI720985 GYE720985 HIA720985 HRW720985 IBS720985 ILO720985 IVK720985 JFG720985 JPC720985 JYY720985 KIU720985 KSQ720985 LCM720985 LMI720985 LWE720985 MGA720985 MPW720985 MZS720985 NJO720985 NTK720985 ODG720985 ONC720985 OWY720985 PGU720985 PQQ720985 QAM720985 QKI720985 QUE720985 REA720985 RNW720985 RXS720985 SHO720985 SRK720985 TBG720985 TLC720985 TUY720985 UEU720985 UOQ720985 UYM720985 VII720985 VSE720985 WCA720985 WLW720985 WVS720985 G786521 JG786521 TC786521 ACY786521 AMU786521 AWQ786521 BGM786521 BQI786521 CAE786521 CKA786521 CTW786521 DDS786521 DNO786521 DXK786521 EHG786521 ERC786521 FAY786521 FKU786521 FUQ786521 GEM786521 GOI786521 GYE786521 HIA786521 HRW786521 IBS786521 ILO786521 IVK786521 JFG786521 JPC786521 JYY786521 KIU786521 KSQ786521 LCM786521 LMI786521 LWE786521 MGA786521 MPW786521 MZS786521 NJO786521 NTK786521 ODG786521 ONC786521 OWY786521 PGU786521 PQQ786521 QAM786521 QKI786521 QUE786521 REA786521 RNW786521 RXS786521 SHO786521 SRK786521 TBG786521 TLC786521 TUY786521 UEU786521 UOQ786521 UYM786521 VII786521 VSE786521 WCA786521 WLW786521 WVS786521 G852057 JG852057 TC852057 ACY852057 AMU852057 AWQ852057 BGM852057 BQI852057 CAE852057 CKA852057 CTW852057 DDS852057 DNO852057 DXK852057 EHG852057 ERC852057 FAY852057 FKU852057 FUQ852057 GEM852057 GOI852057 GYE852057 HIA852057 HRW852057 IBS852057 ILO852057 IVK852057 JFG852057 JPC852057 JYY852057 KIU852057 KSQ852057 LCM852057 LMI852057 LWE852057 MGA852057 MPW852057 MZS852057 NJO852057 NTK852057 ODG852057 ONC852057 OWY852057 PGU852057 PQQ852057 QAM852057 QKI852057 QUE852057 REA852057 RNW852057 RXS852057 SHO852057 SRK852057 TBG852057 TLC852057 TUY852057 UEU852057 UOQ852057 UYM852057 VII852057 VSE852057 WCA852057 WLW852057 WVS852057 G917593 JG917593 TC917593 ACY917593 AMU917593 AWQ917593 BGM917593 BQI917593 CAE917593 CKA917593 CTW917593 DDS917593 DNO917593 DXK917593 EHG917593 ERC917593 FAY917593 FKU917593 FUQ917593 GEM917593 GOI917593 GYE917593 HIA917593 HRW917593 IBS917593 ILO917593 IVK917593 JFG917593 JPC917593 JYY917593 KIU917593 KSQ917593 LCM917593 LMI917593 LWE917593 MGA917593 MPW917593 MZS917593 NJO917593 NTK917593 ODG917593 ONC917593 OWY917593 PGU917593 PQQ917593 QAM917593 QKI917593 QUE917593 REA917593 RNW917593 RXS917593 SHO917593 SRK917593 TBG917593 TLC917593 TUY917593 UEU917593 UOQ917593 UYM917593 VII917593 VSE917593 WCA917593 WLW917593 WVS917593 G983129 JG983129 TC983129 ACY983129 AMU983129 AWQ983129 BGM983129 BQI983129 CAE983129 CKA983129 CTW983129 DDS983129 DNO983129 DXK983129 EHG983129 ERC983129 FAY983129 FKU983129 FUQ983129 GEM983129 GOI983129 GYE983129 HIA983129 HRW983129 IBS983129 ILO983129 IVK983129 JFG983129 JPC983129 JYY983129 KIU983129 KSQ983129 LCM983129 LMI983129 LWE983129 MGA983129 MPW983129 MZS983129 NJO983129 NTK983129 ODG983129 ONC983129 OWY983129 PGU983129 PQQ983129 QAM983129 QKI983129 QUE983129 REA983129 RNW983129 RXS983129 SHO983129 SRK983129 TBG983129 TLC983129 TUY983129 UEU983129 UOQ983129 UYM983129 VII983129 VSE983129 WCA983129 WLW983129 WVS983129 JJ35:JJ36 TF35:TF36 ADB35:ADB36 AMX35:AMX36 AWT35:AWT36 BGP35:BGP36 BQL35:BQL36 CAH35:CAH36 CKD35:CKD36 CTZ35:CTZ36 DDV35:DDV36 DNR35:DNR36 DXN35:DXN36 EHJ35:EHJ36 ERF35:ERF36 FBB35:FBB36 FKX35:FKX36 FUT35:FUT36 GEP35:GEP36 GOL35:GOL36 GYH35:GYH36 HID35:HID36 HRZ35:HRZ36 IBV35:IBV36 ILR35:ILR36 IVN35:IVN36 JFJ35:JFJ36 JPF35:JPF36 JZB35:JZB36 KIX35:KIX36 KST35:KST36 LCP35:LCP36 LML35:LML36 LWH35:LWH36 MGD35:MGD36 MPZ35:MPZ36 MZV35:MZV36 NJR35:NJR36 NTN35:NTN36 ODJ35:ODJ36 ONF35:ONF36 OXB35:OXB36 PGX35:PGX36 PQT35:PQT36 QAP35:QAP36 QKL35:QKL36 QUH35:QUH36 RED35:RED36 RNZ35:RNZ36 RXV35:RXV36 SHR35:SHR36 SRN35:SRN36 TBJ35:TBJ36 TLF35:TLF36 TVB35:TVB36 UEX35:UEX36 UOT35:UOT36 UYP35:UYP36 VIL35:VIL36 VSH35:VSH36 WCD35:WCD36 WLZ35:WLZ36 WVV35:WVV36 K65612:M65612 JJ65612 TF65612 ADB65612 AMX65612 AWT65612 BGP65612 BQL65612 CAH65612 CKD65612 CTZ65612 DDV65612 DNR65612 DXN65612 EHJ65612 ERF65612 FBB65612 FKX65612 FUT65612 GEP65612 GOL65612 GYH65612 HID65612 HRZ65612 IBV65612 ILR65612 IVN65612 JFJ65612 JPF65612 JZB65612 KIX65612 KST65612 LCP65612 LML65612 LWH65612 MGD65612 MPZ65612 MZV65612 NJR65612 NTN65612 ODJ65612 ONF65612 OXB65612 PGX65612 PQT65612 QAP65612 QKL65612 QUH65612 RED65612 RNZ65612 RXV65612 SHR65612 SRN65612 TBJ65612 TLF65612 TVB65612 UEX65612 UOT65612 UYP65612 VIL65612 VSH65612 WCD65612 WLZ65612 WVV65612 K131148:M131148 JJ131148 TF131148 ADB131148 AMX131148 AWT131148 BGP131148 BQL131148 CAH131148 CKD131148 CTZ131148 DDV131148 DNR131148 DXN131148 EHJ131148 ERF131148 FBB131148 FKX131148 FUT131148 GEP131148 GOL131148 GYH131148 HID131148 HRZ131148 IBV131148 ILR131148 IVN131148 JFJ131148 JPF131148 JZB131148 KIX131148 KST131148 LCP131148 LML131148 LWH131148 MGD131148 MPZ131148 MZV131148 NJR131148 NTN131148 ODJ131148 ONF131148 OXB131148 PGX131148 PQT131148 QAP131148 QKL131148 QUH131148 RED131148 RNZ131148 RXV131148 SHR131148 SRN131148 TBJ131148 TLF131148 TVB131148 UEX131148 UOT131148 UYP131148 VIL131148 VSH131148 WCD131148 WLZ131148 WVV131148 K196684:M196684 JJ196684 TF196684 ADB196684 AMX196684 AWT196684 BGP196684 BQL196684 CAH196684 CKD196684 CTZ196684 DDV196684 DNR196684 DXN196684 EHJ196684 ERF196684 FBB196684 FKX196684 FUT196684 GEP196684 GOL196684 GYH196684 HID196684 HRZ196684 IBV196684 ILR196684 IVN196684 JFJ196684 JPF196684 JZB196684 KIX196684 KST196684 LCP196684 LML196684 LWH196684 MGD196684 MPZ196684 MZV196684 NJR196684 NTN196684 ODJ196684 ONF196684 OXB196684 PGX196684 PQT196684 QAP196684 QKL196684 QUH196684 RED196684 RNZ196684 RXV196684 SHR196684 SRN196684 TBJ196684 TLF196684 TVB196684 UEX196684 UOT196684 UYP196684 VIL196684 VSH196684 WCD196684 WLZ196684 WVV196684 K262220:M262220 JJ262220 TF262220 ADB262220 AMX262220 AWT262220 BGP262220 BQL262220 CAH262220 CKD262220 CTZ262220 DDV262220 DNR262220 DXN262220 EHJ262220 ERF262220 FBB262220 FKX262220 FUT262220 GEP262220 GOL262220 GYH262220 HID262220 HRZ262220 IBV262220 ILR262220 IVN262220 JFJ262220 JPF262220 JZB262220 KIX262220 KST262220 LCP262220 LML262220 LWH262220 MGD262220 MPZ262220 MZV262220 NJR262220 NTN262220 ODJ262220 ONF262220 OXB262220 PGX262220 PQT262220 QAP262220 QKL262220 QUH262220 RED262220 RNZ262220 RXV262220 SHR262220 SRN262220 TBJ262220 TLF262220 TVB262220 UEX262220 UOT262220 UYP262220 VIL262220 VSH262220 WCD262220 WLZ262220 WVV262220 K327756:M327756 JJ327756 TF327756 ADB327756 AMX327756 AWT327756 BGP327756 BQL327756 CAH327756 CKD327756 CTZ327756 DDV327756 DNR327756 DXN327756 EHJ327756 ERF327756 FBB327756 FKX327756 FUT327756 GEP327756 GOL327756 GYH327756 HID327756 HRZ327756 IBV327756 ILR327756 IVN327756 JFJ327756 JPF327756 JZB327756 KIX327756 KST327756 LCP327756 LML327756 LWH327756 MGD327756 MPZ327756 MZV327756 NJR327756 NTN327756 ODJ327756 ONF327756 OXB327756 PGX327756 PQT327756 QAP327756 QKL327756 QUH327756 RED327756 RNZ327756 RXV327756 SHR327756 SRN327756 TBJ327756 TLF327756 TVB327756 UEX327756 UOT327756 UYP327756 VIL327756 VSH327756 WCD327756 WLZ327756 WVV327756 K393292:M393292 JJ393292 TF393292 ADB393292 AMX393292 AWT393292 BGP393292 BQL393292 CAH393292 CKD393292 CTZ393292 DDV393292 DNR393292 DXN393292 EHJ393292 ERF393292 FBB393292 FKX393292 FUT393292 GEP393292 GOL393292 GYH393292 HID393292 HRZ393292 IBV393292 ILR393292 IVN393292 JFJ393292 JPF393292 JZB393292 KIX393292 KST393292 LCP393292 LML393292 LWH393292 MGD393292 MPZ393292 MZV393292 NJR393292 NTN393292 ODJ393292 ONF393292 OXB393292 PGX393292 PQT393292 QAP393292 QKL393292 QUH393292 RED393292 RNZ393292 RXV393292 SHR393292 SRN393292 TBJ393292 TLF393292 TVB393292 UEX393292 UOT393292 UYP393292 VIL393292 VSH393292 WCD393292 WLZ393292 WVV393292 K458828:M458828 JJ458828 TF458828 ADB458828 AMX458828 AWT458828 BGP458828 BQL458828 CAH458828 CKD458828 CTZ458828 DDV458828 DNR458828 DXN458828 EHJ458828 ERF458828 FBB458828 FKX458828 FUT458828 GEP458828 GOL458828 GYH458828 HID458828 HRZ458828 IBV458828 ILR458828 IVN458828 JFJ458828 JPF458828 JZB458828 KIX458828 KST458828 LCP458828 LML458828 LWH458828 MGD458828 MPZ458828 MZV458828 NJR458828 NTN458828 ODJ458828 ONF458828 OXB458828 PGX458828 PQT458828 QAP458828 QKL458828 QUH458828 RED458828 RNZ458828 RXV458828 SHR458828 SRN458828 TBJ458828 TLF458828 TVB458828 UEX458828 UOT458828 UYP458828 VIL458828 VSH458828 WCD458828 WLZ458828 WVV458828 K524364:M524364 JJ524364 TF524364 ADB524364 AMX524364 AWT524364 BGP524364 BQL524364 CAH524364 CKD524364 CTZ524364 DDV524364 DNR524364 DXN524364 EHJ524364 ERF524364 FBB524364 FKX524364 FUT524364 GEP524364 GOL524364 GYH524364 HID524364 HRZ524364 IBV524364 ILR524364 IVN524364 JFJ524364 JPF524364 JZB524364 KIX524364 KST524364 LCP524364 LML524364 LWH524364 MGD524364 MPZ524364 MZV524364 NJR524364 NTN524364 ODJ524364 ONF524364 OXB524364 PGX524364 PQT524364 QAP524364 QKL524364 QUH524364 RED524364 RNZ524364 RXV524364 SHR524364 SRN524364 TBJ524364 TLF524364 TVB524364 UEX524364 UOT524364 UYP524364 VIL524364 VSH524364 WCD524364 WLZ524364 WVV524364 K589900:M589900 JJ589900 TF589900 ADB589900 AMX589900 AWT589900 BGP589900 BQL589900 CAH589900 CKD589900 CTZ589900 DDV589900 DNR589900 DXN589900 EHJ589900 ERF589900 FBB589900 FKX589900 FUT589900 GEP589900 GOL589900 GYH589900 HID589900 HRZ589900 IBV589900 ILR589900 IVN589900 JFJ589900 JPF589900 JZB589900 KIX589900 KST589900 LCP589900 LML589900 LWH589900 MGD589900 MPZ589900 MZV589900 NJR589900 NTN589900 ODJ589900 ONF589900 OXB589900 PGX589900 PQT589900 QAP589900 QKL589900 QUH589900 RED589900 RNZ589900 RXV589900 SHR589900 SRN589900 TBJ589900 TLF589900 TVB589900 UEX589900 UOT589900 UYP589900 VIL589900 VSH589900 WCD589900 WLZ589900 WVV589900 K655436:M655436 JJ655436 TF655436 ADB655436 AMX655436 AWT655436 BGP655436 BQL655436 CAH655436 CKD655436 CTZ655436 DDV655436 DNR655436 DXN655436 EHJ655436 ERF655436 FBB655436 FKX655436 FUT655436 GEP655436 GOL655436 GYH655436 HID655436 HRZ655436 IBV655436 ILR655436 IVN655436 JFJ655436 JPF655436 JZB655436 KIX655436 KST655436 LCP655436 LML655436 LWH655436 MGD655436 MPZ655436 MZV655436 NJR655436 NTN655436 ODJ655436 ONF655436 OXB655436 PGX655436 PQT655436 QAP655436 QKL655436 QUH655436 RED655436 RNZ655436 RXV655436 SHR655436 SRN655436 TBJ655436 TLF655436 TVB655436 UEX655436 UOT655436 UYP655436 VIL655436 VSH655436 WCD655436 WLZ655436 WVV655436 K720972:M720972 JJ720972 TF720972 ADB720972 AMX720972 AWT720972 BGP720972 BQL720972 CAH720972 CKD720972 CTZ720972 DDV720972 DNR720972 DXN720972 EHJ720972 ERF720972 FBB720972 FKX720972 FUT720972 GEP720972 GOL720972 GYH720972 HID720972 HRZ720972 IBV720972 ILR720972 IVN720972 JFJ720972 JPF720972 JZB720972 KIX720972 KST720972 LCP720972 LML720972 LWH720972 MGD720972 MPZ720972 MZV720972 NJR720972 NTN720972 ODJ720972 ONF720972 OXB720972 PGX720972 PQT720972 QAP720972 QKL720972 QUH720972 RED720972 RNZ720972 RXV720972 SHR720972 SRN720972 TBJ720972 TLF720972 TVB720972 UEX720972 UOT720972 UYP720972 VIL720972 VSH720972 WCD720972 WLZ720972 WVV720972 K786508:M786508 JJ786508 TF786508 ADB786508 AMX786508 AWT786508 BGP786508 BQL786508 CAH786508 CKD786508 CTZ786508 DDV786508 DNR786508 DXN786508 EHJ786508 ERF786508 FBB786508 FKX786508 FUT786508 GEP786508 GOL786508 GYH786508 HID786508 HRZ786508 IBV786508 ILR786508 IVN786508 JFJ786508 JPF786508 JZB786508 KIX786508 KST786508 LCP786508 LML786508 LWH786508 MGD786508 MPZ786508 MZV786508 NJR786508 NTN786508 ODJ786508 ONF786508 OXB786508 PGX786508 PQT786508 QAP786508 QKL786508 QUH786508 RED786508 RNZ786508 RXV786508 SHR786508 SRN786508 TBJ786508 TLF786508 TVB786508 UEX786508 UOT786508 UYP786508 VIL786508 VSH786508 WCD786508 WLZ786508 WVV786508 K852044:M852044 JJ852044 TF852044 ADB852044 AMX852044 AWT852044 BGP852044 BQL852044 CAH852044 CKD852044 CTZ852044 DDV852044 DNR852044 DXN852044 EHJ852044 ERF852044 FBB852044 FKX852044 FUT852044 GEP852044 GOL852044 GYH852044 HID852044 HRZ852044 IBV852044 ILR852044 IVN852044 JFJ852044 JPF852044 JZB852044 KIX852044 KST852044 LCP852044 LML852044 LWH852044 MGD852044 MPZ852044 MZV852044 NJR852044 NTN852044 ODJ852044 ONF852044 OXB852044 PGX852044 PQT852044 QAP852044 QKL852044 QUH852044 RED852044 RNZ852044 RXV852044 SHR852044 SRN852044 TBJ852044 TLF852044 TVB852044 UEX852044 UOT852044 UYP852044 VIL852044 VSH852044 WCD852044 WLZ852044 WVV852044 K917580:M917580 JJ917580 TF917580 ADB917580 AMX917580 AWT917580 BGP917580 BQL917580 CAH917580 CKD917580 CTZ917580 DDV917580 DNR917580 DXN917580 EHJ917580 ERF917580 FBB917580 FKX917580 FUT917580 GEP917580 GOL917580 GYH917580 HID917580 HRZ917580 IBV917580 ILR917580 IVN917580 JFJ917580 JPF917580 JZB917580 KIX917580 KST917580 LCP917580 LML917580 LWH917580 MGD917580 MPZ917580 MZV917580 NJR917580 NTN917580 ODJ917580 ONF917580 OXB917580 PGX917580 PQT917580 QAP917580 QKL917580 QUH917580 RED917580 RNZ917580 RXV917580 SHR917580 SRN917580 TBJ917580 TLF917580 TVB917580 UEX917580 UOT917580 UYP917580 VIL917580 VSH917580 WCD917580 WLZ917580 WVV917580 K983116:M983116 JJ983116 TF983116 ADB983116 AMX983116 AWT983116 BGP983116 BQL983116 CAH983116 CKD983116 CTZ983116 DDV983116 DNR983116 DXN983116 EHJ983116 ERF983116 FBB983116 FKX983116 FUT983116 GEP983116 GOL983116 GYH983116 HID983116 HRZ983116 IBV983116 ILR983116 IVN983116 JFJ983116 JPF983116 JZB983116 KIX983116 KST983116 LCP983116 LML983116 LWH983116 MGD983116 MPZ983116 MZV983116 NJR983116 NTN983116 ODJ983116 ONF983116 OXB983116 PGX983116 PQT983116 QAP983116 QKL983116 QUH983116 RED983116 RNZ983116 RXV983116 SHR983116 SRN983116 TBJ983116 TLF983116 TVB983116 UEX983116 UOT983116 UYP983116 VIL983116 VSH983116 WCD983116 WLZ983116 WVV983116 JG31:JG34 TC31:TC34 ACY31:ACY34 AMU31:AMU34 AWQ31:AWQ34 BGM31:BGM34 BQI31:BQI34 CAE31:CAE34 CKA31:CKA34 CTW31:CTW34 DDS31:DDS34 DNO31:DNO34 DXK31:DXK34 EHG31:EHG34 ERC31:ERC34 FAY31:FAY34 FKU31:FKU34 FUQ31:FUQ34 GEM31:GEM34 GOI31:GOI34 GYE31:GYE34 HIA31:HIA34 HRW31:HRW34 IBS31:IBS34 ILO31:ILO34 IVK31:IVK34 JFG31:JFG34 JPC31:JPC34 JYY31:JYY34 KIU31:KIU34 KSQ31:KSQ34 LCM31:LCM34 LMI31:LMI34 LWE31:LWE34 MGA31:MGA34 MPW31:MPW34 MZS31:MZS34 NJO31:NJO34 NTK31:NTK34 ODG31:ODG34 ONC31:ONC34 OWY31:OWY34 PGU31:PGU34 PQQ31:PQQ34 QAM31:QAM34 QKI31:QKI34 QUE31:QUE34 REA31:REA34 RNW31:RNW34 RXS31:RXS34 SHO31:SHO34 SRK31:SRK34 TBG31:TBG34 TLC31:TLC34 TUY31:TUY34 UEU31:UEU34 UOQ31:UOQ34 UYM31:UYM34 VII31:VII34 VSE31:VSE34 WCA31:WCA34 WLW31:WLW34 WVS31:WVS34 G65610:G65611 JG65610:JG65611 TC65610:TC65611 ACY65610:ACY65611 AMU65610:AMU65611 AWQ65610:AWQ65611 BGM65610:BGM65611 BQI65610:BQI65611 CAE65610:CAE65611 CKA65610:CKA65611 CTW65610:CTW65611 DDS65610:DDS65611 DNO65610:DNO65611 DXK65610:DXK65611 EHG65610:EHG65611 ERC65610:ERC65611 FAY65610:FAY65611 FKU65610:FKU65611 FUQ65610:FUQ65611 GEM65610:GEM65611 GOI65610:GOI65611 GYE65610:GYE65611 HIA65610:HIA65611 HRW65610:HRW65611 IBS65610:IBS65611 ILO65610:ILO65611 IVK65610:IVK65611 JFG65610:JFG65611 JPC65610:JPC65611 JYY65610:JYY65611 KIU65610:KIU65611 KSQ65610:KSQ65611 LCM65610:LCM65611 LMI65610:LMI65611 LWE65610:LWE65611 MGA65610:MGA65611 MPW65610:MPW65611 MZS65610:MZS65611 NJO65610:NJO65611 NTK65610:NTK65611 ODG65610:ODG65611 ONC65610:ONC65611 OWY65610:OWY65611 PGU65610:PGU65611 PQQ65610:PQQ65611 QAM65610:QAM65611 QKI65610:QKI65611 QUE65610:QUE65611 REA65610:REA65611 RNW65610:RNW65611 RXS65610:RXS65611 SHO65610:SHO65611 SRK65610:SRK65611 TBG65610:TBG65611 TLC65610:TLC65611 TUY65610:TUY65611 UEU65610:UEU65611 UOQ65610:UOQ65611 UYM65610:UYM65611 VII65610:VII65611 VSE65610:VSE65611 WCA65610:WCA65611 WLW65610:WLW65611 WVS65610:WVS65611 G131146:G131147 JG131146:JG131147 TC131146:TC131147 ACY131146:ACY131147 AMU131146:AMU131147 AWQ131146:AWQ131147 BGM131146:BGM131147 BQI131146:BQI131147 CAE131146:CAE131147 CKA131146:CKA131147 CTW131146:CTW131147 DDS131146:DDS131147 DNO131146:DNO131147 DXK131146:DXK131147 EHG131146:EHG131147 ERC131146:ERC131147 FAY131146:FAY131147 FKU131146:FKU131147 FUQ131146:FUQ131147 GEM131146:GEM131147 GOI131146:GOI131147 GYE131146:GYE131147 HIA131146:HIA131147 HRW131146:HRW131147 IBS131146:IBS131147 ILO131146:ILO131147 IVK131146:IVK131147 JFG131146:JFG131147 JPC131146:JPC131147 JYY131146:JYY131147 KIU131146:KIU131147 KSQ131146:KSQ131147 LCM131146:LCM131147 LMI131146:LMI131147 LWE131146:LWE131147 MGA131146:MGA131147 MPW131146:MPW131147 MZS131146:MZS131147 NJO131146:NJO131147 NTK131146:NTK131147 ODG131146:ODG131147 ONC131146:ONC131147 OWY131146:OWY131147 PGU131146:PGU131147 PQQ131146:PQQ131147 QAM131146:QAM131147 QKI131146:QKI131147 QUE131146:QUE131147 REA131146:REA131147 RNW131146:RNW131147 RXS131146:RXS131147 SHO131146:SHO131147 SRK131146:SRK131147 TBG131146:TBG131147 TLC131146:TLC131147 TUY131146:TUY131147 UEU131146:UEU131147 UOQ131146:UOQ131147 UYM131146:UYM131147 VII131146:VII131147 VSE131146:VSE131147 WCA131146:WCA131147 WLW131146:WLW131147 WVS131146:WVS131147 G196682:G196683 JG196682:JG196683 TC196682:TC196683 ACY196682:ACY196683 AMU196682:AMU196683 AWQ196682:AWQ196683 BGM196682:BGM196683 BQI196682:BQI196683 CAE196682:CAE196683 CKA196682:CKA196683 CTW196682:CTW196683 DDS196682:DDS196683 DNO196682:DNO196683 DXK196682:DXK196683 EHG196682:EHG196683 ERC196682:ERC196683 FAY196682:FAY196683 FKU196682:FKU196683 FUQ196682:FUQ196683 GEM196682:GEM196683 GOI196682:GOI196683 GYE196682:GYE196683 HIA196682:HIA196683 HRW196682:HRW196683 IBS196682:IBS196683 ILO196682:ILO196683 IVK196682:IVK196683 JFG196682:JFG196683 JPC196682:JPC196683 JYY196682:JYY196683 KIU196682:KIU196683 KSQ196682:KSQ196683 LCM196682:LCM196683 LMI196682:LMI196683 LWE196682:LWE196683 MGA196682:MGA196683 MPW196682:MPW196683 MZS196682:MZS196683 NJO196682:NJO196683 NTK196682:NTK196683 ODG196682:ODG196683 ONC196682:ONC196683 OWY196682:OWY196683 PGU196682:PGU196683 PQQ196682:PQQ196683 QAM196682:QAM196683 QKI196682:QKI196683 QUE196682:QUE196683 REA196682:REA196683 RNW196682:RNW196683 RXS196682:RXS196683 SHO196682:SHO196683 SRK196682:SRK196683 TBG196682:TBG196683 TLC196682:TLC196683 TUY196682:TUY196683 UEU196682:UEU196683 UOQ196682:UOQ196683 UYM196682:UYM196683 VII196682:VII196683 VSE196682:VSE196683 WCA196682:WCA196683 WLW196682:WLW196683 WVS196682:WVS196683 G262218:G262219 JG262218:JG262219 TC262218:TC262219 ACY262218:ACY262219 AMU262218:AMU262219 AWQ262218:AWQ262219 BGM262218:BGM262219 BQI262218:BQI262219 CAE262218:CAE262219 CKA262218:CKA262219 CTW262218:CTW262219 DDS262218:DDS262219 DNO262218:DNO262219 DXK262218:DXK262219 EHG262218:EHG262219 ERC262218:ERC262219 FAY262218:FAY262219 FKU262218:FKU262219 FUQ262218:FUQ262219 GEM262218:GEM262219 GOI262218:GOI262219 GYE262218:GYE262219 HIA262218:HIA262219 HRW262218:HRW262219 IBS262218:IBS262219 ILO262218:ILO262219 IVK262218:IVK262219 JFG262218:JFG262219 JPC262218:JPC262219 JYY262218:JYY262219 KIU262218:KIU262219 KSQ262218:KSQ262219 LCM262218:LCM262219 LMI262218:LMI262219 LWE262218:LWE262219 MGA262218:MGA262219 MPW262218:MPW262219 MZS262218:MZS262219 NJO262218:NJO262219 NTK262218:NTK262219 ODG262218:ODG262219 ONC262218:ONC262219 OWY262218:OWY262219 PGU262218:PGU262219 PQQ262218:PQQ262219 QAM262218:QAM262219 QKI262218:QKI262219 QUE262218:QUE262219 REA262218:REA262219 RNW262218:RNW262219 RXS262218:RXS262219 SHO262218:SHO262219 SRK262218:SRK262219 TBG262218:TBG262219 TLC262218:TLC262219 TUY262218:TUY262219 UEU262218:UEU262219 UOQ262218:UOQ262219 UYM262218:UYM262219 VII262218:VII262219 VSE262218:VSE262219 WCA262218:WCA262219 WLW262218:WLW262219 WVS262218:WVS262219 G327754:G327755 JG327754:JG327755 TC327754:TC327755 ACY327754:ACY327755 AMU327754:AMU327755 AWQ327754:AWQ327755 BGM327754:BGM327755 BQI327754:BQI327755 CAE327754:CAE327755 CKA327754:CKA327755 CTW327754:CTW327755 DDS327754:DDS327755 DNO327754:DNO327755 DXK327754:DXK327755 EHG327754:EHG327755 ERC327754:ERC327755 FAY327754:FAY327755 FKU327754:FKU327755 FUQ327754:FUQ327755 GEM327754:GEM327755 GOI327754:GOI327755 GYE327754:GYE327755 HIA327754:HIA327755 HRW327754:HRW327755 IBS327754:IBS327755 ILO327754:ILO327755 IVK327754:IVK327755 JFG327754:JFG327755 JPC327754:JPC327755 JYY327754:JYY327755 KIU327754:KIU327755 KSQ327754:KSQ327755 LCM327754:LCM327755 LMI327754:LMI327755 LWE327754:LWE327755 MGA327754:MGA327755 MPW327754:MPW327755 MZS327754:MZS327755 NJO327754:NJO327755 NTK327754:NTK327755 ODG327754:ODG327755 ONC327754:ONC327755 OWY327754:OWY327755 PGU327754:PGU327755 PQQ327754:PQQ327755 QAM327754:QAM327755 QKI327754:QKI327755 QUE327754:QUE327755 REA327754:REA327755 RNW327754:RNW327755 RXS327754:RXS327755 SHO327754:SHO327755 SRK327754:SRK327755 TBG327754:TBG327755 TLC327754:TLC327755 TUY327754:TUY327755 UEU327754:UEU327755 UOQ327754:UOQ327755 UYM327754:UYM327755 VII327754:VII327755 VSE327754:VSE327755 WCA327754:WCA327755 WLW327754:WLW327755 WVS327754:WVS327755 G393290:G393291 JG393290:JG393291 TC393290:TC393291 ACY393290:ACY393291 AMU393290:AMU393291 AWQ393290:AWQ393291 BGM393290:BGM393291 BQI393290:BQI393291 CAE393290:CAE393291 CKA393290:CKA393291 CTW393290:CTW393291 DDS393290:DDS393291 DNO393290:DNO393291 DXK393290:DXK393291 EHG393290:EHG393291 ERC393290:ERC393291 FAY393290:FAY393291 FKU393290:FKU393291 FUQ393290:FUQ393291 GEM393290:GEM393291 GOI393290:GOI393291 GYE393290:GYE393291 HIA393290:HIA393291 HRW393290:HRW393291 IBS393290:IBS393291 ILO393290:ILO393291 IVK393290:IVK393291 JFG393290:JFG393291 JPC393290:JPC393291 JYY393290:JYY393291 KIU393290:KIU393291 KSQ393290:KSQ393291 LCM393290:LCM393291 LMI393290:LMI393291 LWE393290:LWE393291 MGA393290:MGA393291 MPW393290:MPW393291 MZS393290:MZS393291 NJO393290:NJO393291 NTK393290:NTK393291 ODG393290:ODG393291 ONC393290:ONC393291 OWY393290:OWY393291 PGU393290:PGU393291 PQQ393290:PQQ393291 QAM393290:QAM393291 QKI393290:QKI393291 QUE393290:QUE393291 REA393290:REA393291 RNW393290:RNW393291 RXS393290:RXS393291 SHO393290:SHO393291 SRK393290:SRK393291 TBG393290:TBG393291 TLC393290:TLC393291 TUY393290:TUY393291 UEU393290:UEU393291 UOQ393290:UOQ393291 UYM393290:UYM393291 VII393290:VII393291 VSE393290:VSE393291 WCA393290:WCA393291 WLW393290:WLW393291 WVS393290:WVS393291 G458826:G458827 JG458826:JG458827 TC458826:TC458827 ACY458826:ACY458827 AMU458826:AMU458827 AWQ458826:AWQ458827 BGM458826:BGM458827 BQI458826:BQI458827 CAE458826:CAE458827 CKA458826:CKA458827 CTW458826:CTW458827 DDS458826:DDS458827 DNO458826:DNO458827 DXK458826:DXK458827 EHG458826:EHG458827 ERC458826:ERC458827 FAY458826:FAY458827 FKU458826:FKU458827 FUQ458826:FUQ458827 GEM458826:GEM458827 GOI458826:GOI458827 GYE458826:GYE458827 HIA458826:HIA458827 HRW458826:HRW458827 IBS458826:IBS458827 ILO458826:ILO458827 IVK458826:IVK458827 JFG458826:JFG458827 JPC458826:JPC458827 JYY458826:JYY458827 KIU458826:KIU458827 KSQ458826:KSQ458827 LCM458826:LCM458827 LMI458826:LMI458827 LWE458826:LWE458827 MGA458826:MGA458827 MPW458826:MPW458827 MZS458826:MZS458827 NJO458826:NJO458827 NTK458826:NTK458827 ODG458826:ODG458827 ONC458826:ONC458827 OWY458826:OWY458827 PGU458826:PGU458827 PQQ458826:PQQ458827 QAM458826:QAM458827 QKI458826:QKI458827 QUE458826:QUE458827 REA458826:REA458827 RNW458826:RNW458827 RXS458826:RXS458827 SHO458826:SHO458827 SRK458826:SRK458827 TBG458826:TBG458827 TLC458826:TLC458827 TUY458826:TUY458827 UEU458826:UEU458827 UOQ458826:UOQ458827 UYM458826:UYM458827 VII458826:VII458827 VSE458826:VSE458827 WCA458826:WCA458827 WLW458826:WLW458827 WVS458826:WVS458827 G524362:G524363 JG524362:JG524363 TC524362:TC524363 ACY524362:ACY524363 AMU524362:AMU524363 AWQ524362:AWQ524363 BGM524362:BGM524363 BQI524362:BQI524363 CAE524362:CAE524363 CKA524362:CKA524363 CTW524362:CTW524363 DDS524362:DDS524363 DNO524362:DNO524363 DXK524362:DXK524363 EHG524362:EHG524363 ERC524362:ERC524363 FAY524362:FAY524363 FKU524362:FKU524363 FUQ524362:FUQ524363 GEM524362:GEM524363 GOI524362:GOI524363 GYE524362:GYE524363 HIA524362:HIA524363 HRW524362:HRW524363 IBS524362:IBS524363 ILO524362:ILO524363 IVK524362:IVK524363 JFG524362:JFG524363 JPC524362:JPC524363 JYY524362:JYY524363 KIU524362:KIU524363 KSQ524362:KSQ524363 LCM524362:LCM524363 LMI524362:LMI524363 LWE524362:LWE524363 MGA524362:MGA524363 MPW524362:MPW524363 MZS524362:MZS524363 NJO524362:NJO524363 NTK524362:NTK524363 ODG524362:ODG524363 ONC524362:ONC524363 OWY524362:OWY524363 PGU524362:PGU524363 PQQ524362:PQQ524363 QAM524362:QAM524363 QKI524362:QKI524363 QUE524362:QUE524363 REA524362:REA524363 RNW524362:RNW524363 RXS524362:RXS524363 SHO524362:SHO524363 SRK524362:SRK524363 TBG524362:TBG524363 TLC524362:TLC524363 TUY524362:TUY524363 UEU524362:UEU524363 UOQ524362:UOQ524363 UYM524362:UYM524363 VII524362:VII524363 VSE524362:VSE524363 WCA524362:WCA524363 WLW524362:WLW524363 WVS524362:WVS524363 G589898:G589899 JG589898:JG589899 TC589898:TC589899 ACY589898:ACY589899 AMU589898:AMU589899 AWQ589898:AWQ589899 BGM589898:BGM589899 BQI589898:BQI589899 CAE589898:CAE589899 CKA589898:CKA589899 CTW589898:CTW589899 DDS589898:DDS589899 DNO589898:DNO589899 DXK589898:DXK589899 EHG589898:EHG589899 ERC589898:ERC589899 FAY589898:FAY589899 FKU589898:FKU589899 FUQ589898:FUQ589899 GEM589898:GEM589899 GOI589898:GOI589899 GYE589898:GYE589899 HIA589898:HIA589899 HRW589898:HRW589899 IBS589898:IBS589899 ILO589898:ILO589899 IVK589898:IVK589899 JFG589898:JFG589899 JPC589898:JPC589899 JYY589898:JYY589899 KIU589898:KIU589899 KSQ589898:KSQ589899 LCM589898:LCM589899 LMI589898:LMI589899 LWE589898:LWE589899 MGA589898:MGA589899 MPW589898:MPW589899 MZS589898:MZS589899 NJO589898:NJO589899 NTK589898:NTK589899 ODG589898:ODG589899 ONC589898:ONC589899 OWY589898:OWY589899 PGU589898:PGU589899 PQQ589898:PQQ589899 QAM589898:QAM589899 QKI589898:QKI589899 QUE589898:QUE589899 REA589898:REA589899 RNW589898:RNW589899 RXS589898:RXS589899 SHO589898:SHO589899 SRK589898:SRK589899 TBG589898:TBG589899 TLC589898:TLC589899 TUY589898:TUY589899 UEU589898:UEU589899 UOQ589898:UOQ589899 UYM589898:UYM589899 VII589898:VII589899 VSE589898:VSE589899 WCA589898:WCA589899 WLW589898:WLW589899 WVS589898:WVS589899 G655434:G655435 JG655434:JG655435 TC655434:TC655435 ACY655434:ACY655435 AMU655434:AMU655435 AWQ655434:AWQ655435 BGM655434:BGM655435 BQI655434:BQI655435 CAE655434:CAE655435 CKA655434:CKA655435 CTW655434:CTW655435 DDS655434:DDS655435 DNO655434:DNO655435 DXK655434:DXK655435 EHG655434:EHG655435 ERC655434:ERC655435 FAY655434:FAY655435 FKU655434:FKU655435 FUQ655434:FUQ655435 GEM655434:GEM655435 GOI655434:GOI655435 GYE655434:GYE655435 HIA655434:HIA655435 HRW655434:HRW655435 IBS655434:IBS655435 ILO655434:ILO655435 IVK655434:IVK655435 JFG655434:JFG655435 JPC655434:JPC655435 JYY655434:JYY655435 KIU655434:KIU655435 KSQ655434:KSQ655435 LCM655434:LCM655435 LMI655434:LMI655435 LWE655434:LWE655435 MGA655434:MGA655435 MPW655434:MPW655435 MZS655434:MZS655435 NJO655434:NJO655435 NTK655434:NTK655435 ODG655434:ODG655435 ONC655434:ONC655435 OWY655434:OWY655435 PGU655434:PGU655435 PQQ655434:PQQ655435 QAM655434:QAM655435 QKI655434:QKI655435 QUE655434:QUE655435 REA655434:REA655435 RNW655434:RNW655435 RXS655434:RXS655435 SHO655434:SHO655435 SRK655434:SRK655435 TBG655434:TBG655435 TLC655434:TLC655435 TUY655434:TUY655435 UEU655434:UEU655435 UOQ655434:UOQ655435 UYM655434:UYM655435 VII655434:VII655435 VSE655434:VSE655435 WCA655434:WCA655435 WLW655434:WLW655435 WVS655434:WVS655435 G720970:G720971 JG720970:JG720971 TC720970:TC720971 ACY720970:ACY720971 AMU720970:AMU720971 AWQ720970:AWQ720971 BGM720970:BGM720971 BQI720970:BQI720971 CAE720970:CAE720971 CKA720970:CKA720971 CTW720970:CTW720971 DDS720970:DDS720971 DNO720970:DNO720971 DXK720970:DXK720971 EHG720970:EHG720971 ERC720970:ERC720971 FAY720970:FAY720971 FKU720970:FKU720971 FUQ720970:FUQ720971 GEM720970:GEM720971 GOI720970:GOI720971 GYE720970:GYE720971 HIA720970:HIA720971 HRW720970:HRW720971 IBS720970:IBS720971 ILO720970:ILO720971 IVK720970:IVK720971 JFG720970:JFG720971 JPC720970:JPC720971 JYY720970:JYY720971 KIU720970:KIU720971 KSQ720970:KSQ720971 LCM720970:LCM720971 LMI720970:LMI720971 LWE720970:LWE720971 MGA720970:MGA720971 MPW720970:MPW720971 MZS720970:MZS720971 NJO720970:NJO720971 NTK720970:NTK720971 ODG720970:ODG720971 ONC720970:ONC720971 OWY720970:OWY720971 PGU720970:PGU720971 PQQ720970:PQQ720971 QAM720970:QAM720971 QKI720970:QKI720971 QUE720970:QUE720971 REA720970:REA720971 RNW720970:RNW720971 RXS720970:RXS720971 SHO720970:SHO720971 SRK720970:SRK720971 TBG720970:TBG720971 TLC720970:TLC720971 TUY720970:TUY720971 UEU720970:UEU720971 UOQ720970:UOQ720971 UYM720970:UYM720971 VII720970:VII720971 VSE720970:VSE720971 WCA720970:WCA720971 WLW720970:WLW720971 WVS720970:WVS720971 G786506:G786507 JG786506:JG786507 TC786506:TC786507 ACY786506:ACY786507 AMU786506:AMU786507 AWQ786506:AWQ786507 BGM786506:BGM786507 BQI786506:BQI786507 CAE786506:CAE786507 CKA786506:CKA786507 CTW786506:CTW786507 DDS786506:DDS786507 DNO786506:DNO786507 DXK786506:DXK786507 EHG786506:EHG786507 ERC786506:ERC786507 FAY786506:FAY786507 FKU786506:FKU786507 FUQ786506:FUQ786507 GEM786506:GEM786507 GOI786506:GOI786507 GYE786506:GYE786507 HIA786506:HIA786507 HRW786506:HRW786507 IBS786506:IBS786507 ILO786506:ILO786507 IVK786506:IVK786507 JFG786506:JFG786507 JPC786506:JPC786507 JYY786506:JYY786507 KIU786506:KIU786507 KSQ786506:KSQ786507 LCM786506:LCM786507 LMI786506:LMI786507 LWE786506:LWE786507 MGA786506:MGA786507 MPW786506:MPW786507 MZS786506:MZS786507 NJO786506:NJO786507 NTK786506:NTK786507 ODG786506:ODG786507 ONC786506:ONC786507 OWY786506:OWY786507 PGU786506:PGU786507 PQQ786506:PQQ786507 QAM786506:QAM786507 QKI786506:QKI786507 QUE786506:QUE786507 REA786506:REA786507 RNW786506:RNW786507 RXS786506:RXS786507 SHO786506:SHO786507 SRK786506:SRK786507 TBG786506:TBG786507 TLC786506:TLC786507 TUY786506:TUY786507 UEU786506:UEU786507 UOQ786506:UOQ786507 UYM786506:UYM786507 VII786506:VII786507 VSE786506:VSE786507 WCA786506:WCA786507 WLW786506:WLW786507 WVS786506:WVS786507 G852042:G852043 JG852042:JG852043 TC852042:TC852043 ACY852042:ACY852043 AMU852042:AMU852043 AWQ852042:AWQ852043 BGM852042:BGM852043 BQI852042:BQI852043 CAE852042:CAE852043 CKA852042:CKA852043 CTW852042:CTW852043 DDS852042:DDS852043 DNO852042:DNO852043 DXK852042:DXK852043 EHG852042:EHG852043 ERC852042:ERC852043 FAY852042:FAY852043 FKU852042:FKU852043 FUQ852042:FUQ852043 GEM852042:GEM852043 GOI852042:GOI852043 GYE852042:GYE852043 HIA852042:HIA852043 HRW852042:HRW852043 IBS852042:IBS852043 ILO852042:ILO852043 IVK852042:IVK852043 JFG852042:JFG852043 JPC852042:JPC852043 JYY852042:JYY852043 KIU852042:KIU852043 KSQ852042:KSQ852043 LCM852042:LCM852043 LMI852042:LMI852043 LWE852042:LWE852043 MGA852042:MGA852043 MPW852042:MPW852043 MZS852042:MZS852043 NJO852042:NJO852043 NTK852042:NTK852043 ODG852042:ODG852043 ONC852042:ONC852043 OWY852042:OWY852043 PGU852042:PGU852043 PQQ852042:PQQ852043 QAM852042:QAM852043 QKI852042:QKI852043 QUE852042:QUE852043 REA852042:REA852043 RNW852042:RNW852043 RXS852042:RXS852043 SHO852042:SHO852043 SRK852042:SRK852043 TBG852042:TBG852043 TLC852042:TLC852043 TUY852042:TUY852043 UEU852042:UEU852043 UOQ852042:UOQ852043 UYM852042:UYM852043 VII852042:VII852043 VSE852042:VSE852043 WCA852042:WCA852043 WLW852042:WLW852043 WVS852042:WVS852043 G917578:G917579 JG917578:JG917579 TC917578:TC917579 ACY917578:ACY917579 AMU917578:AMU917579 AWQ917578:AWQ917579 BGM917578:BGM917579 BQI917578:BQI917579 CAE917578:CAE917579 CKA917578:CKA917579 CTW917578:CTW917579 DDS917578:DDS917579 DNO917578:DNO917579 DXK917578:DXK917579 EHG917578:EHG917579 ERC917578:ERC917579 FAY917578:FAY917579 FKU917578:FKU917579 FUQ917578:FUQ917579 GEM917578:GEM917579 GOI917578:GOI917579 GYE917578:GYE917579 HIA917578:HIA917579 HRW917578:HRW917579 IBS917578:IBS917579 ILO917578:ILO917579 IVK917578:IVK917579 JFG917578:JFG917579 JPC917578:JPC917579 JYY917578:JYY917579 KIU917578:KIU917579 KSQ917578:KSQ917579 LCM917578:LCM917579 LMI917578:LMI917579 LWE917578:LWE917579 MGA917578:MGA917579 MPW917578:MPW917579 MZS917578:MZS917579 NJO917578:NJO917579 NTK917578:NTK917579 ODG917578:ODG917579 ONC917578:ONC917579 OWY917578:OWY917579 PGU917578:PGU917579 PQQ917578:PQQ917579 QAM917578:QAM917579 QKI917578:QKI917579 QUE917578:QUE917579 REA917578:REA917579 RNW917578:RNW917579 RXS917578:RXS917579 SHO917578:SHO917579 SRK917578:SRK917579 TBG917578:TBG917579 TLC917578:TLC917579 TUY917578:TUY917579 UEU917578:UEU917579 UOQ917578:UOQ917579 UYM917578:UYM917579 VII917578:VII917579 VSE917578:VSE917579 WCA917578:WCA917579 WLW917578:WLW917579 WVS917578:WVS917579 G983114:G983115 JG983114:JG983115 TC983114:TC983115 ACY983114:ACY983115 AMU983114:AMU983115 AWQ983114:AWQ983115 BGM983114:BGM983115 BQI983114:BQI983115 CAE983114:CAE983115 CKA983114:CKA983115 CTW983114:CTW983115 DDS983114:DDS983115 DNO983114:DNO983115 DXK983114:DXK983115 EHG983114:EHG983115 ERC983114:ERC983115 FAY983114:FAY983115 FKU983114:FKU983115 FUQ983114:FUQ983115 GEM983114:GEM983115 GOI983114:GOI983115 GYE983114:GYE983115 HIA983114:HIA983115 HRW983114:HRW983115 IBS983114:IBS983115 ILO983114:ILO983115 IVK983114:IVK983115 JFG983114:JFG983115 JPC983114:JPC983115 JYY983114:JYY983115 KIU983114:KIU983115 KSQ983114:KSQ983115 LCM983114:LCM983115 LMI983114:LMI983115 LWE983114:LWE983115 MGA983114:MGA983115 MPW983114:MPW983115 MZS983114:MZS983115 NJO983114:NJO983115 NTK983114:NTK983115 ODG983114:ODG983115 ONC983114:ONC983115 OWY983114:OWY983115 PGU983114:PGU983115 PQQ983114:PQQ983115 QAM983114:QAM983115 QKI983114:QKI983115 QUE983114:QUE983115 REA983114:REA983115 RNW983114:RNW983115 RXS983114:RXS983115 SHO983114:SHO983115 SRK983114:SRK983115 TBG983114:TBG983115 TLC983114:TLC983115 TUY983114:TUY983115 UEU983114:UEU983115 UOQ983114:UOQ983115 UYM983114:UYM983115 VII983114:VII983115 VSE983114:VSE983115 I11:J12 G11:G12 H5:H6 K35:M36 G31:G34 WVT39:WVT40 JL39:JL40 TH39:TH40 ADD39:ADD40 AMZ39:AMZ40 AWV39:AWV40 BGR39:BGR40 BQN39:BQN40 CAJ39:CAJ40 CKF39:CKF40 CUB39:CUB40 DDX39:DDX40 DNT39:DNT40 DXP39:DXP40 EHL39:EHL40 ERH39:ERH40 FBD39:FBD40 FKZ39:FKZ40 FUV39:FUV40 GER39:GER40 GON39:GON40 GYJ39:GYJ40 HIF39:HIF40 HSB39:HSB40 IBX39:IBX40 ILT39:ILT40 IVP39:IVP40 JFL39:JFL40 JPH39:JPH40 JZD39:JZD40 KIZ39:KIZ40 KSV39:KSV40 LCR39:LCR40 LMN39:LMN40 LWJ39:LWJ40 MGF39:MGF40 MQB39:MQB40 MZX39:MZX40 NJT39:NJT40 NTP39:NTP40 ODL39:ODL40 ONH39:ONH40 OXD39:OXD40 PGZ39:PGZ40 PQV39:PQV40 QAR39:QAR40 QKN39:QKN40 QUJ39:QUJ40 REF39:REF40 ROB39:ROB40 RXX39:RXX40 SHT39:SHT40 SRP39:SRP40 TBL39:TBL40 TLH39:TLH40 TVD39:TVD40 UEZ39:UEZ40 UOV39:UOV40 UYR39:UYR40 VIN39:VIN40 VSJ39:VSJ40 WCF39:WCF40 WMB39:WMB40 WVX39:WVX40 JJ39:JJ40 TF39:TF40 ADB39:ADB40 AMX39:AMX40 AWT39:AWT40 BGP39:BGP40 BQL39:BQL40 CAH39:CAH40 CKD39:CKD40 CTZ39:CTZ40 DDV39:DDV40 DNR39:DNR40 DXN39:DXN40 EHJ39:EHJ40 ERF39:ERF40 FBB39:FBB40 FKX39:FKX40 FUT39:FUT40 GEP39:GEP40 GOL39:GOL40 GYH39:GYH40 HID39:HID40 HRZ39:HRZ40 IBV39:IBV40 ILR39:ILR40 IVN39:IVN40 JFJ39:JFJ40 JPF39:JPF40 JZB39:JZB40 KIX39:KIX40 KST39:KST40 LCP39:LCP40 LML39:LML40 LWH39:LWH40 MGD39:MGD40 MPZ39:MPZ40 MZV39:MZV40 NJR39:NJR40 NTN39:NTN40 ODJ39:ODJ40 ONF39:ONF40 OXB39:OXB40 PGX39:PGX40 PQT39:PQT40 QAP39:QAP40 QKL39:QKL40 QUH39:QUH40 RED39:RED40 RNZ39:RNZ40 RXV39:RXV40 SHR39:SHR40 SRN39:SRN40 TBJ39:TBJ40 TLF39:TLF40 TVB39:TVB40 UEX39:UEX40 UOT39:UOT40 UYP39:UYP40 VIL39:VIL40 VSH39:VSH40 WCD39:WCD40 WLZ39:WLZ40 WVV39:WVV40 JH39:JH40 TD39:TD40 ACZ39:ACZ40 AMV39:AMV40 AWR39:AWR40 BGN39:BGN40 BQJ39:BQJ40 CAF39:CAF40 CKB39:CKB40 CTX39:CTX40 DDT39:DDT40 DNP39:DNP40 DXL39:DXL40 EHH39:EHH40 ERD39:ERD40 FAZ39:FAZ40 FKV39:FKV40 FUR39:FUR40 GEN39:GEN40 GOJ39:GOJ40 GYF39:GYF40 HIB39:HIB40 HRX39:HRX40 IBT39:IBT40 ILP39:ILP40 IVL39:IVL40 JFH39:JFH40 JPD39:JPD40 JYZ39:JYZ40 KIV39:KIV40 KSR39:KSR40 LCN39:LCN40 LMJ39:LMJ40 LWF39:LWF40 MGB39:MGB40 MPX39:MPX40 MZT39:MZT40 NJP39:NJP40 NTL39:NTL40 ODH39:ODH40 OND39:OND40 OWZ39:OWZ40 PGV39:PGV40 PQR39:PQR40 QAN39:QAN40 QKJ39:QKJ40 QUF39:QUF40 REB39:REB40 RNX39:RNX40 RXT39:RXT40 SHP39:SHP40 SRL39:SRL40 TBH39:TBH40 TLD39:TLD40 TUZ39:TUZ40 UEV39:UEV40 UOR39:UOR40 UYN39:UYN40 VIJ39:VIJ40 VSF39:VSF40 WCB39:WCB40 WLX39:WLX40 P6 J5 K6:M6 L5 G44:G61 G70:G72 G63:G64 G66:G68 G74:G76 G78:G81</xm:sqref>
        </x14:dataValidation>
        <x14:dataValidation type="list" showInputMessage="1" showErrorMessage="1" xr:uid="{00000000-0002-0000-0000-000003000000}">
          <x14:formula1>
            <xm:f>'Y:\【青少年担当】\301地域子ども会活動補助金\04_補助金申請電子化\13_.案C作成\01_加入子ども会向け\[⚠コピー01-4【〇〇子ども会】実績報告様式案（加入） - コピー.xlsx]ここより右は内容確認画面'!#REF!</xm:f>
          </x14:formula1>
          <xm:sqref>G36</xm:sqref>
        </x14:dataValidation>
        <x14:dataValidation type="list" showInputMessage="1" showErrorMessage="1" xr:uid="{00000000-0002-0000-0000-000004000000}">
          <x14:formula1>
            <xm:f>ここより右は内容確認画面!$E$5:$E$7</xm:f>
          </x14:formula1>
          <xm:sqref>G35</xm:sqref>
        </x14:dataValidation>
        <x14:dataValidation type="list" imeMode="hiragana" allowBlank="1" showInputMessage="1" showErrorMessage="1" xr:uid="{343ED5FD-DFF8-4E66-8FFD-823051A6EC39}">
          <x14:formula1>
            <xm:f>ここより右は内容確認画面!$E$8:$E$11</xm:f>
          </x14:formula1>
          <xm:sqref>P23:S23</xm:sqref>
        </x14:dataValidation>
        <x14:dataValidation type="list" imeMode="off" allowBlank="1" showInputMessage="1" showErrorMessage="1" xr:uid="{FD1636B4-2FE6-4CB2-ABFA-6F6389B79E1F}">
          <x14:formula1>
            <xm:f>ここより右は内容確認画面!$E$13:$E$15</xm:f>
          </x14:formula1>
          <xm:sqref>G73:K73</xm:sqref>
        </x14:dataValidation>
        <x14:dataValidation type="list" imeMode="off" allowBlank="1" showInputMessage="1" showErrorMessage="1" xr:uid="{4F6003EE-752F-4DCC-A3A2-429206F4D39A}">
          <x14:formula1>
            <xm:f>ここより右は内容確認画面!$E$17:$E$28</xm:f>
          </x14:formula1>
          <xm:sqref>G65:K65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0E5EC-612F-4916-8A36-AA87304260D8}">
  <sheetPr>
    <tabColor rgb="FFFFC000"/>
  </sheetPr>
  <dimension ref="A1:W53"/>
  <sheetViews>
    <sheetView zoomScale="85" zoomScaleNormal="85" workbookViewId="0">
      <selection activeCell="S44" sqref="S44:V48"/>
    </sheetView>
  </sheetViews>
  <sheetFormatPr defaultColWidth="9" defaultRowHeight="13.5" x14ac:dyDescent="0.15"/>
  <cols>
    <col min="1" max="1" width="2.375" style="385" customWidth="1"/>
    <col min="2" max="2" width="1.625" style="385" customWidth="1"/>
    <col min="3" max="3" width="1.875" style="385" customWidth="1"/>
    <col min="4" max="4" width="2.125" style="385" customWidth="1"/>
    <col min="5" max="5" width="5.5" style="385" customWidth="1"/>
    <col min="6" max="6" width="4.625" style="385" customWidth="1"/>
    <col min="7" max="17" width="3.25" style="385" customWidth="1"/>
    <col min="18" max="18" width="1.875" style="385" customWidth="1"/>
    <col min="19" max="19" width="8.125" style="385" customWidth="1"/>
    <col min="20" max="20" width="3.5" style="385" customWidth="1"/>
    <col min="21" max="21" width="7.625" style="385" customWidth="1"/>
    <col min="22" max="22" width="11.375" style="385" customWidth="1"/>
    <col min="23" max="23" width="4.125" style="385" customWidth="1"/>
    <col min="24" max="16384" width="9" style="385"/>
  </cols>
  <sheetData>
    <row r="1" spans="1:23" s="383" customFormat="1" ht="6.75" customHeight="1" x14ac:dyDescent="0.15"/>
    <row r="2" spans="1:23" ht="13.5" customHeight="1" x14ac:dyDescent="0.15">
      <c r="A2" s="383"/>
      <c r="B2" s="384"/>
      <c r="C2" s="384"/>
      <c r="D2" s="384"/>
      <c r="E2" s="384"/>
      <c r="F2" s="384"/>
      <c r="G2" s="384"/>
      <c r="H2" s="384"/>
      <c r="I2" s="384"/>
      <c r="J2" s="384"/>
      <c r="K2" s="384"/>
      <c r="L2" s="384"/>
      <c r="M2" s="384"/>
      <c r="N2" s="384"/>
      <c r="O2" s="384"/>
      <c r="P2" s="384"/>
      <c r="Q2" s="384"/>
      <c r="R2" s="384"/>
      <c r="S2" s="384"/>
      <c r="T2" s="384"/>
      <c r="U2" s="384"/>
      <c r="V2" s="384"/>
      <c r="W2" s="384"/>
    </row>
    <row r="3" spans="1:23" ht="21" x14ac:dyDescent="0.15">
      <c r="A3" s="383"/>
      <c r="B3" s="340"/>
      <c r="C3" s="340"/>
      <c r="D3" s="340"/>
      <c r="E3" s="340"/>
      <c r="F3" s="825" t="s">
        <v>295</v>
      </c>
      <c r="G3" s="825"/>
      <c r="H3" s="825"/>
      <c r="I3" s="825"/>
      <c r="J3" s="825"/>
      <c r="K3" s="825"/>
      <c r="L3" s="825"/>
      <c r="M3" s="825"/>
      <c r="N3" s="341"/>
      <c r="O3" s="340"/>
      <c r="P3" s="340"/>
      <c r="Q3" s="340"/>
      <c r="R3" s="340"/>
      <c r="S3" s="340"/>
      <c r="T3" s="340"/>
      <c r="U3" s="340"/>
      <c r="V3" s="340"/>
      <c r="W3" s="340"/>
    </row>
    <row r="4" spans="1:23" ht="21" x14ac:dyDescent="0.15">
      <c r="A4" s="383"/>
      <c r="B4" s="340"/>
      <c r="C4" s="340"/>
      <c r="D4" s="340"/>
      <c r="E4" s="340"/>
      <c r="F4" s="825"/>
      <c r="G4" s="825"/>
      <c r="H4" s="825"/>
      <c r="I4" s="825"/>
      <c r="J4" s="825"/>
      <c r="K4" s="825"/>
      <c r="L4" s="825"/>
      <c r="M4" s="825"/>
      <c r="N4" s="341"/>
      <c r="O4" s="340"/>
      <c r="P4" s="340"/>
      <c r="Q4" s="830" t="s">
        <v>296</v>
      </c>
      <c r="R4" s="831"/>
      <c r="S4" s="342" t="s">
        <v>297</v>
      </c>
      <c r="T4" s="843" t="s">
        <v>298</v>
      </c>
      <c r="U4" s="844"/>
      <c r="V4" s="845"/>
      <c r="W4" s="340"/>
    </row>
    <row r="5" spans="1:23" ht="26.25" thickBot="1" x14ac:dyDescent="0.2">
      <c r="A5" s="383"/>
      <c r="B5" s="340"/>
      <c r="C5" s="343" t="s">
        <v>299</v>
      </c>
      <c r="D5" s="340"/>
      <c r="E5" s="340"/>
      <c r="F5" s="340"/>
      <c r="G5" s="340"/>
      <c r="H5" s="340"/>
      <c r="I5" s="344" t="s">
        <v>300</v>
      </c>
      <c r="J5" s="345"/>
      <c r="K5" s="346" t="s">
        <v>301</v>
      </c>
      <c r="L5" s="826"/>
      <c r="M5" s="827"/>
      <c r="N5" s="827"/>
      <c r="O5" s="827"/>
      <c r="P5" s="347" t="s">
        <v>302</v>
      </c>
      <c r="Q5" s="828">
        <v>6</v>
      </c>
      <c r="R5" s="829"/>
      <c r="S5" s="342" t="s">
        <v>303</v>
      </c>
      <c r="T5" s="842" t="s">
        <v>304</v>
      </c>
      <c r="U5" s="842"/>
      <c r="V5" s="842"/>
      <c r="W5" s="340"/>
    </row>
    <row r="6" spans="1:23" ht="14.25" thickBot="1" x14ac:dyDescent="0.2">
      <c r="A6" s="383"/>
      <c r="B6" s="340"/>
      <c r="C6" s="348" t="s">
        <v>305</v>
      </c>
      <c r="D6" s="791" t="s">
        <v>306</v>
      </c>
      <c r="E6" s="791"/>
      <c r="F6" s="791"/>
      <c r="G6" s="791"/>
      <c r="H6" s="791"/>
      <c r="I6" s="349" t="s">
        <v>307</v>
      </c>
      <c r="J6" s="350"/>
      <c r="K6" s="792" t="s">
        <v>308</v>
      </c>
      <c r="L6" s="792"/>
      <c r="M6" s="792"/>
      <c r="N6" s="792"/>
      <c r="O6" s="792"/>
      <c r="P6" s="792"/>
      <c r="Q6" s="792"/>
      <c r="R6" s="351"/>
      <c r="S6" s="352" t="s">
        <v>309</v>
      </c>
      <c r="T6" s="793" t="s">
        <v>335</v>
      </c>
      <c r="U6" s="794"/>
      <c r="V6" s="353"/>
      <c r="W6" s="340"/>
    </row>
    <row r="7" spans="1:23" x14ac:dyDescent="0.15">
      <c r="A7" s="383"/>
      <c r="B7" s="340"/>
      <c r="C7" s="354"/>
      <c r="D7" s="355"/>
      <c r="E7" s="355"/>
      <c r="F7" s="355"/>
      <c r="G7" s="355"/>
      <c r="H7" s="355"/>
      <c r="I7" s="355"/>
      <c r="J7" s="355"/>
      <c r="K7" s="355"/>
      <c r="L7" s="355"/>
      <c r="M7" s="355"/>
      <c r="N7" s="355"/>
      <c r="O7" s="355"/>
      <c r="P7" s="355"/>
      <c r="Q7" s="355"/>
      <c r="R7" s="355"/>
      <c r="S7" s="795" t="s">
        <v>310</v>
      </c>
      <c r="T7" s="797"/>
      <c r="U7" s="798"/>
      <c r="V7" s="799"/>
      <c r="W7" s="340"/>
    </row>
    <row r="8" spans="1:23" x14ac:dyDescent="0.15">
      <c r="A8" s="383"/>
      <c r="B8" s="340"/>
      <c r="C8" s="356"/>
      <c r="D8" s="803" t="s">
        <v>311</v>
      </c>
      <c r="E8" s="804"/>
      <c r="F8" s="805"/>
      <c r="G8" s="357"/>
      <c r="H8" s="358"/>
      <c r="I8" s="359"/>
      <c r="J8" s="357"/>
      <c r="K8" s="358"/>
      <c r="L8" s="359"/>
      <c r="M8" s="357"/>
      <c r="N8" s="358"/>
      <c r="O8" s="359"/>
      <c r="P8" s="357"/>
      <c r="Q8" s="360" t="s">
        <v>302</v>
      </c>
      <c r="R8" s="340"/>
      <c r="S8" s="796"/>
      <c r="T8" s="800"/>
      <c r="U8" s="801"/>
      <c r="V8" s="802"/>
      <c r="W8" s="340"/>
    </row>
    <row r="9" spans="1:23" ht="13.5" customHeight="1" x14ac:dyDescent="0.15">
      <c r="A9" s="383"/>
      <c r="B9" s="340"/>
      <c r="C9" s="356"/>
      <c r="D9" s="806"/>
      <c r="E9" s="807"/>
      <c r="F9" s="808"/>
      <c r="G9" s="812"/>
      <c r="H9" s="814"/>
      <c r="I9" s="816"/>
      <c r="J9" s="818"/>
      <c r="K9" s="814"/>
      <c r="L9" s="816" t="s">
        <v>337</v>
      </c>
      <c r="M9" s="836" t="e">
        <f>'入力シート（支出）'!$Q$69</f>
        <v>#VALUE!</v>
      </c>
      <c r="N9" s="837"/>
      <c r="O9" s="837"/>
      <c r="P9" s="837"/>
      <c r="Q9" s="838"/>
      <c r="R9" s="340"/>
      <c r="S9" s="361" t="s">
        <v>312</v>
      </c>
      <c r="T9" s="362"/>
      <c r="U9" s="363"/>
      <c r="V9" s="364"/>
      <c r="W9" s="340"/>
    </row>
    <row r="10" spans="1:23" ht="13.5" customHeight="1" x14ac:dyDescent="0.15">
      <c r="A10" s="383"/>
      <c r="B10" s="340"/>
      <c r="C10" s="356"/>
      <c r="D10" s="809"/>
      <c r="E10" s="810"/>
      <c r="F10" s="811"/>
      <c r="G10" s="813"/>
      <c r="H10" s="815"/>
      <c r="I10" s="817"/>
      <c r="J10" s="819"/>
      <c r="K10" s="815"/>
      <c r="L10" s="817"/>
      <c r="M10" s="839"/>
      <c r="N10" s="840"/>
      <c r="O10" s="840"/>
      <c r="P10" s="840"/>
      <c r="Q10" s="841"/>
      <c r="R10" s="340"/>
      <c r="S10" s="820" t="s">
        <v>313</v>
      </c>
      <c r="T10" s="821"/>
      <c r="U10" s="821"/>
      <c r="V10" s="822"/>
      <c r="W10" s="772" t="s">
        <v>314</v>
      </c>
    </row>
    <row r="11" spans="1:23" ht="14.25" customHeight="1" x14ac:dyDescent="0.15">
      <c r="A11" s="383"/>
      <c r="B11" s="340"/>
      <c r="C11" s="356"/>
      <c r="D11" s="773" t="s">
        <v>315</v>
      </c>
      <c r="E11" s="773"/>
      <c r="F11" s="340"/>
      <c r="G11" s="340"/>
      <c r="H11" s="340"/>
      <c r="I11" s="340"/>
      <c r="J11" s="340"/>
      <c r="K11" s="340"/>
      <c r="L11" s="340"/>
      <c r="M11" s="340"/>
      <c r="N11" s="340"/>
      <c r="O11" s="340"/>
      <c r="P11" s="340"/>
      <c r="Q11" s="340"/>
      <c r="R11" s="340"/>
      <c r="S11" s="823"/>
      <c r="T11" s="774"/>
      <c r="U11" s="774"/>
      <c r="V11" s="824"/>
      <c r="W11" s="772"/>
    </row>
    <row r="12" spans="1:23" x14ac:dyDescent="0.15">
      <c r="A12" s="383"/>
      <c r="B12" s="340"/>
      <c r="C12" s="356"/>
      <c r="D12" s="774"/>
      <c r="E12" s="774"/>
      <c r="F12" s="340"/>
      <c r="G12" s="340"/>
      <c r="H12" s="340"/>
      <c r="I12" s="340"/>
      <c r="J12" s="340"/>
      <c r="K12" s="340"/>
      <c r="L12" s="340"/>
      <c r="M12" s="340"/>
      <c r="N12" s="340"/>
      <c r="O12" s="340"/>
      <c r="P12" s="340"/>
      <c r="Q12" s="340"/>
      <c r="R12" s="340"/>
      <c r="S12" s="754" t="str">
        <f>IF('入力シート（基本情報）'!$G$65="","",'入力シート（基本情報）'!$G$65)</f>
        <v>未選択</v>
      </c>
      <c r="T12" s="755"/>
      <c r="U12" s="755"/>
      <c r="V12" s="756"/>
      <c r="W12" s="772"/>
    </row>
    <row r="13" spans="1:23" x14ac:dyDescent="0.15">
      <c r="A13" s="383"/>
      <c r="B13" s="340"/>
      <c r="C13" s="356"/>
      <c r="D13" s="775" t="s">
        <v>336</v>
      </c>
      <c r="E13" s="775"/>
      <c r="F13" s="775"/>
      <c r="G13" s="775"/>
      <c r="H13" s="775"/>
      <c r="I13" s="775"/>
      <c r="J13" s="775"/>
      <c r="K13" s="775"/>
      <c r="L13" s="775"/>
      <c r="M13" s="775"/>
      <c r="N13" s="775"/>
      <c r="O13" s="775"/>
      <c r="P13" s="775"/>
      <c r="Q13" s="775"/>
      <c r="R13" s="340"/>
      <c r="S13" s="757" t="str">
        <f>IF('入力シート（基本情報）'!$P$65="","",'入力シート（基本情報）'!$P$65)</f>
        <v/>
      </c>
      <c r="T13" s="758"/>
      <c r="U13" s="758"/>
      <c r="V13" s="365" t="s">
        <v>360</v>
      </c>
      <c r="W13" s="772"/>
    </row>
    <row r="14" spans="1:23" x14ac:dyDescent="0.15">
      <c r="A14" s="383"/>
      <c r="B14" s="340"/>
      <c r="C14" s="356"/>
      <c r="D14" s="775"/>
      <c r="E14" s="775"/>
      <c r="F14" s="775"/>
      <c r="G14" s="775"/>
      <c r="H14" s="775"/>
      <c r="I14" s="775"/>
      <c r="J14" s="775"/>
      <c r="K14" s="775"/>
      <c r="L14" s="775"/>
      <c r="M14" s="775"/>
      <c r="N14" s="775"/>
      <c r="O14" s="775"/>
      <c r="P14" s="775"/>
      <c r="Q14" s="775"/>
      <c r="R14" s="340"/>
      <c r="S14" s="833"/>
      <c r="T14" s="834"/>
      <c r="U14" s="834"/>
      <c r="V14" s="835"/>
      <c r="W14" s="772"/>
    </row>
    <row r="15" spans="1:23" x14ac:dyDescent="0.15">
      <c r="A15" s="383"/>
      <c r="B15" s="340"/>
      <c r="C15" s="356"/>
      <c r="D15" s="775"/>
      <c r="E15" s="775"/>
      <c r="F15" s="775"/>
      <c r="G15" s="775"/>
      <c r="H15" s="775"/>
      <c r="I15" s="775"/>
      <c r="J15" s="775"/>
      <c r="K15" s="775"/>
      <c r="L15" s="775"/>
      <c r="M15" s="775"/>
      <c r="N15" s="775"/>
      <c r="O15" s="775"/>
      <c r="P15" s="775"/>
      <c r="Q15" s="775"/>
      <c r="R15" s="340"/>
      <c r="S15" s="777" t="s">
        <v>316</v>
      </c>
      <c r="T15" s="778"/>
      <c r="U15" s="778"/>
      <c r="V15" s="779"/>
      <c r="W15" s="772"/>
    </row>
    <row r="16" spans="1:23" ht="15" x14ac:dyDescent="0.15">
      <c r="A16" s="383"/>
      <c r="B16" s="340"/>
      <c r="C16" s="366"/>
      <c r="D16" s="776"/>
      <c r="E16" s="776"/>
      <c r="F16" s="776"/>
      <c r="G16" s="776"/>
      <c r="H16" s="776"/>
      <c r="I16" s="776"/>
      <c r="J16" s="776"/>
      <c r="K16" s="776"/>
      <c r="L16" s="776"/>
      <c r="M16" s="776"/>
      <c r="N16" s="776"/>
      <c r="O16" s="776"/>
      <c r="P16" s="776"/>
      <c r="Q16" s="776"/>
      <c r="R16" s="367"/>
      <c r="S16" s="368" t="str">
        <f>IF('入力シート（基本情報）'!$G$73="","",'入力シート（基本情報）'!$G$73)</f>
        <v>未選択</v>
      </c>
      <c r="T16" s="369" t="s">
        <v>317</v>
      </c>
      <c r="U16" s="780" t="str">
        <f>IF('入力シート（基本情報）'!$G$69="","",'入力シート（基本情報）'!$G$69)</f>
        <v/>
      </c>
      <c r="V16" s="781"/>
      <c r="W16" s="772"/>
    </row>
    <row r="17" spans="1:23" x14ac:dyDescent="0.15">
      <c r="A17" s="383"/>
      <c r="B17" s="340"/>
      <c r="C17" s="356"/>
      <c r="D17" s="370" t="s">
        <v>318</v>
      </c>
      <c r="E17" s="340"/>
      <c r="F17" s="340"/>
      <c r="G17" s="340"/>
      <c r="H17" s="340"/>
      <c r="I17" s="340"/>
      <c r="J17" s="340"/>
      <c r="K17" s="340"/>
      <c r="L17" s="340"/>
      <c r="M17" s="340"/>
      <c r="N17" s="340"/>
      <c r="O17" s="340"/>
      <c r="P17" s="340"/>
      <c r="Q17" s="340"/>
      <c r="R17" s="371"/>
      <c r="S17" s="782" t="s">
        <v>319</v>
      </c>
      <c r="T17" s="783"/>
      <c r="U17" s="783"/>
      <c r="V17" s="784"/>
      <c r="W17" s="772"/>
    </row>
    <row r="18" spans="1:23" x14ac:dyDescent="0.15">
      <c r="A18" s="383"/>
      <c r="B18" s="340"/>
      <c r="C18" s="356"/>
      <c r="D18" s="785" t="s">
        <v>320</v>
      </c>
      <c r="E18" s="785"/>
      <c r="F18" s="372" t="str">
        <f>IF('入力シート（基本情報）'!$G$11="","",'入力シート（基本情報）'!$G$11)</f>
        <v/>
      </c>
      <c r="G18" s="372" t="s">
        <v>338</v>
      </c>
      <c r="H18" s="765" t="str">
        <f>IF('入力シート（基本情報）'!$I$11="","",'入力シート（基本情報）'!$I$11)</f>
        <v/>
      </c>
      <c r="I18" s="765"/>
      <c r="J18" s="340"/>
      <c r="K18" s="373" t="s">
        <v>321</v>
      </c>
      <c r="L18" s="790" t="str">
        <f>IF('入力シート（基本情報）'!$G$31="","",'入力シート（基本情報）'!$G$31)</f>
        <v/>
      </c>
      <c r="M18" s="790"/>
      <c r="N18" s="790"/>
      <c r="O18" s="790"/>
      <c r="P18" s="790"/>
      <c r="Q18" s="370" t="s">
        <v>322</v>
      </c>
      <c r="R18" s="374"/>
      <c r="S18" s="768" t="str">
        <f>ASC('入力シート（基本情報）'!$G$77)</f>
        <v/>
      </c>
      <c r="T18" s="768"/>
      <c r="U18" s="768"/>
      <c r="V18" s="769"/>
      <c r="W18" s="772"/>
    </row>
    <row r="19" spans="1:23" x14ac:dyDescent="0.15">
      <c r="A19" s="383"/>
      <c r="B19" s="340"/>
      <c r="C19" s="356"/>
      <c r="D19" s="340"/>
      <c r="E19" s="340"/>
      <c r="F19" s="340"/>
      <c r="G19" s="340"/>
      <c r="H19" s="340"/>
      <c r="I19" s="340"/>
      <c r="J19" s="340"/>
      <c r="K19" s="340"/>
      <c r="L19" s="340"/>
      <c r="M19" s="340"/>
      <c r="N19" s="340"/>
      <c r="O19" s="340"/>
      <c r="P19" s="340"/>
      <c r="Q19" s="340"/>
      <c r="R19" s="374"/>
      <c r="S19" s="768"/>
      <c r="T19" s="768"/>
      <c r="U19" s="768"/>
      <c r="V19" s="769"/>
      <c r="W19" s="772"/>
    </row>
    <row r="20" spans="1:23" x14ac:dyDescent="0.15">
      <c r="A20" s="383"/>
      <c r="B20" s="340"/>
      <c r="C20" s="356"/>
      <c r="D20" s="785" t="s">
        <v>323</v>
      </c>
      <c r="E20" s="785"/>
      <c r="F20" s="788" t="str">
        <f>IF('入力シート（基本情報）'!$G$15="","",'入力シート（基本情報）'!$G$15)</f>
        <v/>
      </c>
      <c r="G20" s="788"/>
      <c r="H20" s="788"/>
      <c r="I20" s="788"/>
      <c r="J20" s="788"/>
      <c r="K20" s="788"/>
      <c r="L20" s="788"/>
      <c r="M20" s="788"/>
      <c r="N20" s="788"/>
      <c r="O20" s="788"/>
      <c r="P20" s="788"/>
      <c r="Q20" s="788"/>
      <c r="R20" s="374"/>
      <c r="S20" s="768"/>
      <c r="T20" s="768"/>
      <c r="U20" s="768"/>
      <c r="V20" s="769"/>
      <c r="W20" s="772"/>
    </row>
    <row r="21" spans="1:23" x14ac:dyDescent="0.15">
      <c r="A21" s="383"/>
      <c r="B21" s="340"/>
      <c r="C21" s="356"/>
      <c r="D21" s="340"/>
      <c r="E21" s="340"/>
      <c r="F21" s="789" t="str">
        <f>IF('入力シート（基本情報）'!$G$19="","",'入力シート（基本情報）'!$G$19)</f>
        <v/>
      </c>
      <c r="G21" s="789"/>
      <c r="H21" s="789"/>
      <c r="I21" s="789"/>
      <c r="J21" s="789"/>
      <c r="K21" s="789"/>
      <c r="L21" s="789"/>
      <c r="M21" s="789"/>
      <c r="N21" s="789"/>
      <c r="O21" s="789"/>
      <c r="P21" s="789"/>
      <c r="Q21" s="789"/>
      <c r="R21" s="374"/>
      <c r="S21" s="768"/>
      <c r="T21" s="768"/>
      <c r="U21" s="768"/>
      <c r="V21" s="769"/>
      <c r="W21" s="772"/>
    </row>
    <row r="22" spans="1:23" ht="14.25" thickBot="1" x14ac:dyDescent="0.2">
      <c r="A22" s="383"/>
      <c r="B22" s="340"/>
      <c r="C22" s="356"/>
      <c r="D22" s="340"/>
      <c r="E22" s="340"/>
      <c r="F22" s="786"/>
      <c r="G22" s="786"/>
      <c r="H22" s="786"/>
      <c r="I22" s="786"/>
      <c r="J22" s="786"/>
      <c r="K22" s="786"/>
      <c r="L22" s="786"/>
      <c r="M22" s="786"/>
      <c r="N22" s="786"/>
      <c r="O22" s="786"/>
      <c r="P22" s="786"/>
      <c r="Q22" s="786"/>
      <c r="R22" s="374"/>
      <c r="S22" s="770"/>
      <c r="T22" s="770"/>
      <c r="U22" s="770"/>
      <c r="V22" s="771"/>
      <c r="W22" s="772"/>
    </row>
    <row r="23" spans="1:23" ht="14.25" x14ac:dyDescent="0.15">
      <c r="A23" s="383"/>
      <c r="B23" s="340"/>
      <c r="C23" s="356"/>
      <c r="D23" s="785" t="s">
        <v>324</v>
      </c>
      <c r="E23" s="785"/>
      <c r="F23" s="787" t="str">
        <f>IF('入力シート（基本情報）'!$G$23="","",'入力シート（基本情報）'!$G$23)</f>
        <v/>
      </c>
      <c r="G23" s="787"/>
      <c r="H23" s="787"/>
      <c r="I23" s="787"/>
      <c r="J23" s="787"/>
      <c r="K23" s="787"/>
      <c r="L23" s="787"/>
      <c r="M23" s="787"/>
      <c r="N23" s="766" t="str">
        <f>IF('入力シート（基本情報）'!P23="ジュニアクラブ","ジュニアクラブ","子ども会")</f>
        <v>子ども会</v>
      </c>
      <c r="O23" s="766"/>
      <c r="P23" s="766"/>
      <c r="Q23" s="766"/>
      <c r="R23" s="340"/>
      <c r="S23" s="348" t="s">
        <v>325</v>
      </c>
      <c r="T23" s="375"/>
      <c r="U23" s="375"/>
      <c r="V23" s="376"/>
      <c r="W23" s="772"/>
    </row>
    <row r="24" spans="1:23" ht="14.25" x14ac:dyDescent="0.15">
      <c r="A24" s="383"/>
      <c r="B24" s="340"/>
      <c r="C24" s="356"/>
      <c r="D24" s="340"/>
      <c r="E24" s="340"/>
      <c r="F24" s="846" t="s">
        <v>326</v>
      </c>
      <c r="G24" s="846"/>
      <c r="H24" s="847" t="str">
        <f>IF('入力シート（基本情報）'!$G$27="","",'入力シート（基本情報）'!$G$27)</f>
        <v/>
      </c>
      <c r="I24" s="847"/>
      <c r="J24" s="847"/>
      <c r="K24" s="847"/>
      <c r="L24" s="847"/>
      <c r="M24" s="847"/>
      <c r="N24" s="847"/>
      <c r="O24" s="847"/>
      <c r="P24" s="847"/>
      <c r="Q24" s="847"/>
      <c r="R24" s="340"/>
      <c r="S24" s="356"/>
      <c r="T24" s="340"/>
      <c r="U24" s="340"/>
      <c r="V24" s="374"/>
      <c r="W24" s="759" t="s">
        <v>327</v>
      </c>
    </row>
    <row r="25" spans="1:23" ht="14.25" thickBot="1" x14ac:dyDescent="0.2">
      <c r="A25" s="383"/>
      <c r="B25" s="340"/>
      <c r="C25" s="377"/>
      <c r="D25" s="378"/>
      <c r="E25" s="379" t="s">
        <v>328</v>
      </c>
      <c r="F25" s="378"/>
      <c r="G25" s="378"/>
      <c r="H25" s="378"/>
      <c r="I25" s="378"/>
      <c r="J25" s="378"/>
      <c r="K25" s="378"/>
      <c r="L25" s="378"/>
      <c r="M25" s="378"/>
      <c r="N25" s="378"/>
      <c r="O25" s="378"/>
      <c r="P25" s="378"/>
      <c r="Q25" s="378"/>
      <c r="R25" s="378"/>
      <c r="S25" s="356"/>
      <c r="T25" s="340"/>
      <c r="U25" s="340"/>
      <c r="V25" s="374"/>
      <c r="W25" s="759"/>
    </row>
    <row r="26" spans="1:23" x14ac:dyDescent="0.15">
      <c r="A26" s="383"/>
      <c r="B26" s="340"/>
      <c r="C26" s="760" t="s">
        <v>329</v>
      </c>
      <c r="D26" s="761"/>
      <c r="E26" s="761"/>
      <c r="F26" s="762"/>
      <c r="G26" s="762"/>
      <c r="H26" s="762"/>
      <c r="I26" s="762"/>
      <c r="J26" s="762"/>
      <c r="K26" s="762"/>
      <c r="L26" s="762"/>
      <c r="M26" s="762"/>
      <c r="N26" s="762"/>
      <c r="O26" s="763" t="s">
        <v>330</v>
      </c>
      <c r="P26" s="763"/>
      <c r="Q26" s="763"/>
      <c r="R26" s="764"/>
      <c r="S26" s="380" t="s">
        <v>331</v>
      </c>
      <c r="T26" s="381"/>
      <c r="U26" s="381"/>
      <c r="V26" s="382" t="s">
        <v>332</v>
      </c>
      <c r="W26" s="759"/>
    </row>
    <row r="27" spans="1:23" ht="19.5" customHeight="1" x14ac:dyDescent="0.15">
      <c r="A27" s="383"/>
      <c r="B27" s="340"/>
      <c r="C27" s="340"/>
      <c r="D27" s="340"/>
      <c r="E27" s="340"/>
      <c r="F27" s="832" t="s">
        <v>333</v>
      </c>
      <c r="G27" s="832"/>
      <c r="H27" s="767" t="str">
        <f>IF('入力シート（基本情報）'!$G$31="","",'入力シート（基本情報）'!$G$31)</f>
        <v/>
      </c>
      <c r="I27" s="767"/>
      <c r="J27" s="767"/>
      <c r="K27" s="767"/>
      <c r="L27" s="767"/>
      <c r="M27" s="767"/>
      <c r="N27" s="767"/>
      <c r="O27" s="767"/>
      <c r="P27" s="767"/>
      <c r="Q27" s="767"/>
      <c r="R27" s="832" t="s">
        <v>334</v>
      </c>
      <c r="S27" s="832"/>
      <c r="T27" s="767" t="str">
        <f>IF('入力シート（基本情報）'!$G$27="","",'入力シート（基本情報）'!$G$27)</f>
        <v/>
      </c>
      <c r="U27" s="767"/>
      <c r="V27" s="767"/>
      <c r="W27" s="340"/>
    </row>
    <row r="28" spans="1:23" ht="19.5" customHeight="1" x14ac:dyDescent="0.15">
      <c r="A28" s="383"/>
      <c r="B28" s="340"/>
      <c r="C28" s="340"/>
      <c r="D28" s="340"/>
      <c r="E28" s="340"/>
      <c r="F28" s="340"/>
      <c r="G28" s="340"/>
      <c r="H28" s="340"/>
      <c r="I28" s="340"/>
      <c r="J28" s="340"/>
      <c r="K28" s="340"/>
      <c r="L28" s="340"/>
      <c r="M28" s="340"/>
      <c r="N28" s="340"/>
      <c r="O28" s="340"/>
      <c r="P28" s="340"/>
      <c r="Q28" s="340"/>
      <c r="R28" s="340"/>
      <c r="S28" s="340"/>
      <c r="T28" s="340"/>
      <c r="U28" s="340"/>
      <c r="V28" s="340"/>
      <c r="W28" s="340"/>
    </row>
    <row r="29" spans="1:23" ht="21" customHeight="1" x14ac:dyDescent="0.15">
      <c r="A29" s="383"/>
      <c r="B29" s="340"/>
      <c r="C29" s="340"/>
      <c r="D29" s="340"/>
      <c r="E29" s="340"/>
      <c r="F29" s="825" t="s">
        <v>295</v>
      </c>
      <c r="G29" s="825"/>
      <c r="H29" s="825"/>
      <c r="I29" s="825"/>
      <c r="J29" s="825"/>
      <c r="K29" s="825"/>
      <c r="L29" s="825"/>
      <c r="M29" s="825"/>
      <c r="N29" s="341"/>
      <c r="O29" s="340"/>
      <c r="P29" s="340"/>
      <c r="Q29" s="340"/>
      <c r="R29" s="340"/>
      <c r="S29" s="340"/>
      <c r="T29" s="340"/>
      <c r="U29" s="340"/>
      <c r="V29" s="340"/>
      <c r="W29" s="340"/>
    </row>
    <row r="30" spans="1:23" ht="21" x14ac:dyDescent="0.15">
      <c r="A30" s="383"/>
      <c r="B30" s="340"/>
      <c r="C30" s="340"/>
      <c r="D30" s="340"/>
      <c r="E30" s="340"/>
      <c r="F30" s="825"/>
      <c r="G30" s="825"/>
      <c r="H30" s="825"/>
      <c r="I30" s="825"/>
      <c r="J30" s="825"/>
      <c r="K30" s="825"/>
      <c r="L30" s="825"/>
      <c r="M30" s="825"/>
      <c r="N30" s="341"/>
      <c r="O30" s="340"/>
      <c r="P30" s="340"/>
      <c r="Q30" s="830" t="s">
        <v>296</v>
      </c>
      <c r="R30" s="831"/>
      <c r="S30" s="342" t="s">
        <v>297</v>
      </c>
      <c r="T30" s="843" t="s">
        <v>298</v>
      </c>
      <c r="U30" s="844"/>
      <c r="V30" s="845"/>
      <c r="W30" s="340"/>
    </row>
    <row r="31" spans="1:23" ht="26.25" thickBot="1" x14ac:dyDescent="0.2">
      <c r="A31" s="383"/>
      <c r="B31" s="340"/>
      <c r="C31" s="343" t="s">
        <v>299</v>
      </c>
      <c r="D31" s="340"/>
      <c r="E31" s="340"/>
      <c r="F31" s="340"/>
      <c r="G31" s="340"/>
      <c r="H31" s="340"/>
      <c r="I31" s="344" t="s">
        <v>300</v>
      </c>
      <c r="J31" s="345"/>
      <c r="K31" s="346" t="s">
        <v>301</v>
      </c>
      <c r="L31" s="826"/>
      <c r="M31" s="827"/>
      <c r="N31" s="827"/>
      <c r="O31" s="827"/>
      <c r="P31" s="347" t="s">
        <v>302</v>
      </c>
      <c r="Q31" s="828">
        <v>6</v>
      </c>
      <c r="R31" s="829"/>
      <c r="S31" s="342" t="s">
        <v>303</v>
      </c>
      <c r="T31" s="842" t="s">
        <v>304</v>
      </c>
      <c r="U31" s="842"/>
      <c r="V31" s="842"/>
      <c r="W31" s="340"/>
    </row>
    <row r="32" spans="1:23" ht="14.25" thickBot="1" x14ac:dyDescent="0.2">
      <c r="A32" s="383"/>
      <c r="B32" s="340"/>
      <c r="C32" s="348" t="s">
        <v>305</v>
      </c>
      <c r="D32" s="791" t="s">
        <v>306</v>
      </c>
      <c r="E32" s="791"/>
      <c r="F32" s="791"/>
      <c r="G32" s="791"/>
      <c r="H32" s="791"/>
      <c r="I32" s="349" t="s">
        <v>307</v>
      </c>
      <c r="J32" s="350"/>
      <c r="K32" s="792" t="s">
        <v>308</v>
      </c>
      <c r="L32" s="792"/>
      <c r="M32" s="792"/>
      <c r="N32" s="792"/>
      <c r="O32" s="792"/>
      <c r="P32" s="792"/>
      <c r="Q32" s="792"/>
      <c r="R32" s="351"/>
      <c r="S32" s="352" t="s">
        <v>309</v>
      </c>
      <c r="T32" s="793" t="s">
        <v>335</v>
      </c>
      <c r="U32" s="794"/>
      <c r="V32" s="353"/>
      <c r="W32" s="340"/>
    </row>
    <row r="33" spans="1:23" x14ac:dyDescent="0.15">
      <c r="A33" s="383"/>
      <c r="B33" s="340"/>
      <c r="C33" s="354"/>
      <c r="D33" s="355"/>
      <c r="E33" s="355"/>
      <c r="F33" s="355"/>
      <c r="G33" s="355"/>
      <c r="H33" s="355"/>
      <c r="I33" s="355"/>
      <c r="J33" s="355"/>
      <c r="K33" s="355"/>
      <c r="L33" s="355"/>
      <c r="M33" s="355"/>
      <c r="N33" s="355"/>
      <c r="O33" s="355"/>
      <c r="P33" s="355"/>
      <c r="Q33" s="355"/>
      <c r="R33" s="355"/>
      <c r="S33" s="795" t="s">
        <v>310</v>
      </c>
      <c r="T33" s="797"/>
      <c r="U33" s="798"/>
      <c r="V33" s="799"/>
      <c r="W33" s="340"/>
    </row>
    <row r="34" spans="1:23" ht="13.5" customHeight="1" x14ac:dyDescent="0.15">
      <c r="A34" s="383"/>
      <c r="B34" s="340"/>
      <c r="C34" s="356"/>
      <c r="D34" s="803" t="s">
        <v>311</v>
      </c>
      <c r="E34" s="804"/>
      <c r="F34" s="805"/>
      <c r="G34" s="357"/>
      <c r="H34" s="358"/>
      <c r="I34" s="359"/>
      <c r="J34" s="357"/>
      <c r="K34" s="358"/>
      <c r="L34" s="359"/>
      <c r="M34" s="357"/>
      <c r="N34" s="358"/>
      <c r="O34" s="359"/>
      <c r="P34" s="357"/>
      <c r="Q34" s="360" t="s">
        <v>302</v>
      </c>
      <c r="R34" s="340"/>
      <c r="S34" s="796"/>
      <c r="T34" s="800"/>
      <c r="U34" s="801"/>
      <c r="V34" s="802"/>
      <c r="W34" s="340"/>
    </row>
    <row r="35" spans="1:23" ht="13.5" customHeight="1" x14ac:dyDescent="0.15">
      <c r="A35" s="383"/>
      <c r="B35" s="340"/>
      <c r="C35" s="356"/>
      <c r="D35" s="806"/>
      <c r="E35" s="807"/>
      <c r="F35" s="808"/>
      <c r="G35" s="812"/>
      <c r="H35" s="814"/>
      <c r="I35" s="816"/>
      <c r="J35" s="818"/>
      <c r="K35" s="814"/>
      <c r="L35" s="816" t="s">
        <v>337</v>
      </c>
      <c r="M35" s="836" t="e">
        <f>'入力シート（支出）'!$Q$69</f>
        <v>#VALUE!</v>
      </c>
      <c r="N35" s="837"/>
      <c r="O35" s="837"/>
      <c r="P35" s="837"/>
      <c r="Q35" s="838"/>
      <c r="R35" s="340"/>
      <c r="S35" s="361" t="s">
        <v>312</v>
      </c>
      <c r="T35" s="362"/>
      <c r="U35" s="363"/>
      <c r="V35" s="364"/>
      <c r="W35" s="340"/>
    </row>
    <row r="36" spans="1:23" ht="13.5" customHeight="1" x14ac:dyDescent="0.15">
      <c r="A36" s="383"/>
      <c r="B36" s="340"/>
      <c r="C36" s="356"/>
      <c r="D36" s="809"/>
      <c r="E36" s="810"/>
      <c r="F36" s="811"/>
      <c r="G36" s="813"/>
      <c r="H36" s="815"/>
      <c r="I36" s="817"/>
      <c r="J36" s="819"/>
      <c r="K36" s="815"/>
      <c r="L36" s="817"/>
      <c r="M36" s="839"/>
      <c r="N36" s="840"/>
      <c r="O36" s="840"/>
      <c r="P36" s="840"/>
      <c r="Q36" s="841"/>
      <c r="R36" s="340"/>
      <c r="S36" s="820" t="s">
        <v>313</v>
      </c>
      <c r="T36" s="821"/>
      <c r="U36" s="821"/>
      <c r="V36" s="822"/>
      <c r="W36" s="772" t="s">
        <v>314</v>
      </c>
    </row>
    <row r="37" spans="1:23" x14ac:dyDescent="0.15">
      <c r="A37" s="383"/>
      <c r="B37" s="340"/>
      <c r="C37" s="356"/>
      <c r="D37" s="773" t="s">
        <v>315</v>
      </c>
      <c r="E37" s="773"/>
      <c r="F37" s="340"/>
      <c r="G37" s="340"/>
      <c r="H37" s="340"/>
      <c r="I37" s="340"/>
      <c r="J37" s="340"/>
      <c r="K37" s="340"/>
      <c r="L37" s="340"/>
      <c r="M37" s="340"/>
      <c r="N37" s="340"/>
      <c r="O37" s="340"/>
      <c r="P37" s="340"/>
      <c r="Q37" s="340"/>
      <c r="R37" s="340"/>
      <c r="S37" s="823"/>
      <c r="T37" s="774"/>
      <c r="U37" s="774"/>
      <c r="V37" s="824"/>
      <c r="W37" s="772"/>
    </row>
    <row r="38" spans="1:23" x14ac:dyDescent="0.15">
      <c r="A38" s="383"/>
      <c r="B38" s="340"/>
      <c r="C38" s="356"/>
      <c r="D38" s="774"/>
      <c r="E38" s="774"/>
      <c r="F38" s="340"/>
      <c r="G38" s="340"/>
      <c r="H38" s="340"/>
      <c r="I38" s="340"/>
      <c r="J38" s="340"/>
      <c r="K38" s="340"/>
      <c r="L38" s="340"/>
      <c r="M38" s="340"/>
      <c r="N38" s="340"/>
      <c r="O38" s="340"/>
      <c r="P38" s="340"/>
      <c r="Q38" s="340"/>
      <c r="R38" s="340"/>
      <c r="S38" s="754" t="str">
        <f>IF('入力シート（基本情報）'!$G$65="","",'入力シート（基本情報）'!$G$65)</f>
        <v>未選択</v>
      </c>
      <c r="T38" s="755"/>
      <c r="U38" s="755"/>
      <c r="V38" s="756"/>
      <c r="W38" s="772"/>
    </row>
    <row r="39" spans="1:23" ht="13.5" customHeight="1" x14ac:dyDescent="0.15">
      <c r="A39" s="383"/>
      <c r="B39" s="340"/>
      <c r="C39" s="356"/>
      <c r="D39" s="775" t="s">
        <v>336</v>
      </c>
      <c r="E39" s="775"/>
      <c r="F39" s="775"/>
      <c r="G39" s="775"/>
      <c r="H39" s="775"/>
      <c r="I39" s="775"/>
      <c r="J39" s="775"/>
      <c r="K39" s="775"/>
      <c r="L39" s="775"/>
      <c r="M39" s="775"/>
      <c r="N39" s="775"/>
      <c r="O39" s="775"/>
      <c r="P39" s="775"/>
      <c r="Q39" s="775"/>
      <c r="R39" s="340"/>
      <c r="S39" s="757" t="str">
        <f>IF('入力シート（基本情報）'!$P$65="","",'入力シート（基本情報）'!$P$65)</f>
        <v/>
      </c>
      <c r="T39" s="758"/>
      <c r="U39" s="758"/>
      <c r="V39" s="365" t="s">
        <v>360</v>
      </c>
      <c r="W39" s="772"/>
    </row>
    <row r="40" spans="1:23" x14ac:dyDescent="0.15">
      <c r="A40" s="383"/>
      <c r="B40" s="340"/>
      <c r="C40" s="356"/>
      <c r="D40" s="775"/>
      <c r="E40" s="775"/>
      <c r="F40" s="775"/>
      <c r="G40" s="775"/>
      <c r="H40" s="775"/>
      <c r="I40" s="775"/>
      <c r="J40" s="775"/>
      <c r="K40" s="775"/>
      <c r="L40" s="775"/>
      <c r="M40" s="775"/>
      <c r="N40" s="775"/>
      <c r="O40" s="775"/>
      <c r="P40" s="775"/>
      <c r="Q40" s="775"/>
      <c r="R40" s="340"/>
      <c r="S40" s="833"/>
      <c r="T40" s="834"/>
      <c r="U40" s="834"/>
      <c r="V40" s="835"/>
      <c r="W40" s="772"/>
    </row>
    <row r="41" spans="1:23" x14ac:dyDescent="0.15">
      <c r="A41" s="383"/>
      <c r="B41" s="340"/>
      <c r="C41" s="356"/>
      <c r="D41" s="775"/>
      <c r="E41" s="775"/>
      <c r="F41" s="775"/>
      <c r="G41" s="775"/>
      <c r="H41" s="775"/>
      <c r="I41" s="775"/>
      <c r="J41" s="775"/>
      <c r="K41" s="775"/>
      <c r="L41" s="775"/>
      <c r="M41" s="775"/>
      <c r="N41" s="775"/>
      <c r="O41" s="775"/>
      <c r="P41" s="775"/>
      <c r="Q41" s="775"/>
      <c r="R41" s="340"/>
      <c r="S41" s="777" t="s">
        <v>316</v>
      </c>
      <c r="T41" s="778"/>
      <c r="U41" s="778"/>
      <c r="V41" s="779"/>
      <c r="W41" s="772"/>
    </row>
    <row r="42" spans="1:23" ht="15" x14ac:dyDescent="0.15">
      <c r="A42" s="383"/>
      <c r="B42" s="340"/>
      <c r="C42" s="366"/>
      <c r="D42" s="776"/>
      <c r="E42" s="776"/>
      <c r="F42" s="776"/>
      <c r="G42" s="776"/>
      <c r="H42" s="776"/>
      <c r="I42" s="776"/>
      <c r="J42" s="776"/>
      <c r="K42" s="776"/>
      <c r="L42" s="776"/>
      <c r="M42" s="776"/>
      <c r="N42" s="776"/>
      <c r="O42" s="776"/>
      <c r="P42" s="776"/>
      <c r="Q42" s="776"/>
      <c r="R42" s="367"/>
      <c r="S42" s="368" t="str">
        <f>IF('入力シート（基本情報）'!$G$73="","",'入力シート（基本情報）'!$G$73)</f>
        <v>未選択</v>
      </c>
      <c r="T42" s="369" t="s">
        <v>317</v>
      </c>
      <c r="U42" s="780" t="str">
        <f>IF('入力シート（基本情報）'!$G$69="","",'入力シート（基本情報）'!$G$69)</f>
        <v/>
      </c>
      <c r="V42" s="781"/>
      <c r="W42" s="772"/>
    </row>
    <row r="43" spans="1:23" x14ac:dyDescent="0.15">
      <c r="A43" s="383"/>
      <c r="B43" s="340"/>
      <c r="C43" s="356"/>
      <c r="D43" s="370" t="s">
        <v>318</v>
      </c>
      <c r="E43" s="340"/>
      <c r="F43" s="340"/>
      <c r="G43" s="340"/>
      <c r="H43" s="340"/>
      <c r="I43" s="340"/>
      <c r="J43" s="340"/>
      <c r="K43" s="340"/>
      <c r="L43" s="340"/>
      <c r="M43" s="340"/>
      <c r="N43" s="340"/>
      <c r="O43" s="340"/>
      <c r="P43" s="340"/>
      <c r="Q43" s="340"/>
      <c r="R43" s="371"/>
      <c r="S43" s="782" t="s">
        <v>319</v>
      </c>
      <c r="T43" s="783"/>
      <c r="U43" s="783"/>
      <c r="V43" s="784"/>
      <c r="W43" s="772"/>
    </row>
    <row r="44" spans="1:23" x14ac:dyDescent="0.15">
      <c r="A44" s="383"/>
      <c r="B44" s="340"/>
      <c r="C44" s="356"/>
      <c r="D44" s="785" t="s">
        <v>320</v>
      </c>
      <c r="E44" s="785"/>
      <c r="F44" s="372" t="str">
        <f>IF('入力シート（基本情報）'!$G$11="","",'入力シート（基本情報）'!$G$11)</f>
        <v/>
      </c>
      <c r="G44" s="372" t="s">
        <v>338</v>
      </c>
      <c r="H44" s="765" t="str">
        <f>IF('入力シート（基本情報）'!$I$11="","",'入力シート（基本情報）'!$I$11)</f>
        <v/>
      </c>
      <c r="I44" s="765"/>
      <c r="J44" s="340"/>
      <c r="K44" s="373" t="s">
        <v>321</v>
      </c>
      <c r="L44" s="790" t="str">
        <f>IF('入力シート（基本情報）'!$G$31="","",'入力シート（基本情報）'!$G$31)</f>
        <v/>
      </c>
      <c r="M44" s="790"/>
      <c r="N44" s="790"/>
      <c r="O44" s="790"/>
      <c r="P44" s="790"/>
      <c r="Q44" s="370" t="s">
        <v>322</v>
      </c>
      <c r="R44" s="374"/>
      <c r="S44" s="768" t="str">
        <f>ASC('入力シート（基本情報）'!$G$77)</f>
        <v/>
      </c>
      <c r="T44" s="768"/>
      <c r="U44" s="768"/>
      <c r="V44" s="769"/>
      <c r="W44" s="772"/>
    </row>
    <row r="45" spans="1:23" x14ac:dyDescent="0.15">
      <c r="A45" s="383"/>
      <c r="B45" s="340"/>
      <c r="C45" s="356"/>
      <c r="D45" s="340"/>
      <c r="E45" s="340"/>
      <c r="F45" s="340"/>
      <c r="G45" s="340"/>
      <c r="H45" s="340"/>
      <c r="I45" s="340"/>
      <c r="J45" s="340"/>
      <c r="K45" s="340"/>
      <c r="L45" s="340"/>
      <c r="M45" s="340"/>
      <c r="N45" s="340"/>
      <c r="O45" s="340"/>
      <c r="P45" s="340"/>
      <c r="Q45" s="340"/>
      <c r="R45" s="374"/>
      <c r="S45" s="768"/>
      <c r="T45" s="768"/>
      <c r="U45" s="768"/>
      <c r="V45" s="769"/>
      <c r="W45" s="772"/>
    </row>
    <row r="46" spans="1:23" x14ac:dyDescent="0.15">
      <c r="A46" s="383"/>
      <c r="B46" s="340"/>
      <c r="C46" s="356"/>
      <c r="D46" s="785" t="s">
        <v>323</v>
      </c>
      <c r="E46" s="785"/>
      <c r="F46" s="788" t="str">
        <f>IF('入力シート（基本情報）'!$G$15="","",'入力シート（基本情報）'!$G$15)</f>
        <v/>
      </c>
      <c r="G46" s="788"/>
      <c r="H46" s="788"/>
      <c r="I46" s="788"/>
      <c r="J46" s="788"/>
      <c r="K46" s="788"/>
      <c r="L46" s="788"/>
      <c r="M46" s="788"/>
      <c r="N46" s="788"/>
      <c r="O46" s="788"/>
      <c r="P46" s="788"/>
      <c r="Q46" s="788"/>
      <c r="R46" s="374"/>
      <c r="S46" s="768"/>
      <c r="T46" s="768"/>
      <c r="U46" s="768"/>
      <c r="V46" s="769"/>
      <c r="W46" s="772"/>
    </row>
    <row r="47" spans="1:23" x14ac:dyDescent="0.15">
      <c r="A47" s="383"/>
      <c r="B47" s="340"/>
      <c r="C47" s="356"/>
      <c r="D47" s="340"/>
      <c r="E47" s="340"/>
      <c r="F47" s="789" t="str">
        <f>IF('入力シート（基本情報）'!$G$19="","",'入力シート（基本情報）'!$G$19)</f>
        <v/>
      </c>
      <c r="G47" s="789"/>
      <c r="H47" s="789"/>
      <c r="I47" s="789"/>
      <c r="J47" s="789"/>
      <c r="K47" s="789"/>
      <c r="L47" s="789"/>
      <c r="M47" s="789"/>
      <c r="N47" s="789"/>
      <c r="O47" s="789"/>
      <c r="P47" s="789"/>
      <c r="Q47" s="789"/>
      <c r="R47" s="374"/>
      <c r="S47" s="768"/>
      <c r="T47" s="768"/>
      <c r="U47" s="768"/>
      <c r="V47" s="769"/>
      <c r="W47" s="772"/>
    </row>
    <row r="48" spans="1:23" ht="14.25" thickBot="1" x14ac:dyDescent="0.2">
      <c r="A48" s="383"/>
      <c r="B48" s="340"/>
      <c r="C48" s="356"/>
      <c r="D48" s="340"/>
      <c r="E48" s="340"/>
      <c r="F48" s="786"/>
      <c r="G48" s="786"/>
      <c r="H48" s="786"/>
      <c r="I48" s="786"/>
      <c r="J48" s="786"/>
      <c r="K48" s="786"/>
      <c r="L48" s="786"/>
      <c r="M48" s="786"/>
      <c r="N48" s="786"/>
      <c r="O48" s="786"/>
      <c r="P48" s="786"/>
      <c r="Q48" s="786"/>
      <c r="R48" s="374"/>
      <c r="S48" s="770"/>
      <c r="T48" s="770"/>
      <c r="U48" s="770"/>
      <c r="V48" s="771"/>
      <c r="W48" s="772"/>
    </row>
    <row r="49" spans="1:23" ht="14.25" x14ac:dyDescent="0.15">
      <c r="A49" s="383"/>
      <c r="B49" s="340"/>
      <c r="C49" s="356"/>
      <c r="D49" s="785" t="s">
        <v>324</v>
      </c>
      <c r="E49" s="785"/>
      <c r="F49" s="787" t="str">
        <f>IF('入力シート（基本情報）'!$G$23="","",'入力シート（基本情報）'!$G$23)</f>
        <v/>
      </c>
      <c r="G49" s="787"/>
      <c r="H49" s="787"/>
      <c r="I49" s="787"/>
      <c r="J49" s="787"/>
      <c r="K49" s="787"/>
      <c r="L49" s="787"/>
      <c r="M49" s="787"/>
      <c r="N49" s="766" t="str">
        <f>IF('入力シート（基本情報）'!P49="ジュニアクラブ","ジュニアクラブ","子ども会")</f>
        <v>子ども会</v>
      </c>
      <c r="O49" s="766"/>
      <c r="P49" s="766"/>
      <c r="Q49" s="766"/>
      <c r="R49" s="340"/>
      <c r="S49" s="348" t="s">
        <v>325</v>
      </c>
      <c r="T49" s="375"/>
      <c r="U49" s="375"/>
      <c r="V49" s="376"/>
      <c r="W49" s="772"/>
    </row>
    <row r="50" spans="1:23" ht="14.25" x14ac:dyDescent="0.15">
      <c r="A50" s="383"/>
      <c r="B50" s="340"/>
      <c r="C50" s="356"/>
      <c r="D50" s="340"/>
      <c r="E50" s="340"/>
      <c r="F50" s="846" t="s">
        <v>326</v>
      </c>
      <c r="G50" s="846"/>
      <c r="H50" s="847" t="str">
        <f>IF('入力シート（基本情報）'!$G$27="","",'入力シート（基本情報）'!$G$27)</f>
        <v/>
      </c>
      <c r="I50" s="847"/>
      <c r="J50" s="847"/>
      <c r="K50" s="847"/>
      <c r="L50" s="847"/>
      <c r="M50" s="847"/>
      <c r="N50" s="847"/>
      <c r="O50" s="847"/>
      <c r="P50" s="847"/>
      <c r="Q50" s="847"/>
      <c r="R50" s="340"/>
      <c r="S50" s="356"/>
      <c r="T50" s="340"/>
      <c r="U50" s="340"/>
      <c r="V50" s="374"/>
      <c r="W50" s="759" t="s">
        <v>327</v>
      </c>
    </row>
    <row r="51" spans="1:23" ht="14.25" thickBot="1" x14ac:dyDescent="0.2">
      <c r="A51" s="383"/>
      <c r="B51" s="340"/>
      <c r="C51" s="377"/>
      <c r="D51" s="378"/>
      <c r="E51" s="379" t="s">
        <v>328</v>
      </c>
      <c r="F51" s="378"/>
      <c r="G51" s="378"/>
      <c r="H51" s="378"/>
      <c r="I51" s="378"/>
      <c r="J51" s="378"/>
      <c r="K51" s="378"/>
      <c r="L51" s="378"/>
      <c r="M51" s="378"/>
      <c r="N51" s="378"/>
      <c r="O51" s="378"/>
      <c r="P51" s="378"/>
      <c r="Q51" s="378"/>
      <c r="R51" s="378"/>
      <c r="S51" s="356"/>
      <c r="T51" s="340"/>
      <c r="U51" s="340"/>
      <c r="V51" s="374"/>
      <c r="W51" s="759"/>
    </row>
    <row r="52" spans="1:23" x14ac:dyDescent="0.15">
      <c r="A52" s="383"/>
      <c r="B52" s="340"/>
      <c r="C52" s="760" t="s">
        <v>329</v>
      </c>
      <c r="D52" s="761"/>
      <c r="E52" s="761"/>
      <c r="F52" s="762"/>
      <c r="G52" s="762"/>
      <c r="H52" s="762"/>
      <c r="I52" s="762"/>
      <c r="J52" s="762"/>
      <c r="K52" s="762"/>
      <c r="L52" s="762"/>
      <c r="M52" s="762"/>
      <c r="N52" s="762"/>
      <c r="O52" s="763" t="s">
        <v>330</v>
      </c>
      <c r="P52" s="763"/>
      <c r="Q52" s="763"/>
      <c r="R52" s="764"/>
      <c r="S52" s="380" t="s">
        <v>331</v>
      </c>
      <c r="T52" s="381"/>
      <c r="U52" s="381"/>
      <c r="V52" s="382" t="s">
        <v>332</v>
      </c>
      <c r="W52" s="759"/>
    </row>
    <row r="53" spans="1:23" x14ac:dyDescent="0.15">
      <c r="A53" s="383"/>
      <c r="B53" s="340"/>
      <c r="C53" s="340"/>
      <c r="D53" s="340"/>
      <c r="E53" s="340"/>
      <c r="F53" s="832" t="s">
        <v>333</v>
      </c>
      <c r="G53" s="832"/>
      <c r="H53" s="767" t="str">
        <f>IF('入力シート（基本情報）'!$G$31="","",'入力シート（基本情報）'!$G$31)</f>
        <v/>
      </c>
      <c r="I53" s="767"/>
      <c r="J53" s="767"/>
      <c r="K53" s="767"/>
      <c r="L53" s="767"/>
      <c r="M53" s="767"/>
      <c r="N53" s="767"/>
      <c r="O53" s="767"/>
      <c r="P53" s="767"/>
      <c r="Q53" s="767"/>
      <c r="R53" s="832" t="s">
        <v>334</v>
      </c>
      <c r="S53" s="832"/>
      <c r="T53" s="767" t="str">
        <f>IF('入力シート（基本情報）'!$G$27="","",'入力シート（基本情報）'!$G$27)</f>
        <v/>
      </c>
      <c r="U53" s="767"/>
      <c r="V53" s="767"/>
      <c r="W53" s="340"/>
    </row>
  </sheetData>
  <sheetProtection algorithmName="SHA-512" hashValue="MtGP8HMp/HlDRsutaGge07OlgWjYIHvosAmYO77Qo6u4WFvTGoD78AqUnoV0OlnBh4cZ0K1RWOjG7TKPlP5iNQ==" saltValue="SekhRooJ6MLVt+ava0HGuQ==" spinCount="100000" sheet="1" objects="1" scenarios="1" selectLockedCells="1"/>
  <mergeCells count="100">
    <mergeCell ref="F53:G53"/>
    <mergeCell ref="H53:Q53"/>
    <mergeCell ref="R53:S53"/>
    <mergeCell ref="T53:V53"/>
    <mergeCell ref="M35:Q36"/>
    <mergeCell ref="S38:V38"/>
    <mergeCell ref="S39:U39"/>
    <mergeCell ref="H44:I44"/>
    <mergeCell ref="N49:Q49"/>
    <mergeCell ref="F50:G50"/>
    <mergeCell ref="H50:Q50"/>
    <mergeCell ref="S40:V40"/>
    <mergeCell ref="S44:V48"/>
    <mergeCell ref="T30:V30"/>
    <mergeCell ref="T31:V31"/>
    <mergeCell ref="F24:G24"/>
    <mergeCell ref="H24:Q24"/>
    <mergeCell ref="W24:W26"/>
    <mergeCell ref="T27:V27"/>
    <mergeCell ref="F3:M4"/>
    <mergeCell ref="L5:O5"/>
    <mergeCell ref="Q5:R5"/>
    <mergeCell ref="T5:V5"/>
    <mergeCell ref="D6:H6"/>
    <mergeCell ref="K6:Q6"/>
    <mergeCell ref="Q4:R4"/>
    <mergeCell ref="T4:V4"/>
    <mergeCell ref="T6:U6"/>
    <mergeCell ref="S7:S8"/>
    <mergeCell ref="T7:V8"/>
    <mergeCell ref="D8:F10"/>
    <mergeCell ref="G9:G10"/>
    <mergeCell ref="H9:H10"/>
    <mergeCell ref="I9:I10"/>
    <mergeCell ref="J9:J10"/>
    <mergeCell ref="K9:K10"/>
    <mergeCell ref="L9:L10"/>
    <mergeCell ref="M9:Q10"/>
    <mergeCell ref="W10:W23"/>
    <mergeCell ref="D11:E12"/>
    <mergeCell ref="D13:Q16"/>
    <mergeCell ref="S15:V15"/>
    <mergeCell ref="U16:V16"/>
    <mergeCell ref="S17:V17"/>
    <mergeCell ref="D18:E18"/>
    <mergeCell ref="F20:Q20"/>
    <mergeCell ref="F21:Q21"/>
    <mergeCell ref="L18:P18"/>
    <mergeCell ref="S14:V14"/>
    <mergeCell ref="D20:E20"/>
    <mergeCell ref="F22:Q22"/>
    <mergeCell ref="D23:E23"/>
    <mergeCell ref="F23:M23"/>
    <mergeCell ref="S10:V11"/>
    <mergeCell ref="C26:E26"/>
    <mergeCell ref="F26:N26"/>
    <mergeCell ref="O26:R26"/>
    <mergeCell ref="F29:M30"/>
    <mergeCell ref="L31:O31"/>
    <mergeCell ref="Q31:R31"/>
    <mergeCell ref="Q30:R30"/>
    <mergeCell ref="R27:S27"/>
    <mergeCell ref="F27:G27"/>
    <mergeCell ref="D32:H32"/>
    <mergeCell ref="K32:Q32"/>
    <mergeCell ref="T32:U32"/>
    <mergeCell ref="S33:S34"/>
    <mergeCell ref="T33:V34"/>
    <mergeCell ref="D34:F36"/>
    <mergeCell ref="G35:G36"/>
    <mergeCell ref="H35:H36"/>
    <mergeCell ref="I35:I36"/>
    <mergeCell ref="J35:J36"/>
    <mergeCell ref="K35:K36"/>
    <mergeCell ref="L35:L36"/>
    <mergeCell ref="S36:V37"/>
    <mergeCell ref="D46:E46"/>
    <mergeCell ref="F48:Q48"/>
    <mergeCell ref="D49:E49"/>
    <mergeCell ref="F49:M49"/>
    <mergeCell ref="D44:E44"/>
    <mergeCell ref="F46:Q46"/>
    <mergeCell ref="F47:Q47"/>
    <mergeCell ref="L44:P44"/>
    <mergeCell ref="S12:V12"/>
    <mergeCell ref="S13:U13"/>
    <mergeCell ref="W50:W52"/>
    <mergeCell ref="C52:E52"/>
    <mergeCell ref="F52:N52"/>
    <mergeCell ref="O52:R52"/>
    <mergeCell ref="H18:I18"/>
    <mergeCell ref="N23:Q23"/>
    <mergeCell ref="H27:Q27"/>
    <mergeCell ref="S18:V22"/>
    <mergeCell ref="W36:W49"/>
    <mergeCell ref="D37:E38"/>
    <mergeCell ref="D39:Q42"/>
    <mergeCell ref="S41:V41"/>
    <mergeCell ref="U42:V42"/>
    <mergeCell ref="S43:V43"/>
  </mergeCells>
  <phoneticPr fontId="2"/>
  <conditionalFormatting sqref="S16">
    <cfRule type="expression" dxfId="5" priority="22" stopIfTrue="1">
      <formula>S16="普・当"</formula>
    </cfRule>
  </conditionalFormatting>
  <conditionalFormatting sqref="K6:Q6">
    <cfRule type="expression" dxfId="4" priority="23" stopIfTrue="1">
      <formula>K6="平成　　年　　月　　日"</formula>
    </cfRule>
  </conditionalFormatting>
  <conditionalFormatting sqref="L18:P18 F20:Q22 F23:M23 H24:Q24 F18:H18">
    <cfRule type="cellIs" dxfId="3" priority="19" stopIfTrue="1" operator="equal">
      <formula>0</formula>
    </cfRule>
  </conditionalFormatting>
  <conditionalFormatting sqref="S42">
    <cfRule type="expression" dxfId="2" priority="2" stopIfTrue="1">
      <formula>S42="普・当"</formula>
    </cfRule>
  </conditionalFormatting>
  <conditionalFormatting sqref="K32:Q32">
    <cfRule type="expression" dxfId="1" priority="3" stopIfTrue="1">
      <formula>K32="平成　　年　　月　　日"</formula>
    </cfRule>
  </conditionalFormatting>
  <conditionalFormatting sqref="L44:P44 F46:Q48 F49:M49 H50:Q50 F44:H44">
    <cfRule type="cellIs" dxfId="0" priority="1" stopIfTrue="1" operator="equal">
      <formula>0</formula>
    </cfRule>
  </conditionalFormatting>
  <dataValidations count="3">
    <dataValidation imeMode="off" allowBlank="1" showInputMessage="1" showErrorMessage="1" sqref="F18:H18 L18:P18 U16:V16 K6:Q6 F44:H44 L44:P44 U42:V42 K32:Q32" xr:uid="{D594C65B-4C39-47B3-84F7-351E4922F0BF}"/>
    <dataValidation imeMode="hiragana" allowBlank="1" showInputMessage="1" showErrorMessage="1" sqref="H24 S14:V14 T7:V8 F23:F24 D13:Q16 F20:Q21 D6:H6 S12 H50 S40:V40 T33:V34 F49:F50 D39:Q42 F46:Q47 D32:H32 S38" xr:uid="{CD6885D5-1548-4496-BB3B-59A665C4DB87}"/>
    <dataValidation imeMode="halfKatakana" allowBlank="1" showInputMessage="1" showErrorMessage="1" sqref="S18 S44" xr:uid="{CCFF6C4A-16BA-4B9F-993F-FED78480B938}"/>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pageSetUpPr fitToPage="1"/>
  </sheetPr>
  <dimension ref="A1:AD59"/>
  <sheetViews>
    <sheetView zoomScaleNormal="100" workbookViewId="0">
      <pane ySplit="2" topLeftCell="A3" activePane="bottomLeft" state="frozen"/>
      <selection pane="bottomLeft" activeCell="F13" sqref="F13"/>
    </sheetView>
  </sheetViews>
  <sheetFormatPr defaultColWidth="9" defaultRowHeight="16.5" x14ac:dyDescent="0.15"/>
  <cols>
    <col min="1" max="1" width="5.125" style="39" customWidth="1"/>
    <col min="2" max="2" width="2.25" style="39" customWidth="1"/>
    <col min="3" max="3" width="0.875" style="39" customWidth="1"/>
    <col min="4" max="4" width="23" style="39" customWidth="1"/>
    <col min="5" max="5" width="3" style="39" customWidth="1"/>
    <col min="6" max="6" width="13.875" style="58" customWidth="1"/>
    <col min="7" max="7" width="3.625" style="59" bestFit="1" customWidth="1"/>
    <col min="8" max="8" width="3.625" style="59" customWidth="1"/>
    <col min="9" max="9" width="19.75" style="59" customWidth="1"/>
    <col min="10" max="10" width="7.875" style="59" customWidth="1"/>
    <col min="11" max="11" width="11.875" style="59" customWidth="1"/>
    <col min="12" max="12" width="4.875" style="59" customWidth="1"/>
    <col min="13" max="13" width="1" style="39" customWidth="1"/>
    <col min="14" max="14" width="4.625" style="39" customWidth="1"/>
    <col min="15" max="17" width="1" style="39" customWidth="1"/>
    <col min="18" max="18" width="7.125" style="39" customWidth="1"/>
    <col min="19" max="19" width="3.625" style="39" bestFit="1" customWidth="1"/>
    <col min="20" max="20" width="6.375" style="39" customWidth="1"/>
    <col min="21" max="21" width="6.875" style="39" customWidth="1"/>
    <col min="22" max="22" width="6.5" style="39" customWidth="1"/>
    <col min="23" max="23" width="3.625" style="39" bestFit="1" customWidth="1"/>
    <col min="24" max="24" width="5.5" style="39" bestFit="1" customWidth="1"/>
    <col min="25" max="25" width="3.625" style="39" bestFit="1" customWidth="1"/>
    <col min="26" max="26" width="6.5" style="39" customWidth="1"/>
    <col min="27" max="27" width="3.625" style="39" bestFit="1" customWidth="1"/>
    <col min="28" max="28" width="4.375" style="39" customWidth="1"/>
    <col min="29" max="29" width="7.375" style="39" customWidth="1"/>
    <col min="30" max="30" width="3.625" style="39" bestFit="1" customWidth="1"/>
    <col min="31" max="16384" width="9" style="39"/>
  </cols>
  <sheetData>
    <row r="1" spans="1:30" ht="42" customHeight="1" x14ac:dyDescent="0.15"/>
    <row r="2" spans="1:30" s="60" customFormat="1" ht="21.75" customHeight="1" x14ac:dyDescent="0.15">
      <c r="C2" s="434" t="s">
        <v>70</v>
      </c>
      <c r="D2" s="434"/>
      <c r="E2" s="434"/>
      <c r="F2" s="434" t="s">
        <v>72</v>
      </c>
      <c r="G2" s="434"/>
      <c r="H2" s="226"/>
      <c r="I2" s="434" t="s">
        <v>71</v>
      </c>
      <c r="J2" s="434"/>
      <c r="K2" s="434"/>
      <c r="L2" s="434"/>
      <c r="M2" s="226"/>
    </row>
    <row r="3" spans="1:30" ht="9" customHeight="1" x14ac:dyDescent="0.15">
      <c r="C3" s="40"/>
      <c r="D3" s="40"/>
      <c r="E3" s="40"/>
      <c r="F3" s="61"/>
      <c r="G3" s="62"/>
      <c r="H3" s="62"/>
      <c r="I3" s="62"/>
      <c r="J3" s="62"/>
      <c r="K3" s="62"/>
      <c r="L3" s="62"/>
      <c r="M3" s="40"/>
    </row>
    <row r="4" spans="1:30" ht="3.75" customHeight="1" x14ac:dyDescent="0.15">
      <c r="C4" s="57"/>
      <c r="D4" s="57"/>
      <c r="E4" s="57"/>
      <c r="F4" s="227"/>
      <c r="G4" s="228"/>
      <c r="H4" s="228"/>
      <c r="I4" s="228"/>
      <c r="J4" s="228"/>
      <c r="K4" s="228"/>
      <c r="L4" s="228"/>
      <c r="M4" s="57"/>
    </row>
    <row r="5" spans="1:30" ht="15.75" customHeight="1" x14ac:dyDescent="0.15">
      <c r="A5" s="43"/>
      <c r="B5" s="43"/>
      <c r="C5" s="63"/>
      <c r="D5" s="41" t="s">
        <v>11</v>
      </c>
      <c r="E5" s="41"/>
      <c r="F5" s="227" t="e">
        <f>'入力シート（支出）'!Q69</f>
        <v>#VALUE!</v>
      </c>
      <c r="G5" s="228" t="s">
        <v>1</v>
      </c>
      <c r="H5" s="228"/>
      <c r="I5" s="435" t="s">
        <v>237</v>
      </c>
      <c r="J5" s="435"/>
      <c r="K5" s="227" t="e">
        <f>'入力シート（基本情報）'!$W$51</f>
        <v>#VALUE!</v>
      </c>
      <c r="L5" s="228" t="s">
        <v>189</v>
      </c>
      <c r="M5" s="57"/>
      <c r="X5" s="42"/>
      <c r="Y5" s="42"/>
      <c r="Z5" s="1"/>
      <c r="AA5" s="1"/>
      <c r="AB5" s="1"/>
      <c r="AC5" s="1"/>
      <c r="AD5" s="1"/>
    </row>
    <row r="6" spans="1:30" ht="3" customHeight="1" x14ac:dyDescent="0.15">
      <c r="A6" s="43"/>
      <c r="B6" s="43"/>
      <c r="C6" s="63"/>
      <c r="D6" s="41"/>
      <c r="E6" s="41"/>
      <c r="F6" s="227"/>
      <c r="G6" s="228"/>
      <c r="H6" s="228"/>
      <c r="I6" s="228"/>
      <c r="J6" s="228"/>
      <c r="K6" s="228"/>
      <c r="L6" s="228"/>
      <c r="M6" s="57"/>
      <c r="X6" s="42"/>
      <c r="Y6" s="42"/>
      <c r="Z6" s="1"/>
      <c r="AA6" s="1"/>
      <c r="AB6" s="1"/>
      <c r="AC6" s="1"/>
      <c r="AD6" s="1"/>
    </row>
    <row r="7" spans="1:30" x14ac:dyDescent="0.15">
      <c r="A7" s="43"/>
      <c r="B7" s="43"/>
      <c r="C7" s="43"/>
    </row>
    <row r="8" spans="1:30" ht="3.75" customHeight="1" x14ac:dyDescent="0.15">
      <c r="A8" s="43"/>
      <c r="B8" s="43"/>
      <c r="C8" s="63"/>
      <c r="D8" s="57"/>
      <c r="E8" s="57"/>
      <c r="F8" s="227"/>
      <c r="G8" s="228"/>
      <c r="H8" s="228"/>
      <c r="I8" s="228"/>
      <c r="J8" s="228"/>
      <c r="K8" s="228"/>
      <c r="L8" s="228"/>
      <c r="M8" s="57"/>
    </row>
    <row r="9" spans="1:30" x14ac:dyDescent="0.15">
      <c r="A9" s="43"/>
      <c r="B9" s="43"/>
      <c r="C9" s="63"/>
      <c r="D9" s="41" t="s">
        <v>59</v>
      </c>
      <c r="E9" s="41"/>
      <c r="F9" s="227">
        <f>'入力シート（支出）'!Q71</f>
        <v>0</v>
      </c>
      <c r="G9" s="228" t="s">
        <v>1</v>
      </c>
      <c r="H9" s="228"/>
      <c r="I9" s="440" t="s">
        <v>164</v>
      </c>
      <c r="J9" s="440"/>
      <c r="K9" s="440"/>
      <c r="L9" s="440"/>
      <c r="M9" s="57"/>
      <c r="P9" s="42"/>
      <c r="R9" s="42"/>
      <c r="X9" s="42"/>
      <c r="Z9" s="42"/>
    </row>
    <row r="10" spans="1:30" ht="3.75" customHeight="1" x14ac:dyDescent="0.15">
      <c r="A10" s="43"/>
      <c r="B10" s="43"/>
      <c r="C10" s="63"/>
      <c r="D10" s="41"/>
      <c r="E10" s="41"/>
      <c r="F10" s="227"/>
      <c r="G10" s="228"/>
      <c r="H10" s="228"/>
      <c r="I10" s="228"/>
      <c r="J10" s="228"/>
      <c r="K10" s="228"/>
      <c r="L10" s="228"/>
      <c r="M10" s="57"/>
      <c r="P10" s="42"/>
      <c r="R10" s="42"/>
      <c r="X10" s="42"/>
      <c r="Z10" s="42"/>
    </row>
    <row r="11" spans="1:30" x14ac:dyDescent="0.15">
      <c r="A11" s="43"/>
      <c r="B11" s="43"/>
      <c r="C11" s="43"/>
      <c r="D11" s="44"/>
      <c r="R11" s="44"/>
      <c r="Z11" s="44"/>
    </row>
    <row r="12" spans="1:30" ht="3.75" customHeight="1" thickBot="1" x14ac:dyDescent="0.2">
      <c r="A12" s="43"/>
      <c r="B12" s="43"/>
      <c r="C12" s="63"/>
      <c r="D12" s="65"/>
      <c r="E12" s="57"/>
      <c r="F12" s="227"/>
      <c r="G12" s="228"/>
      <c r="H12" s="228"/>
      <c r="I12" s="228"/>
      <c r="J12" s="228"/>
      <c r="K12" s="228"/>
      <c r="L12" s="228"/>
      <c r="M12" s="57"/>
      <c r="R12" s="44"/>
      <c r="Z12" s="44"/>
    </row>
    <row r="13" spans="1:30" ht="17.25" thickBot="1" x14ac:dyDescent="0.2">
      <c r="A13" s="43"/>
      <c r="B13" s="43"/>
      <c r="C13" s="63"/>
      <c r="D13" s="41" t="s">
        <v>60</v>
      </c>
      <c r="E13" s="57"/>
      <c r="F13" s="64"/>
      <c r="G13" s="228" t="s">
        <v>1</v>
      </c>
      <c r="H13" s="228"/>
      <c r="I13" s="440" t="s">
        <v>165</v>
      </c>
      <c r="J13" s="440"/>
      <c r="K13" s="440"/>
      <c r="L13" s="440"/>
      <c r="M13" s="57"/>
      <c r="P13" s="44"/>
      <c r="X13" s="44"/>
    </row>
    <row r="14" spans="1:30" ht="3.75" customHeight="1" x14ac:dyDescent="0.15">
      <c r="A14" s="43"/>
      <c r="B14" s="43"/>
      <c r="C14" s="63"/>
      <c r="D14" s="41"/>
      <c r="E14" s="57"/>
      <c r="F14" s="227"/>
      <c r="G14" s="228"/>
      <c r="H14" s="228"/>
      <c r="I14" s="228"/>
      <c r="J14" s="228"/>
      <c r="K14" s="228"/>
      <c r="L14" s="228"/>
      <c r="M14" s="57"/>
      <c r="P14" s="44"/>
      <c r="X14" s="44"/>
    </row>
    <row r="15" spans="1:30" x14ac:dyDescent="0.15">
      <c r="A15" s="43"/>
      <c r="B15" s="43"/>
      <c r="C15" s="43"/>
    </row>
    <row r="16" spans="1:30" ht="4.5" customHeight="1" thickBot="1" x14ac:dyDescent="0.2">
      <c r="A16" s="43"/>
      <c r="B16" s="43"/>
      <c r="C16" s="66"/>
      <c r="D16" s="67"/>
      <c r="E16" s="67"/>
      <c r="F16" s="68"/>
      <c r="G16" s="228"/>
      <c r="H16" s="228"/>
      <c r="I16" s="228"/>
      <c r="J16" s="228"/>
      <c r="K16" s="228"/>
      <c r="L16" s="228"/>
      <c r="M16" s="57"/>
    </row>
    <row r="17" spans="1:30" ht="17.25" thickBot="1" x14ac:dyDescent="0.2">
      <c r="A17" s="43"/>
      <c r="B17" s="43"/>
      <c r="C17" s="66"/>
      <c r="D17" s="281"/>
      <c r="E17" s="41"/>
      <c r="F17" s="64"/>
      <c r="G17" s="228" t="s">
        <v>1</v>
      </c>
      <c r="H17" s="228"/>
      <c r="I17" s="437"/>
      <c r="J17" s="438"/>
      <c r="K17" s="438"/>
      <c r="L17" s="439"/>
      <c r="M17" s="57"/>
    </row>
    <row r="18" spans="1:30" ht="4.5" customHeight="1" x14ac:dyDescent="0.15">
      <c r="A18" s="43"/>
      <c r="B18" s="43"/>
      <c r="C18" s="66"/>
      <c r="D18" s="69"/>
      <c r="E18" s="69"/>
      <c r="F18" s="68"/>
      <c r="G18" s="228"/>
      <c r="H18" s="228"/>
      <c r="I18" s="228"/>
      <c r="J18" s="228"/>
      <c r="K18" s="228"/>
      <c r="L18" s="228"/>
      <c r="M18" s="57"/>
    </row>
    <row r="19" spans="1:30" x14ac:dyDescent="0.15">
      <c r="A19" s="43"/>
      <c r="B19" s="43"/>
      <c r="C19" s="43"/>
    </row>
    <row r="20" spans="1:30" ht="3" customHeight="1" thickBot="1" x14ac:dyDescent="0.2">
      <c r="A20" s="43"/>
      <c r="B20" s="43"/>
      <c r="C20" s="63"/>
      <c r="D20" s="57"/>
      <c r="E20" s="57"/>
      <c r="F20" s="227"/>
      <c r="G20" s="228"/>
      <c r="H20" s="228"/>
      <c r="I20" s="228"/>
      <c r="J20" s="228"/>
      <c r="K20" s="228"/>
      <c r="L20" s="228"/>
      <c r="M20" s="57"/>
    </row>
    <row r="21" spans="1:30" ht="17.25" thickBot="1" x14ac:dyDescent="0.2">
      <c r="A21" s="43"/>
      <c r="B21" s="43"/>
      <c r="C21" s="63"/>
      <c r="D21" s="281"/>
      <c r="E21" s="41"/>
      <c r="F21" s="64"/>
      <c r="G21" s="228" t="s">
        <v>1</v>
      </c>
      <c r="H21" s="228"/>
      <c r="I21" s="437"/>
      <c r="J21" s="438"/>
      <c r="K21" s="438"/>
      <c r="L21" s="439"/>
      <c r="M21" s="57"/>
      <c r="P21" s="42"/>
      <c r="Q21" s="42"/>
      <c r="R21" s="1"/>
      <c r="S21" s="1"/>
      <c r="T21" s="1"/>
      <c r="U21" s="1"/>
      <c r="V21" s="1"/>
      <c r="X21" s="42"/>
      <c r="Y21" s="42"/>
      <c r="Z21" s="1"/>
      <c r="AA21" s="1"/>
      <c r="AB21" s="1"/>
      <c r="AC21" s="1"/>
      <c r="AD21" s="1"/>
    </row>
    <row r="22" spans="1:30" ht="3" customHeight="1" x14ac:dyDescent="0.15">
      <c r="A22" s="43"/>
      <c r="B22" s="43"/>
      <c r="C22" s="63"/>
      <c r="D22" s="57"/>
      <c r="E22" s="57"/>
      <c r="F22" s="227"/>
      <c r="G22" s="228"/>
      <c r="H22" s="228"/>
      <c r="I22" s="228"/>
      <c r="J22" s="228"/>
      <c r="K22" s="228"/>
      <c r="L22" s="228"/>
      <c r="M22" s="57"/>
    </row>
    <row r="23" spans="1:30" x14ac:dyDescent="0.15">
      <c r="A23" s="43"/>
      <c r="B23" s="43"/>
      <c r="C23" s="43"/>
    </row>
    <row r="24" spans="1:30" ht="3.75" customHeight="1" thickBot="1" x14ac:dyDescent="0.2">
      <c r="A24" s="43"/>
      <c r="B24" s="43"/>
      <c r="C24" s="63"/>
      <c r="D24" s="57"/>
      <c r="E24" s="57"/>
      <c r="F24" s="227"/>
      <c r="G24" s="228"/>
      <c r="H24" s="228"/>
      <c r="I24" s="228"/>
      <c r="J24" s="228"/>
      <c r="K24" s="228"/>
      <c r="L24" s="228"/>
      <c r="M24" s="57"/>
    </row>
    <row r="25" spans="1:30" ht="17.25" thickBot="1" x14ac:dyDescent="0.2">
      <c r="A25" s="43"/>
      <c r="B25" s="43"/>
      <c r="C25" s="63"/>
      <c r="D25" s="281"/>
      <c r="E25" s="41"/>
      <c r="F25" s="64"/>
      <c r="G25" s="228" t="s">
        <v>1</v>
      </c>
      <c r="H25" s="228"/>
      <c r="I25" s="437"/>
      <c r="J25" s="438"/>
      <c r="K25" s="438"/>
      <c r="L25" s="439"/>
      <c r="M25" s="57"/>
      <c r="P25" s="42"/>
      <c r="R25" s="42"/>
      <c r="X25" s="42"/>
      <c r="Z25" s="42"/>
    </row>
    <row r="26" spans="1:30" ht="3.75" customHeight="1" x14ac:dyDescent="0.15">
      <c r="A26" s="43"/>
      <c r="B26" s="43"/>
      <c r="C26" s="63"/>
      <c r="D26" s="41"/>
      <c r="E26" s="41"/>
      <c r="F26" s="227"/>
      <c r="G26" s="228"/>
      <c r="H26" s="228"/>
      <c r="I26" s="228"/>
      <c r="J26" s="228"/>
      <c r="K26" s="228"/>
      <c r="L26" s="228"/>
      <c r="M26" s="57"/>
      <c r="P26" s="42"/>
      <c r="R26" s="42"/>
      <c r="X26" s="42"/>
      <c r="Z26" s="42"/>
    </row>
    <row r="27" spans="1:30" x14ac:dyDescent="0.15">
      <c r="A27" s="43"/>
      <c r="B27" s="43"/>
      <c r="C27" s="43"/>
      <c r="R27" s="44"/>
      <c r="Z27" s="44"/>
    </row>
    <row r="28" spans="1:30" ht="3.75" customHeight="1" thickBot="1" x14ac:dyDescent="0.2">
      <c r="A28" s="43"/>
      <c r="B28" s="43"/>
      <c r="C28" s="63"/>
      <c r="D28" s="57"/>
      <c r="E28" s="57"/>
      <c r="F28" s="227"/>
      <c r="G28" s="228"/>
      <c r="H28" s="228"/>
      <c r="I28" s="228"/>
      <c r="J28" s="228"/>
      <c r="K28" s="228"/>
      <c r="L28" s="228"/>
      <c r="M28" s="57"/>
      <c r="R28" s="44"/>
      <c r="Z28" s="44"/>
    </row>
    <row r="29" spans="1:30" ht="17.25" thickBot="1" x14ac:dyDescent="0.2">
      <c r="A29" s="43"/>
      <c r="B29" s="43"/>
      <c r="C29" s="63"/>
      <c r="D29" s="281"/>
      <c r="E29" s="41"/>
      <c r="F29" s="64"/>
      <c r="G29" s="228" t="s">
        <v>1</v>
      </c>
      <c r="H29" s="228"/>
      <c r="I29" s="437"/>
      <c r="J29" s="438"/>
      <c r="K29" s="438"/>
      <c r="L29" s="439"/>
      <c r="M29" s="57"/>
      <c r="P29" s="44"/>
      <c r="X29" s="44"/>
    </row>
    <row r="30" spans="1:30" ht="3" customHeight="1" x14ac:dyDescent="0.15">
      <c r="A30" s="43"/>
      <c r="B30" s="43"/>
      <c r="C30" s="63"/>
      <c r="D30" s="41"/>
      <c r="E30" s="41"/>
      <c r="F30" s="227"/>
      <c r="G30" s="228"/>
      <c r="H30" s="228"/>
      <c r="I30" s="228"/>
      <c r="J30" s="228"/>
      <c r="K30" s="228"/>
      <c r="L30" s="228"/>
      <c r="M30" s="57"/>
      <c r="P30" s="44"/>
      <c r="X30" s="44"/>
    </row>
    <row r="31" spans="1:30" x14ac:dyDescent="0.15">
      <c r="A31" s="43"/>
      <c r="B31" s="43"/>
      <c r="C31" s="43"/>
    </row>
    <row r="32" spans="1:30" ht="3" customHeight="1" thickBot="1" x14ac:dyDescent="0.2">
      <c r="A32" s="43"/>
      <c r="B32" s="43"/>
      <c r="C32" s="63"/>
      <c r="D32" s="57"/>
      <c r="E32" s="57"/>
      <c r="F32" s="227"/>
      <c r="G32" s="228"/>
      <c r="H32" s="228"/>
      <c r="I32" s="228"/>
      <c r="J32" s="228"/>
      <c r="K32" s="228"/>
      <c r="L32" s="228"/>
      <c r="M32" s="57"/>
    </row>
    <row r="33" spans="1:30" ht="17.25" thickBot="1" x14ac:dyDescent="0.2">
      <c r="A33" s="43"/>
      <c r="B33" s="43"/>
      <c r="C33" s="63"/>
      <c r="D33" s="281"/>
      <c r="E33" s="41"/>
      <c r="F33" s="64"/>
      <c r="G33" s="228" t="s">
        <v>1</v>
      </c>
      <c r="H33" s="228"/>
      <c r="I33" s="437"/>
      <c r="J33" s="438"/>
      <c r="K33" s="438"/>
      <c r="L33" s="439"/>
      <c r="M33" s="57"/>
    </row>
    <row r="34" spans="1:30" ht="3.75" customHeight="1" x14ac:dyDescent="0.15">
      <c r="A34" s="43"/>
      <c r="B34" s="43"/>
      <c r="C34" s="63"/>
      <c r="D34" s="41"/>
      <c r="E34" s="41"/>
      <c r="F34" s="227"/>
      <c r="G34" s="228"/>
      <c r="H34" s="228"/>
      <c r="I34" s="228"/>
      <c r="J34" s="228"/>
      <c r="K34" s="228"/>
      <c r="L34" s="228"/>
      <c r="M34" s="57"/>
    </row>
    <row r="35" spans="1:30" x14ac:dyDescent="0.15">
      <c r="A35" s="43"/>
      <c r="B35" s="43"/>
      <c r="C35" s="43"/>
    </row>
    <row r="36" spans="1:30" ht="3.75" customHeight="1" thickBot="1" x14ac:dyDescent="0.2">
      <c r="A36" s="43"/>
      <c r="B36" s="43"/>
      <c r="C36" s="63"/>
      <c r="D36" s="57"/>
      <c r="E36" s="57"/>
      <c r="F36" s="227"/>
      <c r="G36" s="228"/>
      <c r="H36" s="228"/>
      <c r="I36" s="228"/>
      <c r="J36" s="228"/>
      <c r="K36" s="228"/>
      <c r="L36" s="228"/>
      <c r="M36" s="57"/>
    </row>
    <row r="37" spans="1:30" ht="17.25" thickBot="1" x14ac:dyDescent="0.2">
      <c r="A37" s="43"/>
      <c r="B37" s="43"/>
      <c r="C37" s="63"/>
      <c r="D37" s="281"/>
      <c r="E37" s="41"/>
      <c r="F37" s="64"/>
      <c r="G37" s="228" t="s">
        <v>1</v>
      </c>
      <c r="H37" s="228"/>
      <c r="I37" s="437"/>
      <c r="J37" s="438"/>
      <c r="K37" s="438"/>
      <c r="L37" s="439"/>
      <c r="M37" s="57"/>
      <c r="P37" s="42"/>
      <c r="Q37" s="42"/>
      <c r="R37" s="1"/>
      <c r="S37" s="1"/>
      <c r="T37" s="1"/>
      <c r="U37" s="1"/>
      <c r="V37" s="1"/>
      <c r="X37" s="42"/>
      <c r="Y37" s="42"/>
      <c r="Z37" s="1"/>
      <c r="AA37" s="1"/>
      <c r="AB37" s="1"/>
      <c r="AC37" s="1"/>
      <c r="AD37" s="1"/>
    </row>
    <row r="38" spans="1:30" ht="3.75" customHeight="1" x14ac:dyDescent="0.15">
      <c r="A38" s="43"/>
      <c r="B38" s="43"/>
      <c r="C38" s="63"/>
      <c r="D38" s="41"/>
      <c r="E38" s="41"/>
      <c r="F38" s="227"/>
      <c r="G38" s="228"/>
      <c r="H38" s="228"/>
      <c r="I38" s="228"/>
      <c r="J38" s="228"/>
      <c r="K38" s="228"/>
      <c r="L38" s="228"/>
      <c r="M38" s="57"/>
      <c r="P38" s="42"/>
      <c r="Q38" s="42"/>
      <c r="R38" s="1"/>
      <c r="S38" s="1"/>
      <c r="T38" s="1"/>
      <c r="U38" s="1"/>
      <c r="V38" s="1"/>
      <c r="X38" s="42"/>
      <c r="Y38" s="42"/>
      <c r="Z38" s="1"/>
      <c r="AA38" s="1"/>
      <c r="AB38" s="1"/>
      <c r="AC38" s="1"/>
      <c r="AD38" s="1"/>
    </row>
    <row r="39" spans="1:30" x14ac:dyDescent="0.15">
      <c r="A39" s="43"/>
      <c r="B39" s="43"/>
      <c r="C39" s="43"/>
    </row>
    <row r="40" spans="1:30" ht="3" customHeight="1" thickBot="1" x14ac:dyDescent="0.2">
      <c r="A40" s="43"/>
      <c r="B40" s="43"/>
      <c r="C40" s="63"/>
      <c r="D40" s="57"/>
      <c r="E40" s="57"/>
      <c r="F40" s="227"/>
      <c r="G40" s="228"/>
      <c r="H40" s="228"/>
      <c r="I40" s="228"/>
      <c r="J40" s="228"/>
      <c r="K40" s="228"/>
      <c r="L40" s="228"/>
      <c r="M40" s="57"/>
    </row>
    <row r="41" spans="1:30" ht="17.25" thickBot="1" x14ac:dyDescent="0.2">
      <c r="A41" s="43"/>
      <c r="B41" s="43"/>
      <c r="C41" s="63"/>
      <c r="D41" s="281"/>
      <c r="E41" s="41"/>
      <c r="F41" s="64"/>
      <c r="G41" s="228" t="s">
        <v>1</v>
      </c>
      <c r="H41" s="228"/>
      <c r="I41" s="437"/>
      <c r="J41" s="438"/>
      <c r="K41" s="438"/>
      <c r="L41" s="439"/>
      <c r="M41" s="57"/>
      <c r="P41" s="42"/>
      <c r="R41" s="42"/>
      <c r="X41" s="42"/>
      <c r="Z41" s="42"/>
    </row>
    <row r="42" spans="1:30" ht="3" customHeight="1" x14ac:dyDescent="0.15">
      <c r="A42" s="43"/>
      <c r="B42" s="43"/>
      <c r="C42" s="63"/>
      <c r="D42" s="41"/>
      <c r="E42" s="41"/>
      <c r="F42" s="227"/>
      <c r="G42" s="228"/>
      <c r="H42" s="228"/>
      <c r="I42" s="228"/>
      <c r="J42" s="228"/>
      <c r="K42" s="228"/>
      <c r="L42" s="228"/>
      <c r="M42" s="57"/>
      <c r="P42" s="42"/>
      <c r="R42" s="42"/>
      <c r="X42" s="42"/>
      <c r="Z42" s="42"/>
    </row>
    <row r="43" spans="1:30" x14ac:dyDescent="0.15">
      <c r="D43" s="44"/>
      <c r="R43" s="44"/>
      <c r="Z43" s="44"/>
    </row>
    <row r="44" spans="1:30" ht="3" customHeight="1" thickBot="1" x14ac:dyDescent="0.2">
      <c r="C44" s="57"/>
      <c r="D44" s="65"/>
      <c r="E44" s="57"/>
      <c r="F44" s="227"/>
      <c r="G44" s="228"/>
      <c r="H44" s="228"/>
      <c r="I44" s="228"/>
      <c r="J44" s="228"/>
      <c r="K44" s="228"/>
      <c r="L44" s="228"/>
      <c r="M44" s="57"/>
      <c r="R44" s="44"/>
      <c r="Z44" s="44"/>
    </row>
    <row r="45" spans="1:30" ht="17.25" thickBot="1" x14ac:dyDescent="0.2">
      <c r="A45" s="43"/>
      <c r="B45" s="43"/>
      <c r="C45" s="63"/>
      <c r="D45" s="281"/>
      <c r="E45" s="41"/>
      <c r="F45" s="64"/>
      <c r="G45" s="228" t="s">
        <v>1</v>
      </c>
      <c r="H45" s="228"/>
      <c r="I45" s="437"/>
      <c r="J45" s="438"/>
      <c r="K45" s="438"/>
      <c r="L45" s="439"/>
      <c r="M45" s="57"/>
      <c r="P45" s="42"/>
      <c r="R45" s="42"/>
      <c r="X45" s="42"/>
      <c r="Z45" s="42"/>
    </row>
    <row r="46" spans="1:30" ht="4.5" customHeight="1" x14ac:dyDescent="0.15">
      <c r="A46" s="43"/>
      <c r="B46" s="43"/>
      <c r="C46" s="63"/>
      <c r="D46" s="41"/>
      <c r="E46" s="41"/>
      <c r="F46" s="227"/>
      <c r="G46" s="228"/>
      <c r="H46" s="228"/>
      <c r="I46" s="228"/>
      <c r="J46" s="228"/>
      <c r="K46" s="228"/>
      <c r="L46" s="228"/>
      <c r="M46" s="57"/>
      <c r="P46" s="42"/>
      <c r="R46" s="42"/>
      <c r="X46" s="42"/>
      <c r="Z46" s="42"/>
    </row>
    <row r="47" spans="1:30" ht="10.5" customHeight="1" x14ac:dyDescent="0.15"/>
    <row r="48" spans="1:30" x14ac:dyDescent="0.15">
      <c r="D48" s="435" t="s">
        <v>229</v>
      </c>
      <c r="E48" s="435"/>
      <c r="F48" s="227" t="e">
        <f>SUM(F45,F41,F37,F33,F29,F25,F21,F17,F13,F9,F5)</f>
        <v>#VALUE!</v>
      </c>
      <c r="G48" s="228" t="s">
        <v>1</v>
      </c>
      <c r="I48" s="436"/>
      <c r="J48" s="436"/>
      <c r="K48" s="58"/>
      <c r="L48" s="196"/>
    </row>
    <row r="50" spans="4:19" x14ac:dyDescent="0.15">
      <c r="E50" s="42"/>
      <c r="F50" s="74"/>
      <c r="G50" s="75"/>
      <c r="H50" s="75"/>
      <c r="I50" s="75"/>
      <c r="J50" s="75"/>
      <c r="K50" s="75"/>
      <c r="L50" s="75"/>
      <c r="M50" s="42"/>
      <c r="N50" s="42"/>
      <c r="O50" s="42"/>
      <c r="P50" s="42"/>
      <c r="Q50" s="42"/>
      <c r="R50" s="45"/>
      <c r="S50" s="42"/>
    </row>
    <row r="51" spans="4:19" x14ac:dyDescent="0.15">
      <c r="E51" s="1"/>
      <c r="F51" s="70"/>
      <c r="G51" s="71"/>
      <c r="H51" s="71"/>
      <c r="I51" s="71"/>
      <c r="J51" s="71"/>
      <c r="K51" s="71"/>
      <c r="L51" s="71"/>
      <c r="M51" s="1"/>
      <c r="N51" s="1"/>
      <c r="O51" s="1"/>
      <c r="P51" s="1"/>
      <c r="Q51" s="1"/>
      <c r="R51" s="1"/>
      <c r="S51" s="1"/>
    </row>
    <row r="52" spans="4:19" x14ac:dyDescent="0.15">
      <c r="D52" s="1"/>
      <c r="F52" s="70"/>
      <c r="G52" s="71"/>
      <c r="H52" s="71"/>
      <c r="I52" s="71"/>
      <c r="J52" s="71"/>
      <c r="K52" s="71"/>
      <c r="L52" s="71"/>
      <c r="M52" s="1"/>
      <c r="N52" s="1"/>
    </row>
    <row r="53" spans="4:19" x14ac:dyDescent="0.15">
      <c r="D53" s="1"/>
      <c r="F53" s="70"/>
      <c r="G53" s="71"/>
      <c r="H53" s="71"/>
      <c r="I53" s="71"/>
      <c r="J53" s="71"/>
      <c r="K53" s="71"/>
      <c r="L53" s="71"/>
      <c r="M53" s="1"/>
      <c r="N53" s="1"/>
    </row>
    <row r="54" spans="4:19" x14ac:dyDescent="0.15">
      <c r="D54" s="1"/>
      <c r="F54" s="72"/>
      <c r="G54" s="75"/>
      <c r="H54" s="75"/>
      <c r="I54" s="75"/>
      <c r="J54" s="75"/>
      <c r="K54" s="75"/>
      <c r="L54" s="75"/>
      <c r="M54" s="42"/>
      <c r="N54" s="42"/>
      <c r="O54" s="42"/>
    </row>
    <row r="55" spans="4:19" x14ac:dyDescent="0.15">
      <c r="D55" s="42"/>
      <c r="E55" s="42"/>
      <c r="F55" s="74"/>
      <c r="G55" s="75"/>
      <c r="H55" s="75"/>
      <c r="I55" s="75"/>
      <c r="J55" s="75"/>
      <c r="K55" s="75"/>
      <c r="L55" s="75"/>
      <c r="M55" s="42"/>
      <c r="N55" s="42"/>
      <c r="O55" s="42"/>
      <c r="P55" s="42"/>
      <c r="Q55" s="42"/>
      <c r="R55" s="45"/>
      <c r="S55" s="42"/>
    </row>
    <row r="56" spans="4:19" x14ac:dyDescent="0.15">
      <c r="D56" s="1"/>
      <c r="E56" s="2"/>
      <c r="F56" s="74"/>
      <c r="G56" s="73"/>
      <c r="H56" s="73"/>
      <c r="I56" s="73"/>
      <c r="J56" s="73"/>
      <c r="K56" s="73"/>
      <c r="L56" s="73"/>
      <c r="M56" s="45"/>
      <c r="N56" s="45"/>
      <c r="O56" s="2"/>
    </row>
    <row r="57" spans="4:19" x14ac:dyDescent="0.15">
      <c r="D57" s="1"/>
      <c r="E57" s="2"/>
      <c r="F57" s="74"/>
      <c r="G57" s="73"/>
      <c r="H57" s="73"/>
      <c r="I57" s="73"/>
      <c r="J57" s="73"/>
      <c r="K57" s="73"/>
      <c r="L57" s="73"/>
      <c r="M57" s="45"/>
      <c r="N57" s="45"/>
      <c r="O57" s="45"/>
    </row>
    <row r="58" spans="4:19" x14ac:dyDescent="0.15">
      <c r="D58" s="1"/>
      <c r="E58" s="2"/>
      <c r="F58" s="74"/>
      <c r="G58" s="73"/>
      <c r="H58" s="73"/>
      <c r="I58" s="73"/>
      <c r="J58" s="73"/>
      <c r="K58" s="73"/>
      <c r="L58" s="73"/>
      <c r="M58" s="45"/>
      <c r="N58" s="45"/>
      <c r="O58" s="45"/>
    </row>
    <row r="59" spans="4:19" x14ac:dyDescent="0.15">
      <c r="D59" s="42"/>
      <c r="E59" s="42"/>
      <c r="F59" s="74"/>
      <c r="G59" s="75"/>
      <c r="H59" s="75"/>
      <c r="I59" s="75"/>
      <c r="J59" s="75"/>
      <c r="K59" s="75"/>
      <c r="L59" s="75"/>
      <c r="M59" s="42"/>
      <c r="N59" s="42"/>
      <c r="O59" s="42"/>
      <c r="P59" s="42"/>
      <c r="Q59" s="42"/>
      <c r="R59" s="45"/>
      <c r="S59" s="42"/>
    </row>
  </sheetData>
  <sheetProtection algorithmName="SHA-512" hashValue="OFWaRVlchIem/5SUnXgxVKX8lY+RT3Z+BJKS9GWdbZXCbOGfZObeTxxFoYnK0Vfb4/t8lhD1jwkDl9BoHr5VpA==" saltValue="YZPBU/TlqPJgxIavmhI77w==" spinCount="100000" sheet="1" objects="1" scenarios="1" selectLockedCells="1"/>
  <mergeCells count="16">
    <mergeCell ref="I2:L2"/>
    <mergeCell ref="D48:E48"/>
    <mergeCell ref="I48:J48"/>
    <mergeCell ref="I5:J5"/>
    <mergeCell ref="C2:E2"/>
    <mergeCell ref="F2:G2"/>
    <mergeCell ref="I45:L45"/>
    <mergeCell ref="I41:L41"/>
    <mergeCell ref="I37:L37"/>
    <mergeCell ref="I33:L33"/>
    <mergeCell ref="I29:L29"/>
    <mergeCell ref="I25:L25"/>
    <mergeCell ref="I21:L21"/>
    <mergeCell ref="I17:L17"/>
    <mergeCell ref="I13:L13"/>
    <mergeCell ref="I9:L9"/>
  </mergeCells>
  <phoneticPr fontId="2"/>
  <dataValidations count="2">
    <dataValidation imeMode="off" allowBlank="1" showInputMessage="1" showErrorMessage="1" sqref="D54 D56:D58 X29:X30 P13:P14 X13:X14 P29:P30" xr:uid="{00000000-0002-0000-0100-000000000000}"/>
    <dataValidation imeMode="hiragana" allowBlank="1" showInputMessage="1" showErrorMessage="1" sqref="O51:Q51 S51 O56 D5:D6 E51 D9:D10 D13:D14 Z37:Z38 R21 R37:R38 Z5:Z6 Z21 D17:D18 E56:E58 D21 D25:D26 D29:D30 D33:D34 D37:D38 D41:D42 D45:D46" xr:uid="{00000000-0002-0000-0100-000001000000}"/>
  </dataValidations>
  <pageMargins left="0.25" right="0.25" top="0.75" bottom="0.75" header="0.3" footer="0.3"/>
  <pageSetup paperSize="9"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pageSetUpPr fitToPage="1"/>
  </sheetPr>
  <dimension ref="A1:AO75"/>
  <sheetViews>
    <sheetView zoomScaleNormal="100" workbookViewId="0">
      <pane ySplit="3" topLeftCell="A4" activePane="bottomLeft" state="frozen"/>
      <selection pane="bottomLeft" activeCell="C6" sqref="C6:F6"/>
    </sheetView>
  </sheetViews>
  <sheetFormatPr defaultColWidth="9" defaultRowHeight="19.5" x14ac:dyDescent="0.15"/>
  <cols>
    <col min="1" max="1" width="4.5" style="91" customWidth="1"/>
    <col min="2" max="2" width="12.25" style="92" customWidth="1"/>
    <col min="3" max="3" width="4.875" style="91" customWidth="1"/>
    <col min="4" max="4" width="1.875" style="91" customWidth="1"/>
    <col min="5" max="5" width="1.625" style="91" customWidth="1"/>
    <col min="6" max="6" width="1" style="91" customWidth="1"/>
    <col min="7" max="7" width="43.875" style="91" customWidth="1"/>
    <col min="8" max="8" width="3.125" style="91" customWidth="1"/>
    <col min="9" max="9" width="13.125" style="92" customWidth="1"/>
    <col min="10" max="10" width="4.25" style="93" customWidth="1"/>
    <col min="11" max="11" width="13.125" style="92" customWidth="1"/>
    <col min="12" max="12" width="5.75" style="93" customWidth="1"/>
    <col min="13" max="13" width="3.625" style="273" customWidth="1"/>
    <col min="14" max="14" width="3.125" style="273" customWidth="1"/>
    <col min="15" max="16" width="9" style="273"/>
    <col min="17" max="17" width="9.25" style="91" customWidth="1"/>
    <col min="18" max="18" width="4" style="91" customWidth="1"/>
    <col min="19" max="19" width="5.625" style="91" customWidth="1"/>
    <col min="20" max="20" width="3.25" style="91" customWidth="1"/>
    <col min="21" max="21" width="5.625" style="91" customWidth="1"/>
    <col min="22" max="22" width="7.375" style="91" customWidth="1"/>
    <col min="23" max="23" width="5.625" style="91" customWidth="1"/>
    <col min="24" max="16384" width="9" style="91"/>
  </cols>
  <sheetData>
    <row r="1" spans="2:22" ht="31.5" customHeight="1" x14ac:dyDescent="0.15">
      <c r="M1" s="91"/>
      <c r="N1" s="91"/>
      <c r="O1" s="91"/>
      <c r="P1" s="91"/>
    </row>
    <row r="2" spans="2:22" ht="9.75" customHeight="1" x14ac:dyDescent="0.15">
      <c r="M2" s="91"/>
      <c r="N2" s="91"/>
      <c r="O2" s="91"/>
      <c r="P2" s="91"/>
    </row>
    <row r="3" spans="2:22" x14ac:dyDescent="0.15">
      <c r="B3" s="144"/>
      <c r="C3" s="449" t="s">
        <v>190</v>
      </c>
      <c r="D3" s="449"/>
      <c r="E3" s="449"/>
      <c r="F3" s="449"/>
      <c r="G3" s="449"/>
      <c r="H3" s="230"/>
      <c r="I3" s="449" t="s">
        <v>191</v>
      </c>
      <c r="J3" s="449"/>
      <c r="K3" s="449" t="s">
        <v>192</v>
      </c>
      <c r="L3" s="449"/>
      <c r="M3" s="91"/>
      <c r="N3" s="91"/>
      <c r="O3" s="91"/>
      <c r="P3" s="91"/>
      <c r="Q3" s="98"/>
      <c r="R3" s="98"/>
      <c r="S3" s="98"/>
    </row>
    <row r="4" spans="2:22" ht="9" customHeight="1" x14ac:dyDescent="0.15">
      <c r="B4" s="145"/>
      <c r="C4" s="146"/>
      <c r="D4" s="146"/>
      <c r="E4" s="146"/>
      <c r="F4" s="146"/>
      <c r="G4" s="146"/>
      <c r="H4" s="146"/>
      <c r="I4" s="145"/>
      <c r="J4" s="147"/>
      <c r="K4" s="145"/>
      <c r="L4" s="147"/>
      <c r="M4" s="91"/>
      <c r="N4" s="91"/>
      <c r="O4" s="91"/>
      <c r="P4" s="91"/>
      <c r="Q4" s="98"/>
      <c r="R4" s="98"/>
      <c r="S4" s="98"/>
    </row>
    <row r="5" spans="2:22" ht="20.25" thickBot="1" x14ac:dyDescent="0.2">
      <c r="B5" s="76"/>
      <c r="C5" s="450" t="s">
        <v>193</v>
      </c>
      <c r="D5" s="450"/>
      <c r="E5" s="450"/>
      <c r="F5" s="450"/>
      <c r="G5" s="450"/>
      <c r="H5" s="231"/>
      <c r="I5" s="76">
        <f>C6*150</f>
        <v>0</v>
      </c>
      <c r="J5" s="94" t="s">
        <v>1</v>
      </c>
      <c r="K5" s="76"/>
      <c r="L5" s="94"/>
      <c r="M5" s="91"/>
      <c r="N5" s="91"/>
      <c r="O5" s="91"/>
      <c r="P5" s="91"/>
    </row>
    <row r="6" spans="2:22" ht="20.25" thickBot="1" x14ac:dyDescent="0.2">
      <c r="B6" s="271" t="s">
        <v>228</v>
      </c>
      <c r="C6" s="451"/>
      <c r="D6" s="452"/>
      <c r="E6" s="452"/>
      <c r="F6" s="453"/>
      <c r="G6" s="94" t="s">
        <v>194</v>
      </c>
      <c r="H6" s="229"/>
      <c r="I6" s="76"/>
      <c r="J6" s="94"/>
      <c r="K6" s="76"/>
      <c r="L6" s="94"/>
      <c r="M6" s="91"/>
      <c r="N6" s="91"/>
      <c r="O6" s="91"/>
      <c r="P6" s="91"/>
    </row>
    <row r="7" spans="2:22" ht="5.25" customHeight="1" x14ac:dyDescent="0.15">
      <c r="B7" s="76"/>
      <c r="C7" s="229"/>
      <c r="D7" s="76"/>
      <c r="E7" s="229"/>
      <c r="F7" s="229"/>
      <c r="G7" s="76"/>
      <c r="H7" s="229"/>
      <c r="I7" s="76"/>
      <c r="J7" s="94"/>
      <c r="K7" s="76"/>
      <c r="L7" s="94"/>
      <c r="M7" s="91"/>
      <c r="N7" s="91"/>
      <c r="O7" s="91"/>
      <c r="P7" s="91"/>
    </row>
    <row r="8" spans="2:22" ht="9" customHeight="1" x14ac:dyDescent="0.15">
      <c r="M8" s="91"/>
      <c r="N8" s="91"/>
      <c r="O8" s="91"/>
      <c r="P8" s="91"/>
    </row>
    <row r="9" spans="2:22" ht="3" customHeight="1" thickBot="1" x14ac:dyDescent="0.2">
      <c r="B9" s="76"/>
      <c r="C9" s="229"/>
      <c r="D9" s="229"/>
      <c r="E9" s="229"/>
      <c r="F9" s="229"/>
      <c r="G9" s="229"/>
      <c r="H9" s="229"/>
      <c r="I9" s="76"/>
      <c r="J9" s="94"/>
      <c r="K9" s="76"/>
      <c r="L9" s="94"/>
      <c r="M9" s="91"/>
      <c r="N9" s="91"/>
      <c r="O9" s="91"/>
      <c r="P9" s="91"/>
    </row>
    <row r="10" spans="2:22" ht="20.25" thickBot="1" x14ac:dyDescent="0.2">
      <c r="B10" s="76"/>
      <c r="C10" s="446" t="s">
        <v>92</v>
      </c>
      <c r="D10" s="446"/>
      <c r="E10" s="446"/>
      <c r="F10" s="446"/>
      <c r="G10" s="446"/>
      <c r="H10" s="229"/>
      <c r="I10" s="76"/>
      <c r="J10" s="94"/>
      <c r="K10" s="95"/>
      <c r="L10" s="94" t="s">
        <v>1</v>
      </c>
      <c r="M10" s="91"/>
      <c r="N10" s="91"/>
      <c r="O10" s="91"/>
      <c r="P10" s="91"/>
    </row>
    <row r="11" spans="2:22" ht="3" customHeight="1" x14ac:dyDescent="0.15">
      <c r="B11" s="76"/>
      <c r="C11" s="229"/>
      <c r="D11" s="229"/>
      <c r="E11" s="229"/>
      <c r="F11" s="229"/>
      <c r="G11" s="229"/>
      <c r="H11" s="229"/>
      <c r="I11" s="76"/>
      <c r="J11" s="94"/>
      <c r="K11" s="76"/>
      <c r="L11" s="94"/>
      <c r="M11" s="91"/>
      <c r="N11" s="91"/>
      <c r="O11" s="91"/>
      <c r="P11" s="91"/>
    </row>
    <row r="12" spans="2:22" ht="10.5" customHeight="1" x14ac:dyDescent="0.15">
      <c r="M12" s="91"/>
      <c r="N12" s="91"/>
      <c r="O12" s="91"/>
      <c r="P12" s="91"/>
    </row>
    <row r="13" spans="2:22" ht="3" customHeight="1" thickBot="1" x14ac:dyDescent="0.2">
      <c r="B13" s="76"/>
      <c r="C13" s="229"/>
      <c r="D13" s="229"/>
      <c r="E13" s="229"/>
      <c r="F13" s="229"/>
      <c r="G13" s="229"/>
      <c r="H13" s="229"/>
      <c r="I13" s="76"/>
      <c r="J13" s="94"/>
      <c r="K13" s="76"/>
      <c r="L13" s="94"/>
      <c r="M13" s="91"/>
      <c r="N13" s="91"/>
      <c r="O13" s="91"/>
      <c r="P13" s="91"/>
    </row>
    <row r="14" spans="2:22" ht="20.25" thickBot="1" x14ac:dyDescent="0.2">
      <c r="B14" s="76"/>
      <c r="C14" s="446" t="s">
        <v>91</v>
      </c>
      <c r="D14" s="446"/>
      <c r="E14" s="446"/>
      <c r="F14" s="446"/>
      <c r="G14" s="446"/>
      <c r="H14" s="229"/>
      <c r="I14" s="76"/>
      <c r="J14" s="94"/>
      <c r="K14" s="95"/>
      <c r="L14" s="94" t="s">
        <v>1</v>
      </c>
      <c r="M14" s="91"/>
      <c r="N14" s="91"/>
      <c r="O14" s="91"/>
      <c r="P14" s="91"/>
    </row>
    <row r="15" spans="2:22" ht="3" customHeight="1" x14ac:dyDescent="0.15">
      <c r="B15" s="76"/>
      <c r="C15" s="229"/>
      <c r="D15" s="229"/>
      <c r="E15" s="229"/>
      <c r="F15" s="229"/>
      <c r="G15" s="229"/>
      <c r="H15" s="229"/>
      <c r="I15" s="76"/>
      <c r="J15" s="94"/>
      <c r="K15" s="76"/>
      <c r="L15" s="94"/>
      <c r="M15" s="91"/>
      <c r="N15" s="91"/>
      <c r="O15" s="91"/>
      <c r="P15" s="91"/>
    </row>
    <row r="16" spans="2:22" ht="9" customHeight="1" x14ac:dyDescent="0.15">
      <c r="I16" s="96"/>
      <c r="J16" s="97"/>
      <c r="K16" s="96"/>
      <c r="L16" s="97"/>
      <c r="M16" s="91"/>
      <c r="N16" s="91"/>
      <c r="O16" s="91"/>
      <c r="P16" s="91"/>
      <c r="Q16" s="98"/>
      <c r="R16" s="98"/>
      <c r="S16" s="98"/>
      <c r="T16" s="98"/>
      <c r="U16" s="98"/>
      <c r="V16" s="98"/>
    </row>
    <row r="17" spans="2:22" ht="3" customHeight="1" thickBot="1" x14ac:dyDescent="0.2">
      <c r="B17" s="76"/>
      <c r="C17" s="229"/>
      <c r="D17" s="229"/>
      <c r="E17" s="229"/>
      <c r="F17" s="229"/>
      <c r="G17" s="229"/>
      <c r="H17" s="229"/>
      <c r="I17" s="99"/>
      <c r="J17" s="100"/>
      <c r="K17" s="99"/>
      <c r="L17" s="100"/>
      <c r="M17" s="91"/>
      <c r="N17" s="91"/>
      <c r="O17" s="91"/>
      <c r="P17" s="91"/>
      <c r="Q17" s="98"/>
      <c r="R17" s="98"/>
      <c r="S17" s="98"/>
      <c r="T17" s="98"/>
      <c r="U17" s="98"/>
      <c r="V17" s="98"/>
    </row>
    <row r="18" spans="2:22" ht="20.25" thickBot="1" x14ac:dyDescent="0.2">
      <c r="B18" s="76"/>
      <c r="C18" s="446" t="s">
        <v>275</v>
      </c>
      <c r="D18" s="446"/>
      <c r="E18" s="446"/>
      <c r="F18" s="446"/>
      <c r="G18" s="446"/>
      <c r="H18" s="229"/>
      <c r="I18" s="76"/>
      <c r="J18" s="94"/>
      <c r="K18" s="95"/>
      <c r="L18" s="94" t="s">
        <v>1</v>
      </c>
      <c r="M18" s="91"/>
      <c r="N18" s="91"/>
      <c r="O18" s="91"/>
      <c r="P18" s="91"/>
      <c r="T18" s="98"/>
    </row>
    <row r="19" spans="2:22" ht="3.75" customHeight="1" x14ac:dyDescent="0.15">
      <c r="B19" s="76"/>
      <c r="C19" s="229"/>
      <c r="D19" s="229"/>
      <c r="E19" s="229"/>
      <c r="F19" s="229"/>
      <c r="G19" s="229"/>
      <c r="H19" s="229"/>
      <c r="I19" s="76"/>
      <c r="J19" s="94"/>
      <c r="K19" s="76"/>
      <c r="L19" s="94"/>
      <c r="M19" s="91"/>
      <c r="N19" s="91"/>
      <c r="O19" s="91"/>
      <c r="P19" s="91"/>
      <c r="T19" s="98"/>
    </row>
    <row r="20" spans="2:22" ht="9" customHeight="1" x14ac:dyDescent="0.15">
      <c r="M20" s="91"/>
      <c r="N20" s="91"/>
      <c r="O20" s="91"/>
      <c r="P20" s="91"/>
    </row>
    <row r="21" spans="2:22" ht="3" customHeight="1" thickBot="1" x14ac:dyDescent="0.2">
      <c r="B21" s="76"/>
      <c r="C21" s="229"/>
      <c r="D21" s="229"/>
      <c r="E21" s="229"/>
      <c r="F21" s="229"/>
      <c r="G21" s="229"/>
      <c r="H21" s="229"/>
      <c r="I21" s="76"/>
      <c r="J21" s="94"/>
      <c r="K21" s="76"/>
      <c r="L21" s="94"/>
      <c r="M21" s="91"/>
      <c r="N21" s="91"/>
      <c r="O21" s="91"/>
      <c r="P21" s="91"/>
    </row>
    <row r="22" spans="2:22" ht="20.25" thickBot="1" x14ac:dyDescent="0.2">
      <c r="B22" s="76"/>
      <c r="C22" s="446" t="s">
        <v>38</v>
      </c>
      <c r="D22" s="446"/>
      <c r="E22" s="446"/>
      <c r="F22" s="446"/>
      <c r="G22" s="446"/>
      <c r="H22" s="229"/>
      <c r="I22" s="76"/>
      <c r="J22" s="94"/>
      <c r="K22" s="95"/>
      <c r="L22" s="94" t="s">
        <v>1</v>
      </c>
      <c r="M22" s="91"/>
      <c r="N22" s="91"/>
      <c r="O22" s="91"/>
      <c r="P22" s="91"/>
    </row>
    <row r="23" spans="2:22" ht="3" customHeight="1" x14ac:dyDescent="0.15">
      <c r="B23" s="76"/>
      <c r="C23" s="229"/>
      <c r="D23" s="229"/>
      <c r="E23" s="229"/>
      <c r="F23" s="229"/>
      <c r="G23" s="229"/>
      <c r="H23" s="229"/>
      <c r="I23" s="76"/>
      <c r="J23" s="94"/>
      <c r="K23" s="76"/>
      <c r="L23" s="94"/>
      <c r="M23" s="91"/>
      <c r="N23" s="91"/>
      <c r="O23" s="91"/>
      <c r="P23" s="91"/>
    </row>
    <row r="24" spans="2:22" ht="10.5" customHeight="1" x14ac:dyDescent="0.15">
      <c r="M24" s="91"/>
      <c r="N24" s="91"/>
      <c r="O24" s="91"/>
      <c r="P24" s="91"/>
    </row>
    <row r="25" spans="2:22" ht="3.75" customHeight="1" thickBot="1" x14ac:dyDescent="0.2">
      <c r="B25" s="76"/>
      <c r="C25" s="229"/>
      <c r="D25" s="229"/>
      <c r="E25" s="229"/>
      <c r="F25" s="229"/>
      <c r="G25" s="229"/>
      <c r="H25" s="229"/>
      <c r="I25" s="76"/>
      <c r="J25" s="94"/>
      <c r="K25" s="76"/>
      <c r="L25" s="94"/>
      <c r="M25" s="91"/>
      <c r="N25" s="91"/>
      <c r="O25" s="91"/>
      <c r="P25" s="91"/>
    </row>
    <row r="26" spans="2:22" ht="19.5" customHeight="1" thickBot="1" x14ac:dyDescent="0.2">
      <c r="B26" s="76"/>
      <c r="C26" s="446" t="s">
        <v>209</v>
      </c>
      <c r="D26" s="446"/>
      <c r="E26" s="446"/>
      <c r="F26" s="446"/>
      <c r="G26" s="446"/>
      <c r="H26" s="229"/>
      <c r="I26" s="76"/>
      <c r="J26" s="94"/>
      <c r="K26" s="95"/>
      <c r="L26" s="94" t="s">
        <v>187</v>
      </c>
      <c r="M26" s="91"/>
      <c r="N26" s="91"/>
      <c r="O26" s="91"/>
      <c r="P26" s="91"/>
    </row>
    <row r="27" spans="2:22" ht="3" customHeight="1" x14ac:dyDescent="0.15">
      <c r="B27" s="76"/>
      <c r="C27" s="229"/>
      <c r="D27" s="229"/>
      <c r="E27" s="229"/>
      <c r="F27" s="229"/>
      <c r="G27" s="229"/>
      <c r="H27" s="229"/>
      <c r="I27" s="76"/>
      <c r="J27" s="94"/>
      <c r="K27" s="76"/>
      <c r="L27" s="94"/>
      <c r="M27" s="91"/>
      <c r="N27" s="91"/>
      <c r="O27" s="91"/>
      <c r="P27" s="91"/>
    </row>
    <row r="28" spans="2:22" ht="10.5" customHeight="1" x14ac:dyDescent="0.15">
      <c r="M28" s="91"/>
      <c r="N28" s="91"/>
      <c r="O28" s="91"/>
      <c r="P28" s="91"/>
    </row>
    <row r="29" spans="2:22" ht="3.75" customHeight="1" thickBot="1" x14ac:dyDescent="0.2">
      <c r="B29" s="76"/>
      <c r="C29" s="229"/>
      <c r="D29" s="229"/>
      <c r="E29" s="229"/>
      <c r="F29" s="229"/>
      <c r="G29" s="229"/>
      <c r="H29" s="229"/>
      <c r="I29" s="76"/>
      <c r="J29" s="94"/>
      <c r="K29" s="76"/>
      <c r="L29" s="94"/>
      <c r="M29" s="91"/>
      <c r="N29" s="91"/>
      <c r="O29" s="91"/>
      <c r="P29" s="91"/>
    </row>
    <row r="30" spans="2:22" ht="20.25" thickBot="1" x14ac:dyDescent="0.2">
      <c r="B30" s="76"/>
      <c r="C30" s="454" t="s">
        <v>253</v>
      </c>
      <c r="D30" s="454"/>
      <c r="E30" s="454"/>
      <c r="F30" s="454"/>
      <c r="G30" s="454"/>
      <c r="H30" s="232"/>
      <c r="I30" s="95"/>
      <c r="J30" s="94" t="s">
        <v>1</v>
      </c>
      <c r="K30" s="76"/>
      <c r="L30" s="94"/>
      <c r="M30" s="91"/>
      <c r="N30" s="91"/>
      <c r="O30" s="91"/>
      <c r="P30" s="91"/>
    </row>
    <row r="31" spans="2:22" ht="20.25" thickBot="1" x14ac:dyDescent="0.2">
      <c r="B31" s="271" t="s">
        <v>244</v>
      </c>
      <c r="C31" s="443"/>
      <c r="D31" s="444"/>
      <c r="E31" s="444"/>
      <c r="F31" s="444"/>
      <c r="G31" s="445"/>
      <c r="H31" s="229"/>
      <c r="I31" s="76"/>
      <c r="J31" s="94"/>
      <c r="K31" s="76"/>
      <c r="L31" s="94"/>
      <c r="M31" s="91"/>
      <c r="N31" s="91"/>
      <c r="O31" s="91"/>
      <c r="P31" s="91"/>
    </row>
    <row r="32" spans="2:22" ht="3.75" customHeight="1" x14ac:dyDescent="0.15">
      <c r="B32" s="142"/>
      <c r="C32" s="101"/>
      <c r="D32" s="101"/>
      <c r="E32" s="101"/>
      <c r="F32" s="101"/>
      <c r="G32" s="101"/>
      <c r="H32" s="229"/>
      <c r="I32" s="76"/>
      <c r="J32" s="94"/>
      <c r="K32" s="76"/>
      <c r="L32" s="94"/>
      <c r="M32" s="91"/>
      <c r="N32" s="91"/>
      <c r="O32" s="91"/>
      <c r="P32" s="91"/>
    </row>
    <row r="33" spans="2:40" ht="10.5" customHeight="1" x14ac:dyDescent="0.15">
      <c r="B33" s="143"/>
      <c r="C33" s="102"/>
      <c r="D33" s="102"/>
      <c r="E33" s="102"/>
      <c r="F33" s="102"/>
      <c r="M33" s="91"/>
      <c r="N33" s="91"/>
      <c r="O33" s="91"/>
      <c r="P33" s="91"/>
    </row>
    <row r="34" spans="2:40" ht="3.75" customHeight="1" thickBot="1" x14ac:dyDescent="0.2">
      <c r="B34" s="142"/>
      <c r="C34" s="101"/>
      <c r="D34" s="101"/>
      <c r="E34" s="101"/>
      <c r="F34" s="101"/>
      <c r="G34" s="229"/>
      <c r="H34" s="229"/>
      <c r="I34" s="76"/>
      <c r="J34" s="94"/>
      <c r="K34" s="76"/>
      <c r="L34" s="94"/>
      <c r="M34" s="91"/>
      <c r="N34" s="91"/>
      <c r="O34" s="91"/>
      <c r="P34" s="91"/>
    </row>
    <row r="35" spans="2:40" ht="20.25" thickBot="1" x14ac:dyDescent="0.2">
      <c r="B35" s="76"/>
      <c r="C35" s="446" t="s">
        <v>254</v>
      </c>
      <c r="D35" s="446"/>
      <c r="E35" s="446"/>
      <c r="F35" s="446"/>
      <c r="G35" s="446"/>
      <c r="H35" s="229"/>
      <c r="I35" s="76"/>
      <c r="J35" s="94"/>
      <c r="K35" s="95"/>
      <c r="L35" s="94" t="s">
        <v>1</v>
      </c>
      <c r="M35" s="91"/>
      <c r="N35" s="91"/>
      <c r="O35" s="91"/>
      <c r="P35" s="91"/>
    </row>
    <row r="36" spans="2:40" ht="20.25" thickBot="1" x14ac:dyDescent="0.2">
      <c r="B36" s="271" t="s">
        <v>244</v>
      </c>
      <c r="C36" s="443"/>
      <c r="D36" s="444"/>
      <c r="E36" s="444"/>
      <c r="F36" s="444"/>
      <c r="G36" s="445"/>
      <c r="H36" s="229"/>
      <c r="I36" s="76"/>
      <c r="J36" s="94"/>
      <c r="K36" s="76"/>
      <c r="L36" s="94"/>
      <c r="M36" s="91"/>
      <c r="N36" s="91"/>
      <c r="O36" s="91"/>
      <c r="P36" s="91"/>
    </row>
    <row r="37" spans="2:40" ht="3" customHeight="1" x14ac:dyDescent="0.15">
      <c r="B37" s="76"/>
      <c r="C37" s="229"/>
      <c r="D37" s="229"/>
      <c r="E37" s="229"/>
      <c r="F37" s="229"/>
      <c r="G37" s="229"/>
      <c r="H37" s="229"/>
      <c r="I37" s="76"/>
      <c r="J37" s="94"/>
      <c r="K37" s="76"/>
      <c r="L37" s="94"/>
      <c r="M37" s="91"/>
      <c r="N37" s="91"/>
      <c r="O37" s="91"/>
      <c r="P37" s="91"/>
    </row>
    <row r="38" spans="2:40" ht="9" customHeight="1" x14ac:dyDescent="0.15">
      <c r="M38" s="91"/>
      <c r="N38" s="91"/>
      <c r="O38" s="91"/>
      <c r="P38" s="91"/>
    </row>
    <row r="39" spans="2:40" ht="20.25" thickBot="1" x14ac:dyDescent="0.2">
      <c r="B39" s="76"/>
      <c r="C39" s="446" t="s">
        <v>195</v>
      </c>
      <c r="D39" s="446"/>
      <c r="E39" s="446"/>
      <c r="F39" s="446"/>
      <c r="G39" s="446"/>
      <c r="H39" s="229"/>
      <c r="I39" s="76"/>
      <c r="J39" s="94"/>
      <c r="K39" s="76"/>
      <c r="L39" s="94"/>
      <c r="M39" s="91"/>
      <c r="N39" s="91"/>
      <c r="O39" s="91"/>
      <c r="P39" s="91"/>
    </row>
    <row r="40" spans="2:40" ht="20.25" thickBot="1" x14ac:dyDescent="0.2">
      <c r="B40" s="76" t="s">
        <v>196</v>
      </c>
      <c r="C40" s="443"/>
      <c r="D40" s="444"/>
      <c r="E40" s="444"/>
      <c r="F40" s="444"/>
      <c r="G40" s="445"/>
      <c r="H40" s="229"/>
      <c r="I40" s="95"/>
      <c r="J40" s="94" t="s">
        <v>1</v>
      </c>
      <c r="K40" s="76"/>
      <c r="L40" s="94"/>
      <c r="M40" s="91"/>
      <c r="N40" s="91"/>
      <c r="O40" s="91"/>
      <c r="P40" s="91"/>
      <c r="Z40" s="98"/>
      <c r="AA40" s="98"/>
      <c r="AB40" s="98"/>
      <c r="AC40" s="98"/>
      <c r="AD40" s="98"/>
      <c r="AE40" s="98"/>
      <c r="AF40" s="98"/>
      <c r="AG40" s="98"/>
      <c r="AH40" s="98"/>
      <c r="AI40" s="98"/>
      <c r="AJ40" s="98"/>
      <c r="AK40" s="98"/>
      <c r="AL40" s="98"/>
      <c r="AM40" s="98"/>
      <c r="AN40" s="98"/>
    </row>
    <row r="41" spans="2:40" ht="3" customHeight="1" thickBot="1" x14ac:dyDescent="0.2">
      <c r="B41" s="76"/>
      <c r="C41" s="229"/>
      <c r="D41" s="229"/>
      <c r="E41" s="229"/>
      <c r="F41" s="229"/>
      <c r="G41" s="229"/>
      <c r="H41" s="229"/>
      <c r="I41" s="76"/>
      <c r="J41" s="94"/>
      <c r="K41" s="76"/>
      <c r="L41" s="94"/>
      <c r="M41" s="91"/>
      <c r="N41" s="91"/>
      <c r="O41" s="91"/>
      <c r="P41" s="91"/>
      <c r="AM41" s="98"/>
    </row>
    <row r="42" spans="2:40" ht="20.25" thickBot="1" x14ac:dyDescent="0.2">
      <c r="B42" s="271" t="s">
        <v>245</v>
      </c>
      <c r="C42" s="443"/>
      <c r="D42" s="444"/>
      <c r="E42" s="444"/>
      <c r="F42" s="444"/>
      <c r="G42" s="445"/>
      <c r="H42" s="229"/>
      <c r="I42" s="76"/>
      <c r="J42" s="94"/>
      <c r="K42" s="76"/>
      <c r="L42" s="94"/>
      <c r="M42" s="91"/>
      <c r="N42" s="91"/>
      <c r="O42" s="91"/>
      <c r="P42" s="91"/>
      <c r="AI42" s="98"/>
    </row>
    <row r="43" spans="2:40" ht="3" customHeight="1" x14ac:dyDescent="0.15">
      <c r="B43" s="76"/>
      <c r="C43" s="229"/>
      <c r="D43" s="229"/>
      <c r="E43" s="229"/>
      <c r="F43" s="229"/>
      <c r="G43" s="229"/>
      <c r="H43" s="229"/>
      <c r="I43" s="76"/>
      <c r="J43" s="94"/>
      <c r="K43" s="76"/>
      <c r="L43" s="94"/>
      <c r="M43" s="91"/>
      <c r="N43" s="91"/>
      <c r="O43" s="91"/>
      <c r="P43" s="91"/>
      <c r="AI43" s="98"/>
    </row>
    <row r="44" spans="2:40" ht="9" customHeight="1" x14ac:dyDescent="0.15">
      <c r="I44" s="96"/>
      <c r="J44" s="97"/>
      <c r="K44" s="96"/>
      <c r="L44" s="97"/>
      <c r="M44" s="91"/>
      <c r="N44" s="91"/>
      <c r="O44" s="91"/>
      <c r="P44" s="91"/>
      <c r="Q44" s="98"/>
      <c r="R44" s="98"/>
      <c r="S44" s="98"/>
      <c r="AI44" s="98"/>
    </row>
    <row r="45" spans="2:40" ht="20.25" thickBot="1" x14ac:dyDescent="0.2">
      <c r="B45" s="76"/>
      <c r="C45" s="446" t="s">
        <v>197</v>
      </c>
      <c r="D45" s="446"/>
      <c r="E45" s="446"/>
      <c r="F45" s="446"/>
      <c r="G45" s="446"/>
      <c r="H45" s="229"/>
      <c r="I45" s="99"/>
      <c r="J45" s="100"/>
      <c r="K45" s="99"/>
      <c r="L45" s="100"/>
      <c r="M45" s="91"/>
      <c r="N45" s="91"/>
      <c r="O45" s="91"/>
      <c r="P45" s="91"/>
      <c r="Q45" s="98"/>
      <c r="R45" s="98"/>
      <c r="S45" s="98"/>
      <c r="AI45" s="98"/>
    </row>
    <row r="46" spans="2:40" ht="20.25" thickBot="1" x14ac:dyDescent="0.2">
      <c r="B46" s="76" t="s">
        <v>198</v>
      </c>
      <c r="C46" s="443"/>
      <c r="D46" s="444"/>
      <c r="E46" s="444"/>
      <c r="F46" s="444"/>
      <c r="G46" s="445"/>
      <c r="H46" s="229"/>
      <c r="I46" s="76"/>
      <c r="J46" s="94"/>
      <c r="K46" s="95"/>
      <c r="L46" s="94" t="s">
        <v>1</v>
      </c>
      <c r="M46" s="91"/>
      <c r="N46" s="91"/>
      <c r="O46" s="91"/>
      <c r="P46" s="91"/>
      <c r="AI46" s="98"/>
    </row>
    <row r="47" spans="2:40" ht="3" customHeight="1" thickBot="1" x14ac:dyDescent="0.2">
      <c r="B47" s="76"/>
      <c r="C47" s="229"/>
      <c r="D47" s="229"/>
      <c r="E47" s="229"/>
      <c r="F47" s="229"/>
      <c r="G47" s="229"/>
      <c r="H47" s="229"/>
      <c r="I47" s="76"/>
      <c r="J47" s="94"/>
      <c r="K47" s="76"/>
      <c r="L47" s="94"/>
      <c r="M47" s="91"/>
      <c r="N47" s="91"/>
      <c r="O47" s="91"/>
      <c r="P47" s="91"/>
    </row>
    <row r="48" spans="2:40" ht="20.25" thickBot="1" x14ac:dyDescent="0.2">
      <c r="B48" s="271" t="s">
        <v>244</v>
      </c>
      <c r="C48" s="443"/>
      <c r="D48" s="444"/>
      <c r="E48" s="444"/>
      <c r="F48" s="444"/>
      <c r="G48" s="445"/>
      <c r="H48" s="229"/>
      <c r="I48" s="76"/>
      <c r="J48" s="94"/>
      <c r="K48" s="76"/>
      <c r="L48" s="94"/>
      <c r="M48" s="91"/>
      <c r="N48" s="91"/>
      <c r="O48" s="91"/>
      <c r="P48" s="91"/>
      <c r="Z48" s="98"/>
      <c r="AA48" s="98"/>
      <c r="AB48" s="98"/>
      <c r="AC48" s="98"/>
      <c r="AD48" s="98"/>
      <c r="AE48" s="98"/>
      <c r="AF48" s="98"/>
      <c r="AG48" s="98"/>
      <c r="AH48" s="98"/>
      <c r="AI48" s="98"/>
      <c r="AJ48" s="98"/>
      <c r="AK48" s="98"/>
      <c r="AL48" s="98"/>
      <c r="AM48" s="98"/>
      <c r="AN48" s="98"/>
    </row>
    <row r="49" spans="2:40" ht="3.75" customHeight="1" x14ac:dyDescent="0.15">
      <c r="B49" s="76"/>
      <c r="C49" s="229"/>
      <c r="D49" s="229"/>
      <c r="E49" s="229"/>
      <c r="F49" s="229"/>
      <c r="G49" s="229"/>
      <c r="H49" s="229"/>
      <c r="I49" s="76"/>
      <c r="J49" s="94"/>
      <c r="K49" s="76"/>
      <c r="L49" s="94"/>
      <c r="M49" s="91"/>
      <c r="N49" s="91"/>
      <c r="O49" s="91"/>
      <c r="P49" s="91"/>
      <c r="Z49" s="98"/>
      <c r="AA49" s="98"/>
      <c r="AB49" s="98"/>
      <c r="AC49" s="98"/>
      <c r="AD49" s="98"/>
      <c r="AE49" s="98"/>
      <c r="AF49" s="98"/>
      <c r="AG49" s="98"/>
      <c r="AH49" s="98"/>
      <c r="AI49" s="98"/>
      <c r="AJ49" s="98"/>
      <c r="AK49" s="98"/>
      <c r="AL49" s="98"/>
      <c r="AM49" s="98"/>
      <c r="AN49" s="98"/>
    </row>
    <row r="50" spans="2:40" ht="10.5" customHeight="1" x14ac:dyDescent="0.15">
      <c r="B50" s="78"/>
      <c r="C50" s="203"/>
      <c r="D50" s="203"/>
      <c r="E50" s="203"/>
      <c r="F50" s="203"/>
      <c r="G50" s="203"/>
      <c r="H50" s="203"/>
      <c r="I50" s="78"/>
      <c r="J50" s="79"/>
      <c r="K50" s="78"/>
      <c r="L50" s="79"/>
      <c r="M50" s="91"/>
      <c r="N50" s="91"/>
      <c r="O50" s="91"/>
      <c r="P50" s="91"/>
      <c r="Z50" s="98"/>
      <c r="AA50" s="98"/>
      <c r="AB50" s="98"/>
      <c r="AC50" s="98"/>
      <c r="AD50" s="98"/>
      <c r="AE50" s="98"/>
      <c r="AF50" s="98"/>
      <c r="AG50" s="98"/>
      <c r="AH50" s="98"/>
      <c r="AI50" s="98"/>
      <c r="AJ50" s="98"/>
      <c r="AK50" s="98"/>
      <c r="AL50" s="98"/>
      <c r="AM50" s="98"/>
      <c r="AN50" s="98"/>
    </row>
    <row r="51" spans="2:40" x14ac:dyDescent="0.15">
      <c r="B51" s="82" t="s">
        <v>199</v>
      </c>
      <c r="C51" s="441" t="str">
        <f>IF('入力シート（支出）イベント 詳細'!D$6="","",'入力シート（支出）イベント 詳細'!D$6)</f>
        <v/>
      </c>
      <c r="D51" s="441"/>
      <c r="E51" s="441"/>
      <c r="F51" s="441"/>
      <c r="G51" s="441"/>
      <c r="H51" s="205"/>
      <c r="I51" s="194">
        <f>IF('入力シート（支出）イベント 詳細'!$G$9="","",'入力シート（支出）イベント 詳細'!$G$9)</f>
        <v>0</v>
      </c>
      <c r="J51" s="80" t="s">
        <v>1</v>
      </c>
      <c r="K51" s="195">
        <f>IF('入力シート（支出）イベント 詳細'!$G$13="","",'入力シート（支出）イベント 詳細'!$G$13)</f>
        <v>0</v>
      </c>
      <c r="L51" s="80" t="s">
        <v>1</v>
      </c>
      <c r="M51" s="91"/>
      <c r="N51" s="91"/>
      <c r="O51" s="91"/>
      <c r="P51" s="91"/>
    </row>
    <row r="52" spans="2:40" ht="9" customHeight="1" x14ac:dyDescent="0.15">
      <c r="B52" s="78"/>
      <c r="C52" s="203"/>
      <c r="D52" s="203"/>
      <c r="E52" s="203"/>
      <c r="F52" s="203"/>
      <c r="G52" s="203"/>
      <c r="H52" s="203"/>
      <c r="I52" s="78"/>
      <c r="J52" s="79"/>
      <c r="K52" s="78"/>
      <c r="L52" s="79"/>
      <c r="M52" s="91"/>
      <c r="N52" s="91"/>
      <c r="O52" s="91"/>
      <c r="P52" s="91"/>
    </row>
    <row r="53" spans="2:40" x14ac:dyDescent="0.15">
      <c r="B53" s="82" t="s">
        <v>200</v>
      </c>
      <c r="C53" s="441" t="str">
        <f>IF('入力シート（支出）イベント 詳細'!L$6="","",'入力シート（支出）イベント 詳細'!L$6)</f>
        <v/>
      </c>
      <c r="D53" s="441"/>
      <c r="E53" s="441"/>
      <c r="F53" s="441"/>
      <c r="G53" s="441"/>
      <c r="H53" s="205"/>
      <c r="I53" s="194">
        <f>IF('入力シート（支出）イベント 詳細'!$O$9="","",'入力シート（支出）イベント 詳細'!$O$9)</f>
        <v>0</v>
      </c>
      <c r="J53" s="80" t="s">
        <v>1</v>
      </c>
      <c r="K53" s="195">
        <f>IF('入力シート（支出）イベント 詳細'!$O$13="","",'入力シート（支出）イベント 詳細'!$O$13)</f>
        <v>0</v>
      </c>
      <c r="L53" s="80" t="s">
        <v>1</v>
      </c>
      <c r="M53" s="91"/>
      <c r="N53" s="91"/>
      <c r="O53" s="91"/>
      <c r="P53" s="91"/>
    </row>
    <row r="54" spans="2:40" ht="9" customHeight="1" x14ac:dyDescent="0.15">
      <c r="B54" s="78"/>
      <c r="C54" s="203"/>
      <c r="D54" s="203"/>
      <c r="E54" s="203"/>
      <c r="F54" s="203"/>
      <c r="G54" s="203"/>
      <c r="H54" s="203"/>
      <c r="I54" s="78"/>
      <c r="J54" s="79"/>
      <c r="K54" s="78"/>
      <c r="L54" s="79"/>
      <c r="M54" s="91"/>
      <c r="N54" s="91"/>
      <c r="O54" s="91"/>
      <c r="P54" s="91"/>
    </row>
    <row r="55" spans="2:40" x14ac:dyDescent="0.15">
      <c r="B55" s="82" t="s">
        <v>201</v>
      </c>
      <c r="C55" s="441" t="str">
        <f>IF('入力シート（支出）イベント 詳細'!T$6="","",'入力シート（支出）イベント 詳細'!T$6)</f>
        <v/>
      </c>
      <c r="D55" s="441"/>
      <c r="E55" s="441"/>
      <c r="F55" s="441"/>
      <c r="G55" s="441"/>
      <c r="H55" s="205"/>
      <c r="I55" s="194">
        <f>IF('入力シート（支出）イベント 詳細'!$W$9="","",'入力シート（支出）イベント 詳細'!$W$9)</f>
        <v>0</v>
      </c>
      <c r="J55" s="80" t="s">
        <v>1</v>
      </c>
      <c r="K55" s="195">
        <f>IF('入力シート（支出）イベント 詳細'!$W$13="","",'入力シート（支出）イベント 詳細'!$W$13)</f>
        <v>0</v>
      </c>
      <c r="L55" s="80" t="s">
        <v>1</v>
      </c>
      <c r="M55" s="91"/>
      <c r="N55" s="91"/>
      <c r="O55" s="91"/>
      <c r="P55" s="91"/>
    </row>
    <row r="56" spans="2:40" ht="9" customHeight="1" x14ac:dyDescent="0.15">
      <c r="B56" s="78"/>
      <c r="C56" s="203"/>
      <c r="D56" s="203"/>
      <c r="E56" s="203"/>
      <c r="F56" s="203"/>
      <c r="G56" s="203"/>
      <c r="H56" s="203"/>
      <c r="I56" s="78"/>
      <c r="J56" s="204"/>
      <c r="K56" s="78"/>
      <c r="L56" s="204"/>
      <c r="M56" s="91"/>
      <c r="N56" s="91"/>
      <c r="O56" s="91"/>
      <c r="P56" s="91"/>
    </row>
    <row r="57" spans="2:40" x14ac:dyDescent="0.15">
      <c r="B57" s="82" t="s">
        <v>202</v>
      </c>
      <c r="C57" s="441" t="str">
        <f>IF('入力シート（支出）イベント 詳細'!AB$6="","",'入力シート（支出）イベント 詳細'!AB$6)</f>
        <v/>
      </c>
      <c r="D57" s="441"/>
      <c r="E57" s="441"/>
      <c r="F57" s="441"/>
      <c r="G57" s="441"/>
      <c r="H57" s="205"/>
      <c r="I57" s="194">
        <f>IF('入力シート（支出）イベント 詳細'!$AE$9="","",'入力シート（支出）イベント 詳細'!$AE$9)</f>
        <v>0</v>
      </c>
      <c r="J57" s="80" t="s">
        <v>1</v>
      </c>
      <c r="K57" s="195">
        <f>IF('入力シート（支出）イベント 詳細'!$AE$13="","",'入力シート（支出）イベント 詳細'!$AE$13)</f>
        <v>0</v>
      </c>
      <c r="L57" s="80" t="s">
        <v>1</v>
      </c>
      <c r="M57" s="91"/>
      <c r="N57" s="91"/>
      <c r="O57" s="91"/>
      <c r="P57" s="91"/>
    </row>
    <row r="58" spans="2:40" ht="9.75" customHeight="1" x14ac:dyDescent="0.15">
      <c r="B58" s="78"/>
      <c r="C58" s="203"/>
      <c r="D58" s="203"/>
      <c r="E58" s="203"/>
      <c r="F58" s="203"/>
      <c r="G58" s="203"/>
      <c r="H58" s="203"/>
      <c r="I58" s="78"/>
      <c r="J58" s="79"/>
      <c r="K58" s="78"/>
      <c r="L58" s="79"/>
      <c r="M58" s="91"/>
      <c r="N58" s="91"/>
      <c r="O58" s="91"/>
      <c r="P58" s="91"/>
    </row>
    <row r="59" spans="2:40" x14ac:dyDescent="0.15">
      <c r="B59" s="82" t="s">
        <v>203</v>
      </c>
      <c r="C59" s="441" t="str">
        <f>IF('入力シート（支出）イベント 詳細'!AJ$6="","",'入力シート（支出）イベント 詳細'!AJ$6)</f>
        <v/>
      </c>
      <c r="D59" s="441"/>
      <c r="E59" s="441"/>
      <c r="F59" s="441"/>
      <c r="G59" s="441"/>
      <c r="H59" s="205"/>
      <c r="I59" s="194">
        <f>IF('入力シート（支出）イベント 詳細'!$AM$9="","",'入力シート（支出）イベント 詳細'!$AM$9)</f>
        <v>0</v>
      </c>
      <c r="J59" s="80" t="s">
        <v>1</v>
      </c>
      <c r="K59" s="195">
        <f>IF('入力シート（支出）イベント 詳細'!$AM$13="","",'入力シート（支出）イベント 詳細'!$AM$13)</f>
        <v>0</v>
      </c>
      <c r="L59" s="80" t="s">
        <v>1</v>
      </c>
      <c r="M59" s="91"/>
      <c r="N59" s="91"/>
      <c r="O59" s="91"/>
      <c r="P59" s="91"/>
    </row>
    <row r="60" spans="2:40" ht="9" customHeight="1" x14ac:dyDescent="0.15">
      <c r="B60" s="78"/>
      <c r="C60" s="203"/>
      <c r="D60" s="203"/>
      <c r="E60" s="203"/>
      <c r="F60" s="203"/>
      <c r="G60" s="203"/>
      <c r="H60" s="203"/>
      <c r="I60" s="78"/>
      <c r="J60" s="79"/>
      <c r="K60" s="78"/>
      <c r="L60" s="79"/>
      <c r="M60" s="91"/>
      <c r="N60" s="91"/>
      <c r="O60" s="91"/>
      <c r="P60" s="91"/>
    </row>
    <row r="61" spans="2:40" x14ac:dyDescent="0.15">
      <c r="B61" s="82" t="s">
        <v>204</v>
      </c>
      <c r="C61" s="441" t="str">
        <f>IF('入力シート（支出）イベント 詳細'!AR$6="","",'入力シート（支出）イベント 詳細'!AR$6)</f>
        <v/>
      </c>
      <c r="D61" s="441"/>
      <c r="E61" s="441"/>
      <c r="F61" s="441"/>
      <c r="G61" s="441"/>
      <c r="H61" s="205"/>
      <c r="I61" s="194">
        <f>IF('入力シート（支出）イベント 詳細'!$AU$9="","",'入力シート（支出）イベント 詳細'!$AU$9)</f>
        <v>0</v>
      </c>
      <c r="J61" s="80" t="s">
        <v>1</v>
      </c>
      <c r="K61" s="195">
        <f>IF('入力シート（支出）イベント 詳細'!$AU$13="","",'入力シート（支出）イベント 詳細'!$AU$13)</f>
        <v>0</v>
      </c>
      <c r="L61" s="80" t="s">
        <v>1</v>
      </c>
      <c r="M61" s="91"/>
      <c r="N61" s="91"/>
      <c r="O61" s="91"/>
      <c r="P61" s="91"/>
    </row>
    <row r="62" spans="2:40" ht="10.5" customHeight="1" x14ac:dyDescent="0.15">
      <c r="B62" s="78"/>
      <c r="C62" s="203"/>
      <c r="D62" s="203"/>
      <c r="E62" s="203"/>
      <c r="F62" s="203"/>
      <c r="G62" s="203"/>
      <c r="H62" s="203"/>
      <c r="I62" s="78"/>
      <c r="J62" s="79"/>
      <c r="K62" s="78"/>
      <c r="L62" s="79"/>
      <c r="M62" s="91"/>
      <c r="N62" s="91"/>
      <c r="O62" s="91"/>
      <c r="P62" s="91"/>
    </row>
    <row r="63" spans="2:40" x14ac:dyDescent="0.15">
      <c r="B63" s="82" t="s">
        <v>205</v>
      </c>
      <c r="C63" s="441" t="str">
        <f>IF('入力シート（支出）イベント 詳細'!AZ$6="","",'入力シート（支出）イベント 詳細'!AZ$6)</f>
        <v/>
      </c>
      <c r="D63" s="441"/>
      <c r="E63" s="441"/>
      <c r="F63" s="441"/>
      <c r="G63" s="441"/>
      <c r="H63" s="205"/>
      <c r="I63" s="194">
        <f>IF('入力シート（支出）イベント 詳細'!$BC$9="","",'入力シート（支出）イベント 詳細'!$BC$9)</f>
        <v>0</v>
      </c>
      <c r="J63" s="80" t="s">
        <v>1</v>
      </c>
      <c r="K63" s="195">
        <f>IF('入力シート（支出）イベント 詳細'!$BC$13="","",'入力シート（支出）イベント 詳細'!$BC$13)</f>
        <v>0</v>
      </c>
      <c r="L63" s="80" t="s">
        <v>1</v>
      </c>
      <c r="M63" s="91"/>
      <c r="N63" s="91"/>
      <c r="O63" s="91"/>
      <c r="P63" s="91"/>
    </row>
    <row r="64" spans="2:40" ht="9" customHeight="1" x14ac:dyDescent="0.15">
      <c r="B64" s="78"/>
      <c r="C64" s="203"/>
      <c r="D64" s="203"/>
      <c r="E64" s="203"/>
      <c r="F64" s="203"/>
      <c r="G64" s="203"/>
      <c r="H64" s="203"/>
      <c r="I64" s="78"/>
      <c r="J64" s="79"/>
      <c r="K64" s="78"/>
      <c r="L64" s="79"/>
      <c r="M64" s="91"/>
      <c r="N64" s="91"/>
      <c r="O64" s="91"/>
      <c r="P64" s="91"/>
      <c r="Q64" s="98"/>
      <c r="R64" s="98"/>
      <c r="S64" s="98"/>
    </row>
    <row r="65" spans="1:41" s="229" customFormat="1" x14ac:dyDescent="0.15">
      <c r="A65" s="91"/>
      <c r="B65" s="82" t="s">
        <v>206</v>
      </c>
      <c r="C65" s="441" t="str">
        <f>IF('入力シート（支出）イベント 詳細'!BH$6="","",'入力シート（支出）イベント 詳細'!BH$6)</f>
        <v/>
      </c>
      <c r="D65" s="441"/>
      <c r="E65" s="441"/>
      <c r="F65" s="441"/>
      <c r="G65" s="441"/>
      <c r="H65" s="205"/>
      <c r="I65" s="194">
        <f>IF('入力シート（支出）イベント 詳細'!$BK$9="","",'入力シート（支出）イベント 詳細'!$BK$9)</f>
        <v>0</v>
      </c>
      <c r="J65" s="80" t="s">
        <v>1</v>
      </c>
      <c r="K65" s="195">
        <f>IF('入力シート（支出）イベント 詳細'!$BK$13="","",'入力シート（支出）イベント 詳細'!$BK$13)</f>
        <v>0</v>
      </c>
      <c r="L65" s="80" t="s">
        <v>1</v>
      </c>
      <c r="M65" s="91"/>
      <c r="N65" s="203"/>
      <c r="O65" s="203"/>
      <c r="P65" s="203"/>
      <c r="Q65" s="203"/>
      <c r="R65" s="203"/>
      <c r="S65" s="203"/>
      <c r="T65" s="203"/>
      <c r="U65" s="203"/>
      <c r="V65" s="91"/>
      <c r="W65" s="91"/>
      <c r="X65" s="91"/>
      <c r="Y65" s="91"/>
      <c r="Z65" s="91"/>
      <c r="AA65" s="91"/>
      <c r="AB65" s="91"/>
      <c r="AC65" s="91"/>
      <c r="AD65" s="91"/>
      <c r="AE65" s="91"/>
      <c r="AF65" s="91"/>
      <c r="AG65" s="91"/>
      <c r="AH65" s="91"/>
      <c r="AI65" s="91"/>
      <c r="AJ65" s="91"/>
      <c r="AK65" s="91"/>
      <c r="AL65" s="91"/>
      <c r="AM65" s="91"/>
      <c r="AN65" s="91"/>
      <c r="AO65" s="91"/>
    </row>
    <row r="66" spans="1:41" ht="9.75" customHeight="1" x14ac:dyDescent="0.15">
      <c r="B66" s="78"/>
      <c r="C66" s="203"/>
      <c r="D66" s="203"/>
      <c r="E66" s="203"/>
      <c r="F66" s="203"/>
      <c r="G66" s="203"/>
      <c r="H66" s="203"/>
      <c r="I66" s="78"/>
      <c r="J66" s="79"/>
      <c r="K66" s="78"/>
      <c r="L66" s="79"/>
      <c r="M66" s="91"/>
      <c r="N66" s="203"/>
      <c r="O66" s="203"/>
      <c r="P66" s="203"/>
      <c r="Q66" s="203"/>
      <c r="R66" s="203"/>
      <c r="S66" s="203"/>
      <c r="T66" s="203"/>
      <c r="U66" s="203"/>
    </row>
    <row r="67" spans="1:41" s="229" customFormat="1" x14ac:dyDescent="0.15">
      <c r="A67" s="91"/>
      <c r="B67" s="82" t="s">
        <v>207</v>
      </c>
      <c r="C67" s="441" t="str">
        <f>IF('入力シート（支出）イベント 詳細'!BP$6="","",'入力シート（支出）イベント 詳細'!BP$6)</f>
        <v/>
      </c>
      <c r="D67" s="441"/>
      <c r="E67" s="441"/>
      <c r="F67" s="441"/>
      <c r="G67" s="441"/>
      <c r="H67" s="205"/>
      <c r="I67" s="194">
        <f>IF('入力シート（支出）イベント 詳細'!$BS$9="","",'入力シート（支出）イベント 詳細'!$BS$9)</f>
        <v>0</v>
      </c>
      <c r="J67" s="80" t="s">
        <v>1</v>
      </c>
      <c r="K67" s="195">
        <f>IF('入力シート（支出）イベント 詳細'!$BS$13="","",'入力シート（支出）イベント 詳細'!$BS$13)</f>
        <v>0</v>
      </c>
      <c r="L67" s="80" t="s">
        <v>1</v>
      </c>
      <c r="M67" s="91"/>
      <c r="N67" s="203"/>
      <c r="O67" s="203"/>
      <c r="P67" s="203"/>
      <c r="Q67" s="203"/>
      <c r="R67" s="203"/>
      <c r="S67" s="203"/>
      <c r="T67" s="203"/>
      <c r="U67" s="203"/>
      <c r="V67" s="91"/>
      <c r="W67" s="91"/>
      <c r="X67" s="91"/>
      <c r="Y67" s="91"/>
      <c r="Z67" s="91"/>
      <c r="AA67" s="91"/>
      <c r="AB67" s="91"/>
      <c r="AC67" s="91"/>
      <c r="AD67" s="91"/>
      <c r="AE67" s="91"/>
      <c r="AF67" s="91"/>
      <c r="AG67" s="91"/>
      <c r="AH67" s="91"/>
      <c r="AI67" s="91"/>
      <c r="AJ67" s="91"/>
      <c r="AK67" s="91"/>
      <c r="AL67" s="91"/>
      <c r="AM67" s="91"/>
      <c r="AN67" s="91"/>
      <c r="AO67" s="91"/>
    </row>
    <row r="68" spans="1:41" ht="9" customHeight="1" x14ac:dyDescent="0.15">
      <c r="B68" s="78"/>
      <c r="C68" s="203"/>
      <c r="D68" s="203"/>
      <c r="E68" s="203"/>
      <c r="F68" s="203"/>
      <c r="G68" s="203"/>
      <c r="H68" s="203"/>
      <c r="I68" s="78"/>
      <c r="J68" s="79"/>
      <c r="K68" s="78"/>
      <c r="L68" s="79"/>
      <c r="M68" s="91"/>
      <c r="N68" s="203"/>
      <c r="O68" s="203"/>
      <c r="P68" s="203"/>
      <c r="Q68" s="203"/>
      <c r="R68" s="203"/>
      <c r="S68" s="203"/>
      <c r="T68" s="203"/>
      <c r="U68" s="203"/>
    </row>
    <row r="69" spans="1:41" s="229" customFormat="1" x14ac:dyDescent="0.15">
      <c r="A69" s="91"/>
      <c r="B69" s="82" t="s">
        <v>208</v>
      </c>
      <c r="C69" s="441" t="str">
        <f>IF('入力シート（支出）イベント 詳細'!BX$6="","",'入力シート（支出）イベント 詳細'!BX$6)</f>
        <v/>
      </c>
      <c r="D69" s="441"/>
      <c r="E69" s="441"/>
      <c r="F69" s="441"/>
      <c r="G69" s="441"/>
      <c r="H69" s="205"/>
      <c r="I69" s="194">
        <f>IF('入力シート（支出）イベント 詳細'!$CA$9="","",'入力シート（支出）イベント 詳細'!$CA$9)</f>
        <v>0</v>
      </c>
      <c r="J69" s="80" t="s">
        <v>1</v>
      </c>
      <c r="K69" s="195">
        <f>IF('入力シート（支出）イベント 詳細'!$CA$13="","",'入力シート（支出）イベント 詳細'!$CA$13)</f>
        <v>0</v>
      </c>
      <c r="L69" s="80" t="s">
        <v>1</v>
      </c>
      <c r="M69" s="91"/>
      <c r="N69" s="448" t="s">
        <v>240</v>
      </c>
      <c r="O69" s="448"/>
      <c r="P69" s="448"/>
      <c r="Q69" s="82" t="e">
        <f>IF(予算書!G41/2&gt;'入力シート（基本情報）'!$W$51,'入力シート（基本情報）'!$W$51,ROUNDDOWN(予算書!G41/2,-3))</f>
        <v>#VALUE!</v>
      </c>
      <c r="R69" s="80" t="s">
        <v>241</v>
      </c>
      <c r="S69" s="203"/>
      <c r="T69" s="203"/>
      <c r="U69" s="203"/>
      <c r="V69" s="91"/>
      <c r="W69" s="91"/>
      <c r="X69" s="91"/>
      <c r="Y69" s="91"/>
      <c r="Z69" s="91"/>
      <c r="AA69" s="91"/>
      <c r="AB69" s="91"/>
      <c r="AC69" s="91"/>
      <c r="AD69" s="91"/>
      <c r="AE69" s="91"/>
      <c r="AF69" s="91"/>
      <c r="AG69" s="91"/>
      <c r="AH69" s="91"/>
      <c r="AI69" s="91"/>
      <c r="AJ69" s="91"/>
      <c r="AK69" s="91"/>
      <c r="AL69" s="91"/>
      <c r="AM69" s="91"/>
      <c r="AN69" s="91"/>
      <c r="AO69" s="91"/>
    </row>
    <row r="70" spans="1:41" ht="8.25" customHeight="1" x14ac:dyDescent="0.15">
      <c r="B70" s="78"/>
      <c r="C70" s="203"/>
      <c r="D70" s="203"/>
      <c r="E70" s="203"/>
      <c r="F70" s="203"/>
      <c r="G70" s="203"/>
      <c r="H70" s="203"/>
      <c r="I70" s="78"/>
      <c r="J70" s="79"/>
      <c r="K70" s="78"/>
      <c r="L70" s="79"/>
      <c r="M70" s="91"/>
      <c r="N70" s="78"/>
      <c r="O70" s="78"/>
      <c r="P70" s="78"/>
      <c r="Q70" s="77"/>
      <c r="R70" s="204"/>
      <c r="S70" s="206"/>
      <c r="T70" s="206"/>
      <c r="U70" s="206"/>
      <c r="V70" s="98"/>
    </row>
    <row r="71" spans="1:41" ht="21" customHeight="1" x14ac:dyDescent="0.15">
      <c r="B71" s="82"/>
      <c r="C71" s="442" t="s">
        <v>294</v>
      </c>
      <c r="D71" s="442"/>
      <c r="E71" s="442"/>
      <c r="F71" s="442"/>
      <c r="G71" s="442"/>
      <c r="H71" s="205"/>
      <c r="I71" s="272">
        <f>'入力シート（支出）車両補助金'!D75</f>
        <v>0</v>
      </c>
      <c r="J71" s="80" t="s">
        <v>1</v>
      </c>
      <c r="K71" s="82"/>
      <c r="L71" s="80"/>
      <c r="M71" s="91"/>
      <c r="N71" s="447" t="s">
        <v>239</v>
      </c>
      <c r="O71" s="447"/>
      <c r="P71" s="447"/>
      <c r="Q71" s="82">
        <f>IF('入力シート（支出）車両補助金'!D75*4/5&gt;50000,50000,ROUNDDOWN('入力シート（支出）車両補助金'!D75*4/5,-3))</f>
        <v>0</v>
      </c>
      <c r="R71" s="80" t="s">
        <v>241</v>
      </c>
      <c r="S71" s="203"/>
      <c r="T71" s="203"/>
      <c r="U71" s="203"/>
    </row>
    <row r="72" spans="1:41" x14ac:dyDescent="0.15">
      <c r="B72" s="78"/>
      <c r="C72" s="203"/>
      <c r="D72" s="203"/>
      <c r="E72" s="203"/>
      <c r="F72" s="203"/>
      <c r="G72" s="203"/>
      <c r="H72" s="203"/>
      <c r="I72" s="78"/>
      <c r="J72" s="79"/>
      <c r="K72" s="78"/>
      <c r="L72" s="79"/>
      <c r="N72" s="274"/>
      <c r="O72" s="274"/>
      <c r="P72" s="274"/>
      <c r="Q72" s="203"/>
      <c r="R72" s="203"/>
      <c r="S72" s="203"/>
      <c r="T72" s="203"/>
      <c r="U72" s="203"/>
    </row>
    <row r="73" spans="1:41" x14ac:dyDescent="0.15">
      <c r="B73" s="78"/>
      <c r="C73" s="203"/>
      <c r="D73" s="203"/>
      <c r="E73" s="203"/>
      <c r="F73" s="203"/>
      <c r="G73" s="82" t="s">
        <v>263</v>
      </c>
      <c r="H73" s="205"/>
      <c r="I73" s="82">
        <f>SUM(I5,I30,I40,I51,I53,I55,I57,I59,I61,I63,I65,I67,I69,I71)</f>
        <v>0</v>
      </c>
      <c r="J73" s="80" t="s">
        <v>1</v>
      </c>
      <c r="K73" s="82">
        <f>SUM(K10,K14,K18,K22,K26,K35,K46,K51,K53,K55,K57,K59,K61,K63,K65,K67,K69)</f>
        <v>0</v>
      </c>
      <c r="L73" s="80" t="s">
        <v>1</v>
      </c>
    </row>
    <row r="74" spans="1:41" ht="9.75" customHeight="1" x14ac:dyDescent="0.15"/>
    <row r="75" spans="1:41" x14ac:dyDescent="0.15">
      <c r="G75" s="76" t="s">
        <v>264</v>
      </c>
      <c r="H75" s="229"/>
      <c r="I75" s="76"/>
      <c r="J75" s="94"/>
      <c r="K75" s="76">
        <f>I73+K73</f>
        <v>0</v>
      </c>
      <c r="L75" s="94" t="s">
        <v>265</v>
      </c>
      <c r="N75" s="296" t="e">
        <f>IF(K75='入力シート（収入）'!F48,"○ 収入と支出の合計が一緒です","× 収入と支出の合計が合っていません")</f>
        <v>#VALUE!</v>
      </c>
      <c r="O75" s="295"/>
      <c r="P75" s="295"/>
      <c r="Q75" s="229"/>
      <c r="R75" s="229"/>
    </row>
  </sheetData>
  <sheetProtection algorithmName="SHA-512" hashValue="u1B6mtBBDamIdtH2ygA51sMe9/skK8hFnFH+kRLHrrdhRUllkrvX2Lv5cy0OOdZxwktIDyvHWkrFpkqTtFFRPA==" saltValue="KofeGMDN2B+2o2Iz7Nmm8w==" spinCount="100000" sheet="1" objects="1" scenarios="1" selectLockedCells="1"/>
  <mergeCells count="33">
    <mergeCell ref="N71:P71"/>
    <mergeCell ref="N69:P69"/>
    <mergeCell ref="I3:J3"/>
    <mergeCell ref="K3:L3"/>
    <mergeCell ref="C5:G5"/>
    <mergeCell ref="C6:F6"/>
    <mergeCell ref="C10:G10"/>
    <mergeCell ref="C3:G3"/>
    <mergeCell ref="C14:G14"/>
    <mergeCell ref="C18:G18"/>
    <mergeCell ref="C22:G22"/>
    <mergeCell ref="C30:G30"/>
    <mergeCell ref="C31:G31"/>
    <mergeCell ref="C26:G26"/>
    <mergeCell ref="C45:G45"/>
    <mergeCell ref="C46:G46"/>
    <mergeCell ref="C48:G48"/>
    <mergeCell ref="C35:G35"/>
    <mergeCell ref="C36:G36"/>
    <mergeCell ref="C39:G39"/>
    <mergeCell ref="C40:G40"/>
    <mergeCell ref="C42:G42"/>
    <mergeCell ref="C71:G71"/>
    <mergeCell ref="C55:G55"/>
    <mergeCell ref="C57:G57"/>
    <mergeCell ref="C59:G59"/>
    <mergeCell ref="C61:G61"/>
    <mergeCell ref="C63:G63"/>
    <mergeCell ref="C53:G53"/>
    <mergeCell ref="C51:G51"/>
    <mergeCell ref="C65:G65"/>
    <mergeCell ref="C67:G67"/>
    <mergeCell ref="C69:G69"/>
  </mergeCells>
  <phoneticPr fontId="2"/>
  <dataValidations count="2">
    <dataValidation imeMode="hiragana" allowBlank="1" showInputMessage="1" showErrorMessage="1" sqref="C30 H35 C35 C22:C23 I71 C18:C19 H18:H19 C14:F15 H14:H15 C10:F11 H10:H11 C61 C63 C65 C69 C67 C59 H22:H30 G24:G25 G27:G29 C51 C53 C55 C57 I51 I53 I55 I57 I59 I61 I63 I65 I69 I67" xr:uid="{00000000-0002-0000-0200-000000000000}"/>
    <dataValidation imeMode="off" allowBlank="1" showInputMessage="1" showErrorMessage="1" sqref="K51 K53 K55 K57 K59 K61 K63 K65 K69 K67" xr:uid="{00000000-0002-0000-0200-000001000000}"/>
  </dataValidations>
  <pageMargins left="0.25" right="0.25" top="0.75" bottom="0.75" header="0.3" footer="0.3"/>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pageSetUpPr fitToPage="1"/>
  </sheetPr>
  <dimension ref="C1:CC62"/>
  <sheetViews>
    <sheetView zoomScale="70" zoomScaleNormal="70" workbookViewId="0">
      <selection activeCell="D6" sqref="D6:H6"/>
    </sheetView>
  </sheetViews>
  <sheetFormatPr defaultColWidth="9" defaultRowHeight="18.75" x14ac:dyDescent="0.15"/>
  <cols>
    <col min="1" max="1" width="18.875" style="78" customWidth="1"/>
    <col min="2" max="2" width="3.625" style="78" customWidth="1"/>
    <col min="3" max="3" width="25.75" style="77" customWidth="1"/>
    <col min="4" max="4" width="11.25" style="78" customWidth="1"/>
    <col min="5" max="5" width="13.125" style="79" customWidth="1"/>
    <col min="6" max="6" width="12.875" style="78" customWidth="1"/>
    <col min="7" max="7" width="10.125" style="78" customWidth="1"/>
    <col min="8" max="8" width="4.125" style="78" customWidth="1"/>
    <col min="9" max="9" width="0.875" style="78" customWidth="1"/>
    <col min="10" max="10" width="15.875" style="78" customWidth="1"/>
    <col min="11" max="11" width="26.125" style="78" customWidth="1"/>
    <col min="12" max="12" width="11" style="78" customWidth="1"/>
    <col min="13" max="13" width="13.25" style="79" customWidth="1"/>
    <col min="14" max="14" width="13" style="78" customWidth="1"/>
    <col min="15" max="15" width="10.125" style="78" customWidth="1"/>
    <col min="16" max="16" width="4.125" style="78" customWidth="1"/>
    <col min="17" max="17" width="0.875" style="78" customWidth="1"/>
    <col min="18" max="18" width="11" style="78" customWidth="1"/>
    <col min="19" max="19" width="26.125" style="78" customWidth="1"/>
    <col min="20" max="20" width="11.375" style="78" customWidth="1"/>
    <col min="21" max="21" width="13.125" style="79" customWidth="1"/>
    <col min="22" max="22" width="12.75" style="78" customWidth="1"/>
    <col min="23" max="23" width="9" style="78"/>
    <col min="24" max="24" width="5.125" style="78" customWidth="1"/>
    <col min="25" max="25" width="0.75" style="78" customWidth="1"/>
    <col min="26" max="26" width="10.875" style="78" customWidth="1"/>
    <col min="27" max="27" width="26" style="78" customWidth="1"/>
    <col min="28" max="28" width="11.125" style="78" customWidth="1"/>
    <col min="29" max="29" width="13.25" style="79" customWidth="1"/>
    <col min="30" max="30" width="13.125" style="78" customWidth="1"/>
    <col min="31" max="32" width="9" style="78"/>
    <col min="33" max="33" width="0.875" style="78" customWidth="1"/>
    <col min="34" max="34" width="11" style="78" customWidth="1"/>
    <col min="35" max="35" width="25.75" style="78" customWidth="1"/>
    <col min="36" max="36" width="11" style="78" customWidth="1"/>
    <col min="37" max="37" width="13.5" style="79" customWidth="1"/>
    <col min="38" max="38" width="13" style="78" customWidth="1"/>
    <col min="39" max="40" width="9" style="78"/>
    <col min="41" max="41" width="0.875" style="78" customWidth="1"/>
    <col min="42" max="42" width="11.125" style="78" customWidth="1"/>
    <col min="43" max="43" width="26.25" style="78" customWidth="1"/>
    <col min="44" max="44" width="11" style="78" customWidth="1"/>
    <col min="45" max="45" width="12.75" style="79" customWidth="1"/>
    <col min="46" max="46" width="13.25" style="78" customWidth="1"/>
    <col min="47" max="48" width="9" style="78"/>
    <col min="49" max="49" width="0.875" style="78" customWidth="1"/>
    <col min="50" max="50" width="11" style="78" customWidth="1"/>
    <col min="51" max="51" width="26" style="78" customWidth="1"/>
    <col min="52" max="52" width="10.75" style="78" customWidth="1"/>
    <col min="53" max="53" width="13.125" style="79" customWidth="1"/>
    <col min="54" max="54" width="13" style="78" customWidth="1"/>
    <col min="55" max="56" width="9" style="78"/>
    <col min="57" max="57" width="0.75" style="78" customWidth="1"/>
    <col min="58" max="58" width="11.125" style="78" customWidth="1"/>
    <col min="59" max="59" width="26" style="78" customWidth="1"/>
    <col min="60" max="60" width="11.125" style="78" customWidth="1"/>
    <col min="61" max="61" width="12.75" style="79" customWidth="1"/>
    <col min="62" max="62" width="13.125" style="78" customWidth="1"/>
    <col min="63" max="64" width="9" style="78"/>
    <col min="65" max="65" width="0.875" style="78" customWidth="1"/>
    <col min="66" max="66" width="11.375" style="78" customWidth="1"/>
    <col min="67" max="67" width="26.125" style="78" customWidth="1"/>
    <col min="68" max="68" width="11.125" style="78" customWidth="1"/>
    <col min="69" max="69" width="12.875" style="79" customWidth="1"/>
    <col min="70" max="70" width="13.5" style="78" customWidth="1"/>
    <col min="71" max="72" width="9" style="78"/>
    <col min="73" max="73" width="0.75" style="78" customWidth="1"/>
    <col min="74" max="74" width="11.375" style="78" customWidth="1"/>
    <col min="75" max="75" width="26.25" style="78" customWidth="1"/>
    <col min="76" max="76" width="10.75" style="78" customWidth="1"/>
    <col min="77" max="77" width="12.75" style="79" customWidth="1"/>
    <col min="78" max="78" width="13.125" style="78" customWidth="1"/>
    <col min="79" max="80" width="9" style="78"/>
    <col min="81" max="81" width="0.875" style="78" customWidth="1"/>
    <col min="82" max="16384" width="9" style="78"/>
  </cols>
  <sheetData>
    <row r="1" spans="3:81" ht="34.5" customHeight="1" x14ac:dyDescent="0.15"/>
    <row r="2" spans="3:81" x14ac:dyDescent="0.15">
      <c r="K2" s="77"/>
    </row>
    <row r="3" spans="3:81" ht="27.75" customHeight="1" x14ac:dyDescent="0.15">
      <c r="C3" s="458" t="s">
        <v>167</v>
      </c>
      <c r="D3" s="458"/>
      <c r="E3" s="458"/>
      <c r="F3" s="458"/>
      <c r="G3" s="458"/>
      <c r="H3" s="458"/>
      <c r="I3" s="233"/>
      <c r="K3" s="458" t="s">
        <v>168</v>
      </c>
      <c r="L3" s="458"/>
      <c r="M3" s="458"/>
      <c r="N3" s="458"/>
      <c r="O3" s="458"/>
      <c r="P3" s="458"/>
      <c r="Q3" s="233"/>
      <c r="S3" s="458" t="s">
        <v>169</v>
      </c>
      <c r="T3" s="458"/>
      <c r="U3" s="458"/>
      <c r="V3" s="458"/>
      <c r="W3" s="458"/>
      <c r="X3" s="458"/>
      <c r="Y3" s="233"/>
      <c r="AA3" s="458" t="s">
        <v>170</v>
      </c>
      <c r="AB3" s="458"/>
      <c r="AC3" s="458"/>
      <c r="AD3" s="458"/>
      <c r="AE3" s="458"/>
      <c r="AF3" s="458"/>
      <c r="AG3" s="233"/>
      <c r="AI3" s="458" t="s">
        <v>171</v>
      </c>
      <c r="AJ3" s="458"/>
      <c r="AK3" s="458"/>
      <c r="AL3" s="458"/>
      <c r="AM3" s="458"/>
      <c r="AN3" s="458"/>
      <c r="AO3" s="233"/>
      <c r="AQ3" s="458" t="s">
        <v>172</v>
      </c>
      <c r="AR3" s="458"/>
      <c r="AS3" s="458"/>
      <c r="AT3" s="458"/>
      <c r="AU3" s="458"/>
      <c r="AV3" s="458"/>
      <c r="AW3" s="233"/>
      <c r="AY3" s="458" t="s">
        <v>173</v>
      </c>
      <c r="AZ3" s="458"/>
      <c r="BA3" s="458"/>
      <c r="BB3" s="458"/>
      <c r="BC3" s="458"/>
      <c r="BD3" s="458"/>
      <c r="BE3" s="233"/>
      <c r="BG3" s="458" t="s">
        <v>174</v>
      </c>
      <c r="BH3" s="458"/>
      <c r="BI3" s="458"/>
      <c r="BJ3" s="458"/>
      <c r="BK3" s="458"/>
      <c r="BL3" s="458"/>
      <c r="BM3" s="233"/>
      <c r="BO3" s="458" t="s">
        <v>175</v>
      </c>
      <c r="BP3" s="458"/>
      <c r="BQ3" s="458"/>
      <c r="BR3" s="458"/>
      <c r="BS3" s="458"/>
      <c r="BT3" s="458"/>
      <c r="BU3" s="233"/>
      <c r="BW3" s="458" t="s">
        <v>176</v>
      </c>
      <c r="BX3" s="458"/>
      <c r="BY3" s="458"/>
      <c r="BZ3" s="458"/>
      <c r="CA3" s="458"/>
      <c r="CB3" s="458"/>
      <c r="CC3" s="233"/>
    </row>
    <row r="4" spans="3:81" x14ac:dyDescent="0.15">
      <c r="K4" s="77"/>
      <c r="S4" s="77"/>
      <c r="AA4" s="77"/>
      <c r="AI4" s="77"/>
      <c r="AQ4" s="77"/>
      <c r="AY4" s="77"/>
      <c r="BG4" s="77"/>
      <c r="BO4" s="77"/>
      <c r="BW4" s="77"/>
    </row>
    <row r="5" spans="3:81" ht="3" customHeight="1" thickBot="1" x14ac:dyDescent="0.2">
      <c r="C5" s="233"/>
      <c r="D5" s="82"/>
      <c r="E5" s="80"/>
      <c r="F5" s="82"/>
      <c r="G5" s="82"/>
      <c r="H5" s="82"/>
      <c r="I5" s="82"/>
      <c r="K5" s="233"/>
      <c r="L5" s="82"/>
      <c r="M5" s="80"/>
      <c r="N5" s="82"/>
      <c r="O5" s="82"/>
      <c r="P5" s="82"/>
      <c r="Q5" s="82"/>
      <c r="S5" s="233"/>
      <c r="T5" s="82"/>
      <c r="U5" s="80"/>
      <c r="V5" s="82"/>
      <c r="W5" s="82"/>
      <c r="X5" s="82"/>
      <c r="Y5" s="82"/>
      <c r="AA5" s="233"/>
      <c r="AB5" s="82"/>
      <c r="AC5" s="80"/>
      <c r="AD5" s="82"/>
      <c r="AE5" s="82"/>
      <c r="AF5" s="82"/>
      <c r="AG5" s="82"/>
      <c r="AI5" s="233"/>
      <c r="AJ5" s="82"/>
      <c r="AK5" s="80"/>
      <c r="AL5" s="82"/>
      <c r="AM5" s="82"/>
      <c r="AN5" s="82"/>
      <c r="AO5" s="82"/>
      <c r="AQ5" s="233"/>
      <c r="AR5" s="82"/>
      <c r="AS5" s="80"/>
      <c r="AT5" s="82"/>
      <c r="AU5" s="82"/>
      <c r="AV5" s="82"/>
      <c r="AW5" s="82"/>
      <c r="AY5" s="233"/>
      <c r="AZ5" s="82"/>
      <c r="BA5" s="80"/>
      <c r="BB5" s="82"/>
      <c r="BC5" s="82"/>
      <c r="BD5" s="82"/>
      <c r="BE5" s="82"/>
      <c r="BG5" s="233"/>
      <c r="BH5" s="82"/>
      <c r="BI5" s="80"/>
      <c r="BJ5" s="82"/>
      <c r="BK5" s="82"/>
      <c r="BL5" s="82"/>
      <c r="BM5" s="82"/>
      <c r="BO5" s="233"/>
      <c r="BP5" s="82"/>
      <c r="BQ5" s="80"/>
      <c r="BR5" s="82"/>
      <c r="BS5" s="82"/>
      <c r="BT5" s="82"/>
      <c r="BU5" s="82"/>
      <c r="BW5" s="233"/>
      <c r="BX5" s="82"/>
      <c r="BY5" s="80"/>
      <c r="BZ5" s="82"/>
      <c r="CA5" s="82"/>
      <c r="CB5" s="82"/>
      <c r="CC5" s="82"/>
    </row>
    <row r="6" spans="3:81" ht="19.5" thickBot="1" x14ac:dyDescent="0.2">
      <c r="C6" s="81" t="s">
        <v>50</v>
      </c>
      <c r="D6" s="455"/>
      <c r="E6" s="456"/>
      <c r="F6" s="456"/>
      <c r="G6" s="456"/>
      <c r="H6" s="457"/>
      <c r="I6" s="80"/>
      <c r="K6" s="81" t="s">
        <v>50</v>
      </c>
      <c r="L6" s="455"/>
      <c r="M6" s="456"/>
      <c r="N6" s="456"/>
      <c r="O6" s="456"/>
      <c r="P6" s="457"/>
      <c r="Q6" s="80"/>
      <c r="S6" s="81" t="s">
        <v>50</v>
      </c>
      <c r="T6" s="455"/>
      <c r="U6" s="456"/>
      <c r="V6" s="456"/>
      <c r="W6" s="456"/>
      <c r="X6" s="457"/>
      <c r="Y6" s="80"/>
      <c r="AA6" s="81" t="s">
        <v>50</v>
      </c>
      <c r="AB6" s="455"/>
      <c r="AC6" s="456"/>
      <c r="AD6" s="456"/>
      <c r="AE6" s="456"/>
      <c r="AF6" s="457"/>
      <c r="AG6" s="80"/>
      <c r="AI6" s="81" t="s">
        <v>50</v>
      </c>
      <c r="AJ6" s="455"/>
      <c r="AK6" s="456"/>
      <c r="AL6" s="456"/>
      <c r="AM6" s="456"/>
      <c r="AN6" s="457"/>
      <c r="AO6" s="80"/>
      <c r="AQ6" s="81" t="s">
        <v>50</v>
      </c>
      <c r="AR6" s="455"/>
      <c r="AS6" s="456"/>
      <c r="AT6" s="456"/>
      <c r="AU6" s="456"/>
      <c r="AV6" s="457"/>
      <c r="AW6" s="80"/>
      <c r="AY6" s="81" t="s">
        <v>50</v>
      </c>
      <c r="AZ6" s="455"/>
      <c r="BA6" s="456"/>
      <c r="BB6" s="456"/>
      <c r="BC6" s="456"/>
      <c r="BD6" s="457"/>
      <c r="BE6" s="80"/>
      <c r="BG6" s="81" t="s">
        <v>50</v>
      </c>
      <c r="BH6" s="455"/>
      <c r="BI6" s="456"/>
      <c r="BJ6" s="456"/>
      <c r="BK6" s="456"/>
      <c r="BL6" s="457"/>
      <c r="BM6" s="80"/>
      <c r="BO6" s="81" t="s">
        <v>50</v>
      </c>
      <c r="BP6" s="455"/>
      <c r="BQ6" s="456"/>
      <c r="BR6" s="456"/>
      <c r="BS6" s="456"/>
      <c r="BT6" s="457"/>
      <c r="BU6" s="80"/>
      <c r="BW6" s="81" t="s">
        <v>50</v>
      </c>
      <c r="BX6" s="455"/>
      <c r="BY6" s="456"/>
      <c r="BZ6" s="456"/>
      <c r="CA6" s="456"/>
      <c r="CB6" s="457"/>
      <c r="CC6" s="80"/>
    </row>
    <row r="7" spans="3:81" ht="3" customHeight="1" x14ac:dyDescent="0.15">
      <c r="C7" s="81"/>
      <c r="D7" s="80"/>
      <c r="E7" s="80"/>
      <c r="F7" s="80"/>
      <c r="G7" s="80"/>
      <c r="H7" s="80"/>
      <c r="I7" s="80"/>
      <c r="K7" s="81"/>
      <c r="L7" s="80"/>
      <c r="M7" s="80"/>
      <c r="N7" s="80"/>
      <c r="O7" s="80"/>
      <c r="P7" s="80"/>
      <c r="Q7" s="80"/>
      <c r="S7" s="81"/>
      <c r="T7" s="80"/>
      <c r="U7" s="80"/>
      <c r="V7" s="80"/>
      <c r="W7" s="80"/>
      <c r="X7" s="80"/>
      <c r="Y7" s="80"/>
      <c r="AA7" s="81"/>
      <c r="AB7" s="80"/>
      <c r="AC7" s="80"/>
      <c r="AD7" s="80"/>
      <c r="AE7" s="80"/>
      <c r="AF7" s="80"/>
      <c r="AG7" s="80"/>
      <c r="AI7" s="81"/>
      <c r="AJ7" s="80"/>
      <c r="AK7" s="80"/>
      <c r="AL7" s="80"/>
      <c r="AM7" s="80"/>
      <c r="AN7" s="80"/>
      <c r="AO7" s="80"/>
      <c r="AQ7" s="81"/>
      <c r="AR7" s="80"/>
      <c r="AS7" s="80"/>
      <c r="AT7" s="80"/>
      <c r="AU7" s="80"/>
      <c r="AV7" s="80"/>
      <c r="AW7" s="80"/>
      <c r="AY7" s="81"/>
      <c r="AZ7" s="80"/>
      <c r="BA7" s="80"/>
      <c r="BB7" s="80"/>
      <c r="BC7" s="80"/>
      <c r="BD7" s="80"/>
      <c r="BE7" s="80"/>
      <c r="BG7" s="81"/>
      <c r="BH7" s="80"/>
      <c r="BI7" s="80"/>
      <c r="BJ7" s="80"/>
      <c r="BK7" s="80"/>
      <c r="BL7" s="80"/>
      <c r="BM7" s="80"/>
      <c r="BO7" s="81"/>
      <c r="BP7" s="80"/>
      <c r="BQ7" s="80"/>
      <c r="BR7" s="80"/>
      <c r="BS7" s="80"/>
      <c r="BT7" s="80"/>
      <c r="BU7" s="80"/>
      <c r="BW7" s="81"/>
      <c r="BX7" s="80"/>
      <c r="BY7" s="80"/>
      <c r="BZ7" s="80"/>
      <c r="CA7" s="80"/>
      <c r="CB7" s="80"/>
      <c r="CC7" s="80"/>
    </row>
    <row r="8" spans="3:81" ht="3.75" customHeight="1" thickBot="1" x14ac:dyDescent="0.2">
      <c r="C8" s="81"/>
      <c r="D8" s="82"/>
      <c r="E8" s="80"/>
      <c r="F8" s="82"/>
      <c r="G8" s="82"/>
      <c r="H8" s="82"/>
      <c r="I8" s="82"/>
      <c r="K8" s="81"/>
      <c r="L8" s="82"/>
      <c r="M8" s="80"/>
      <c r="N8" s="82"/>
      <c r="O8" s="82"/>
      <c r="P8" s="82"/>
      <c r="Q8" s="82"/>
      <c r="S8" s="81"/>
      <c r="T8" s="82"/>
      <c r="U8" s="80"/>
      <c r="V8" s="82"/>
      <c r="W8" s="82"/>
      <c r="X8" s="82"/>
      <c r="Y8" s="82"/>
      <c r="AA8" s="81"/>
      <c r="AB8" s="82"/>
      <c r="AC8" s="80"/>
      <c r="AD8" s="82"/>
      <c r="AE8" s="82"/>
      <c r="AF8" s="82"/>
      <c r="AG8" s="82"/>
      <c r="AI8" s="81"/>
      <c r="AJ8" s="82"/>
      <c r="AK8" s="80"/>
      <c r="AL8" s="82"/>
      <c r="AM8" s="82"/>
      <c r="AN8" s="82"/>
      <c r="AO8" s="82"/>
      <c r="AQ8" s="81"/>
      <c r="AR8" s="82"/>
      <c r="AS8" s="80"/>
      <c r="AT8" s="82"/>
      <c r="AU8" s="82"/>
      <c r="AV8" s="82"/>
      <c r="AW8" s="82"/>
      <c r="AY8" s="81"/>
      <c r="AZ8" s="82"/>
      <c r="BA8" s="80"/>
      <c r="BB8" s="82"/>
      <c r="BC8" s="82"/>
      <c r="BD8" s="82"/>
      <c r="BE8" s="82"/>
      <c r="BG8" s="81"/>
      <c r="BH8" s="82"/>
      <c r="BI8" s="80"/>
      <c r="BJ8" s="82"/>
      <c r="BK8" s="82"/>
      <c r="BL8" s="82"/>
      <c r="BM8" s="82"/>
      <c r="BO8" s="81"/>
      <c r="BP8" s="82"/>
      <c r="BQ8" s="80"/>
      <c r="BR8" s="82"/>
      <c r="BS8" s="82"/>
      <c r="BT8" s="82"/>
      <c r="BU8" s="82"/>
      <c r="BW8" s="81"/>
      <c r="BX8" s="82"/>
      <c r="BY8" s="80"/>
      <c r="BZ8" s="82"/>
      <c r="CA8" s="82"/>
      <c r="CB8" s="82"/>
      <c r="CC8" s="82"/>
    </row>
    <row r="9" spans="3:81" ht="19.5" thickBot="1" x14ac:dyDescent="0.2">
      <c r="C9" s="81" t="s">
        <v>286</v>
      </c>
      <c r="D9" s="83"/>
      <c r="E9" s="80" t="s">
        <v>0</v>
      </c>
      <c r="F9" s="84" t="s">
        <v>40</v>
      </c>
      <c r="G9" s="82">
        <f>G11+G12</f>
        <v>0</v>
      </c>
      <c r="H9" s="80" t="s">
        <v>1</v>
      </c>
      <c r="I9" s="82"/>
      <c r="K9" s="81" t="s">
        <v>286</v>
      </c>
      <c r="L9" s="83"/>
      <c r="M9" s="80" t="s">
        <v>0</v>
      </c>
      <c r="N9" s="84" t="s">
        <v>40</v>
      </c>
      <c r="O9" s="82">
        <f>O11+O12</f>
        <v>0</v>
      </c>
      <c r="P9" s="80" t="s">
        <v>1</v>
      </c>
      <c r="Q9" s="82"/>
      <c r="S9" s="81" t="s">
        <v>286</v>
      </c>
      <c r="T9" s="83"/>
      <c r="U9" s="80" t="s">
        <v>0</v>
      </c>
      <c r="V9" s="84" t="s">
        <v>40</v>
      </c>
      <c r="W9" s="82">
        <f>W11+W12</f>
        <v>0</v>
      </c>
      <c r="X9" s="80" t="s">
        <v>1</v>
      </c>
      <c r="Y9" s="82"/>
      <c r="AA9" s="81" t="s">
        <v>286</v>
      </c>
      <c r="AB9" s="83"/>
      <c r="AC9" s="80" t="s">
        <v>0</v>
      </c>
      <c r="AD9" s="84" t="s">
        <v>40</v>
      </c>
      <c r="AE9" s="82">
        <f>AE11+AE12</f>
        <v>0</v>
      </c>
      <c r="AF9" s="80" t="s">
        <v>1</v>
      </c>
      <c r="AG9" s="82"/>
      <c r="AI9" s="81" t="s">
        <v>286</v>
      </c>
      <c r="AJ9" s="83"/>
      <c r="AK9" s="80" t="s">
        <v>0</v>
      </c>
      <c r="AL9" s="84" t="s">
        <v>40</v>
      </c>
      <c r="AM9" s="82">
        <f>AM11+AM12</f>
        <v>0</v>
      </c>
      <c r="AN9" s="80" t="s">
        <v>1</v>
      </c>
      <c r="AO9" s="82"/>
      <c r="AQ9" s="81" t="s">
        <v>286</v>
      </c>
      <c r="AR9" s="83"/>
      <c r="AS9" s="80" t="s">
        <v>0</v>
      </c>
      <c r="AT9" s="84" t="s">
        <v>40</v>
      </c>
      <c r="AU9" s="82">
        <f>AU11+AU12</f>
        <v>0</v>
      </c>
      <c r="AV9" s="80" t="s">
        <v>1</v>
      </c>
      <c r="AW9" s="82"/>
      <c r="AY9" s="81" t="s">
        <v>286</v>
      </c>
      <c r="AZ9" s="83"/>
      <c r="BA9" s="80" t="s">
        <v>0</v>
      </c>
      <c r="BB9" s="84" t="s">
        <v>40</v>
      </c>
      <c r="BC9" s="82">
        <f>BC11+BC12</f>
        <v>0</v>
      </c>
      <c r="BD9" s="80" t="s">
        <v>1</v>
      </c>
      <c r="BE9" s="82"/>
      <c r="BG9" s="81" t="s">
        <v>286</v>
      </c>
      <c r="BH9" s="83"/>
      <c r="BI9" s="80" t="s">
        <v>0</v>
      </c>
      <c r="BJ9" s="84" t="s">
        <v>40</v>
      </c>
      <c r="BK9" s="82">
        <f>BK11+BK12</f>
        <v>0</v>
      </c>
      <c r="BL9" s="80" t="s">
        <v>1</v>
      </c>
      <c r="BM9" s="82"/>
      <c r="BO9" s="81" t="s">
        <v>286</v>
      </c>
      <c r="BP9" s="83"/>
      <c r="BQ9" s="80" t="s">
        <v>0</v>
      </c>
      <c r="BR9" s="84" t="s">
        <v>40</v>
      </c>
      <c r="BS9" s="82">
        <f>BS11+BS12</f>
        <v>0</v>
      </c>
      <c r="BT9" s="80" t="s">
        <v>1</v>
      </c>
      <c r="BU9" s="82"/>
      <c r="BW9" s="81" t="s">
        <v>286</v>
      </c>
      <c r="BX9" s="83"/>
      <c r="BY9" s="80" t="s">
        <v>0</v>
      </c>
      <c r="BZ9" s="84" t="s">
        <v>40</v>
      </c>
      <c r="CA9" s="82">
        <f>CA11+CA12</f>
        <v>0</v>
      </c>
      <c r="CB9" s="80" t="s">
        <v>1</v>
      </c>
      <c r="CC9" s="82"/>
    </row>
    <row r="10" spans="3:81" ht="3" customHeight="1" x14ac:dyDescent="0.15">
      <c r="E10" s="78"/>
      <c r="F10" s="313"/>
      <c r="H10" s="79"/>
      <c r="K10" s="77"/>
      <c r="M10" s="78"/>
      <c r="N10" s="313"/>
      <c r="P10" s="79"/>
      <c r="S10" s="77"/>
      <c r="U10" s="78"/>
      <c r="V10" s="313"/>
      <c r="X10" s="79"/>
      <c r="AA10" s="77"/>
      <c r="AC10" s="78"/>
      <c r="AD10" s="313"/>
      <c r="AF10" s="79"/>
      <c r="AI10" s="77"/>
      <c r="AK10" s="78"/>
      <c r="AL10" s="313"/>
      <c r="AN10" s="79"/>
      <c r="AQ10" s="77"/>
      <c r="AS10" s="78"/>
      <c r="AT10" s="313"/>
      <c r="AV10" s="79"/>
      <c r="AY10" s="77"/>
      <c r="BA10" s="78"/>
      <c r="BB10" s="313"/>
      <c r="BD10" s="79"/>
      <c r="BG10" s="77"/>
      <c r="BI10" s="78"/>
      <c r="BJ10" s="313"/>
      <c r="BL10" s="79"/>
      <c r="BO10" s="77"/>
      <c r="BQ10" s="78"/>
      <c r="BR10" s="313"/>
      <c r="BT10" s="79"/>
      <c r="BW10" s="77"/>
      <c r="BY10" s="78"/>
      <c r="BZ10" s="313"/>
      <c r="CB10" s="79"/>
    </row>
    <row r="11" spans="3:81" ht="24.75" hidden="1" customHeight="1" x14ac:dyDescent="0.15">
      <c r="C11" s="315" t="s">
        <v>287</v>
      </c>
      <c r="D11" s="314">
        <f>SUMIF(C18:C38,"お茶・お菓子",D18:D38)+SUMIF(C18:C38,"食事",D18:D38)+SUMIF(C18:C38,"お茶・お菓子・食事",D18:D38)</f>
        <v>0</v>
      </c>
      <c r="E11" s="461" t="s">
        <v>288</v>
      </c>
      <c r="F11" s="461"/>
      <c r="G11" s="316">
        <f>IF(D11=0,0,MIN(D11,D12))</f>
        <v>0</v>
      </c>
      <c r="H11" s="312" t="s">
        <v>1</v>
      </c>
      <c r="I11" s="311"/>
      <c r="K11" s="315" t="s">
        <v>287</v>
      </c>
      <c r="L11" s="314">
        <f>SUMIF(K18:K38,"お茶・お菓子",L18:L38)+SUMIF(K18:K38,"食事",L18:L38)+SUMIF(K18:K38,"お茶・お菓子・食事",L18:L38)</f>
        <v>0</v>
      </c>
      <c r="M11" s="461" t="s">
        <v>288</v>
      </c>
      <c r="N11" s="461"/>
      <c r="O11" s="316">
        <f>IF(L11=0,0,MIN(L11,L12))</f>
        <v>0</v>
      </c>
      <c r="P11" s="312" t="s">
        <v>1</v>
      </c>
      <c r="Q11" s="311"/>
      <c r="S11" s="315" t="s">
        <v>287</v>
      </c>
      <c r="T11" s="314">
        <f>SUMIF(S18:S38,"お茶・お菓子",T18:T38)+SUMIF(S18:S38,"食事",T18:T38)+SUMIF(S18:S38,"お茶・お菓子・食事",T18:T38)</f>
        <v>0</v>
      </c>
      <c r="U11" s="461" t="s">
        <v>288</v>
      </c>
      <c r="V11" s="461"/>
      <c r="W11" s="316">
        <f>IF(T11=0,0,MIN(T11,T12))</f>
        <v>0</v>
      </c>
      <c r="X11" s="312" t="s">
        <v>1</v>
      </c>
      <c r="Y11" s="311"/>
      <c r="AA11" s="315" t="s">
        <v>287</v>
      </c>
      <c r="AB11" s="314">
        <f>SUMIF(AA18:AA38,"お茶・お菓子",AB18:AB38)+SUMIF(AA18:AA38,"食事",AB18:AB38)+SUMIF(AA18:AA38,"お茶・お菓子・食事",AB18:AB38)</f>
        <v>0</v>
      </c>
      <c r="AC11" s="461" t="s">
        <v>288</v>
      </c>
      <c r="AD11" s="461"/>
      <c r="AE11" s="316">
        <f>IF(AB11=0,0,MIN(AB11,AB12))</f>
        <v>0</v>
      </c>
      <c r="AF11" s="312" t="s">
        <v>1</v>
      </c>
      <c r="AG11" s="311"/>
      <c r="AI11" s="315" t="s">
        <v>287</v>
      </c>
      <c r="AJ11" s="314">
        <f>SUMIF(AI18:AI38,"お茶・お菓子",AJ18:AJ38)+SUMIF(AI18:AI38,"食事",AJ18:AJ38)+SUMIF(AI18:AI38,"お茶・お菓子・食事",AJ18:AJ38)</f>
        <v>0</v>
      </c>
      <c r="AK11" s="461" t="s">
        <v>288</v>
      </c>
      <c r="AL11" s="461"/>
      <c r="AM11" s="316">
        <f>IF(AJ11=0,0,MIN(AJ11,AJ12))</f>
        <v>0</v>
      </c>
      <c r="AN11" s="312" t="s">
        <v>1</v>
      </c>
      <c r="AO11" s="311"/>
      <c r="AQ11" s="315" t="s">
        <v>287</v>
      </c>
      <c r="AR11" s="314">
        <f>SUMIF(AQ18:AQ38,"お茶・お菓子",AR18:AR38)+SUMIF(AQ18:AQ38,"食事",AR18:AR38)+SUMIF(AQ18:AQ38,"お茶・お菓子・食事",AR18:AR38)</f>
        <v>0</v>
      </c>
      <c r="AS11" s="461" t="s">
        <v>288</v>
      </c>
      <c r="AT11" s="461"/>
      <c r="AU11" s="316">
        <f>IF(AR11=0,0,MIN(AR11,AR12))</f>
        <v>0</v>
      </c>
      <c r="AV11" s="312" t="s">
        <v>1</v>
      </c>
      <c r="AW11" s="311"/>
      <c r="AY11" s="315" t="s">
        <v>287</v>
      </c>
      <c r="AZ11" s="314">
        <f>SUMIF(AY18:AY38,"お茶・お菓子",AZ18:AZ38)+SUMIF(AY18:AY38,"食事",AZ18:AZ38)+SUMIF(AY18:AY38,"お茶・お菓子・食事",AZ18:AZ38)</f>
        <v>0</v>
      </c>
      <c r="BA11" s="461" t="s">
        <v>288</v>
      </c>
      <c r="BB11" s="461"/>
      <c r="BC11" s="316">
        <f>IF(AZ11=0,0,MIN(AZ11,AZ12))</f>
        <v>0</v>
      </c>
      <c r="BD11" s="312" t="s">
        <v>1</v>
      </c>
      <c r="BE11" s="311"/>
      <c r="BG11" s="315" t="s">
        <v>287</v>
      </c>
      <c r="BH11" s="314">
        <f>SUMIF(BG18:BG38,"お茶・お菓子",BH18:BH38)+SUMIF(BG18:BG38,"食事",BH18:BH38)+SUMIF(BG18:BG38,"お茶・お菓子・食事",BH18:BH38)</f>
        <v>0</v>
      </c>
      <c r="BI11" s="461" t="s">
        <v>288</v>
      </c>
      <c r="BJ11" s="461"/>
      <c r="BK11" s="316">
        <f>IF(BH11=0,0,MIN(BH11,BH12))</f>
        <v>0</v>
      </c>
      <c r="BL11" s="312" t="s">
        <v>1</v>
      </c>
      <c r="BM11" s="311"/>
      <c r="BO11" s="315" t="s">
        <v>287</v>
      </c>
      <c r="BP11" s="314">
        <f>SUMIF(BO18:BO38,"お茶・お菓子",BP18:BP38)+SUMIF(BO18:BO38,"食事",BP18:BP38)+SUMIF(BO18:BO38,"お茶・お菓子・食事",BP18:BP38)</f>
        <v>0</v>
      </c>
      <c r="BQ11" s="461" t="s">
        <v>288</v>
      </c>
      <c r="BR11" s="461"/>
      <c r="BS11" s="316">
        <f>IF(BP11=0,0,MIN(BP11,BP12))</f>
        <v>0</v>
      </c>
      <c r="BT11" s="312" t="s">
        <v>1</v>
      </c>
      <c r="BU11" s="311"/>
      <c r="BW11" s="315" t="s">
        <v>287</v>
      </c>
      <c r="BX11" s="314">
        <f>SUMIF(BW18:BW38,"お茶・お菓子",BX18:BX38)+SUMIF(BW18:BW38,"食事",BX18:BX38)+SUMIF(BW18:BW38,"お茶・お菓子・食事",BX18:BX38)</f>
        <v>0</v>
      </c>
      <c r="BY11" s="461" t="s">
        <v>288</v>
      </c>
      <c r="BZ11" s="461"/>
      <c r="CA11" s="316">
        <f>IF(BX11=0,0,MIN(BX11,BX12))</f>
        <v>0</v>
      </c>
      <c r="CB11" s="312" t="s">
        <v>1</v>
      </c>
      <c r="CC11" s="311"/>
    </row>
    <row r="12" spans="3:81" ht="24.75" hidden="1" customHeight="1" x14ac:dyDescent="0.15">
      <c r="C12" s="315" t="s">
        <v>289</v>
      </c>
      <c r="D12" s="311" t="str">
        <f>IF(D11=0,"",IF(COUNTIF(C18:C38,"お茶・お菓子"),D9*350,IF(COUNTIF(C18:C38,"食事"),D9*500,IF(COUNTIF(C18:C38,"お茶・お菓子・食事"),D9*850))))</f>
        <v/>
      </c>
      <c r="E12" s="461" t="s">
        <v>290</v>
      </c>
      <c r="F12" s="461"/>
      <c r="G12" s="316">
        <f>G20+SUMIF(E18:E38,"対象",D18:D38)</f>
        <v>0</v>
      </c>
      <c r="H12" s="312" t="s">
        <v>1</v>
      </c>
      <c r="I12" s="311"/>
      <c r="K12" s="315" t="s">
        <v>289</v>
      </c>
      <c r="L12" s="311" t="str">
        <f>IF(L11=0,"",IF(COUNTIF(K18:K38,"お茶・お菓子"),L9*350,IF(COUNTIF(K18:K38,"食事"),L9*500,IF(COUNTIF(K18:K38,"お茶・お菓子・食事"),L9*850))))</f>
        <v/>
      </c>
      <c r="M12" s="461" t="s">
        <v>290</v>
      </c>
      <c r="N12" s="461"/>
      <c r="O12" s="316">
        <f>O20+SUMIF(M18:M38,"対象",L18:L38)</f>
        <v>0</v>
      </c>
      <c r="P12" s="312" t="s">
        <v>1</v>
      </c>
      <c r="Q12" s="311"/>
      <c r="S12" s="315" t="s">
        <v>289</v>
      </c>
      <c r="T12" s="311" t="str">
        <f>IF(T11=0,"",IF(COUNTIF(S18:S38,"お茶・お菓子"),T9*350,IF(COUNTIF(S18:S38,"食事"),T9*500,IF(COUNTIF(S18:S38,"お茶・お菓子・食事"),T9*850))))</f>
        <v/>
      </c>
      <c r="U12" s="461" t="s">
        <v>290</v>
      </c>
      <c r="V12" s="461"/>
      <c r="W12" s="316">
        <f>W20+SUMIF(U18:U38,"対象",T18:T38)</f>
        <v>0</v>
      </c>
      <c r="X12" s="312" t="s">
        <v>1</v>
      </c>
      <c r="Y12" s="311"/>
      <c r="AA12" s="315" t="s">
        <v>289</v>
      </c>
      <c r="AB12" s="311" t="str">
        <f>IF(AB11=0,"",IF(COUNTIF(AA18:AA38,"お茶・お菓子"),AB9*350,IF(COUNTIF(AA18:AA38,"食事"),AB9*500,IF(COUNTIF(AA18:AA38,"お茶・お菓子・食事"),AB9*850))))</f>
        <v/>
      </c>
      <c r="AC12" s="461" t="s">
        <v>290</v>
      </c>
      <c r="AD12" s="461"/>
      <c r="AE12" s="316">
        <f>AE20+SUMIF(AC18:AC38,"対象",AB18:AB38)</f>
        <v>0</v>
      </c>
      <c r="AF12" s="312" t="s">
        <v>1</v>
      </c>
      <c r="AG12" s="311"/>
      <c r="AI12" s="315" t="s">
        <v>289</v>
      </c>
      <c r="AJ12" s="311" t="str">
        <f>IF(AJ11=0,"",IF(COUNTIF(AI18:AI38,"お茶・お菓子"),AJ9*350,IF(COUNTIF(AI18:AI38,"食事"),AJ9*500,IF(COUNTIF(AI18:AI38,"お茶・お菓子・食事"),AJ9*850))))</f>
        <v/>
      </c>
      <c r="AK12" s="461" t="s">
        <v>290</v>
      </c>
      <c r="AL12" s="461"/>
      <c r="AM12" s="316">
        <f>AM20+SUMIF(AK18:AK38,"対象",AJ18:AJ38)</f>
        <v>0</v>
      </c>
      <c r="AN12" s="312" t="s">
        <v>1</v>
      </c>
      <c r="AO12" s="311"/>
      <c r="AQ12" s="315" t="s">
        <v>289</v>
      </c>
      <c r="AR12" s="311" t="str">
        <f>IF(AR11=0,"",IF(COUNTIF(AQ18:AQ38,"お茶・お菓子"),AR9*350,IF(COUNTIF(AQ18:AQ38,"食事"),AR9*500,IF(COUNTIF(AQ18:AQ38,"お茶・お菓子・食事"),AR9*850))))</f>
        <v/>
      </c>
      <c r="AS12" s="461" t="s">
        <v>290</v>
      </c>
      <c r="AT12" s="461"/>
      <c r="AU12" s="316">
        <f>AU20+SUMIF(AS18:AS38,"対象",AR18:AR38)</f>
        <v>0</v>
      </c>
      <c r="AV12" s="312" t="s">
        <v>1</v>
      </c>
      <c r="AW12" s="311"/>
      <c r="AY12" s="315" t="s">
        <v>289</v>
      </c>
      <c r="AZ12" s="311" t="str">
        <f>IF(AZ11=0,"",IF(COUNTIF(AY18:AY38,"お茶・お菓子"),AZ9*350,IF(COUNTIF(AY18:AY38,"食事"),AZ9*500,IF(COUNTIF(AY18:AY38,"お茶・お菓子・食事"),AZ9*850))))</f>
        <v/>
      </c>
      <c r="BA12" s="461" t="s">
        <v>290</v>
      </c>
      <c r="BB12" s="461"/>
      <c r="BC12" s="316">
        <f>BC20+SUMIF(BA18:BA38,"対象",AZ18:AZ38)</f>
        <v>0</v>
      </c>
      <c r="BD12" s="312" t="s">
        <v>1</v>
      </c>
      <c r="BE12" s="311"/>
      <c r="BG12" s="315" t="s">
        <v>289</v>
      </c>
      <c r="BH12" s="311" t="str">
        <f>IF(BH11=0,"",IF(COUNTIF(BG18:BG38,"お茶・お菓子"),BH9*350,IF(COUNTIF(BG18:BG38,"食事"),BH9*500,IF(COUNTIF(BG18:BG38,"お茶・お菓子・食事"),BH9*850))))</f>
        <v/>
      </c>
      <c r="BI12" s="461" t="s">
        <v>290</v>
      </c>
      <c r="BJ12" s="461"/>
      <c r="BK12" s="316">
        <f>BK20+SUMIF(BI18:BI38,"対象",BH18:BH38)</f>
        <v>0</v>
      </c>
      <c r="BL12" s="312" t="s">
        <v>1</v>
      </c>
      <c r="BM12" s="311"/>
      <c r="BO12" s="315" t="s">
        <v>289</v>
      </c>
      <c r="BP12" s="311" t="str">
        <f>IF(BP11=0,"",IF(COUNTIF(BO18:BO38,"お茶・お菓子"),BP9*350,IF(COUNTIF(BO18:BO38,"食事"),BP9*500,IF(COUNTIF(BO18:BO38,"お茶・お菓子・食事"),BP9*850))))</f>
        <v/>
      </c>
      <c r="BQ12" s="461" t="s">
        <v>290</v>
      </c>
      <c r="BR12" s="461"/>
      <c r="BS12" s="316">
        <f>BS20+SUMIF(BQ18:BQ38,"対象",BP18:BP38)</f>
        <v>0</v>
      </c>
      <c r="BT12" s="312" t="s">
        <v>1</v>
      </c>
      <c r="BU12" s="311"/>
      <c r="BW12" s="315" t="s">
        <v>289</v>
      </c>
      <c r="BX12" s="311" t="str">
        <f>IF(BX11=0,"",IF(COUNTIF(BW18:BW38,"お茶・お菓子"),BX9*350,IF(COUNTIF(BW18:BW38,"食事"),BX9*500,IF(COUNTIF(BW18:BW38,"お茶・お菓子・食事"),BX9*850))))</f>
        <v/>
      </c>
      <c r="BY12" s="461" t="s">
        <v>290</v>
      </c>
      <c r="BZ12" s="461"/>
      <c r="CA12" s="316">
        <f>CA20+SUMIF(BY18:BY38,"対象",BX18:BX38)</f>
        <v>0</v>
      </c>
      <c r="CB12" s="312" t="s">
        <v>1</v>
      </c>
      <c r="CC12" s="311"/>
    </row>
    <row r="13" spans="3:81" ht="19.5" thickBot="1" x14ac:dyDescent="0.2">
      <c r="E13" s="78"/>
      <c r="F13" s="84" t="s">
        <v>41</v>
      </c>
      <c r="G13" s="317">
        <f>G14+G15</f>
        <v>0</v>
      </c>
      <c r="H13" s="80" t="s">
        <v>1</v>
      </c>
      <c r="I13" s="82"/>
      <c r="K13" s="77"/>
      <c r="M13" s="78"/>
      <c r="N13" s="84" t="s">
        <v>41</v>
      </c>
      <c r="O13" s="317">
        <f>O14+O15</f>
        <v>0</v>
      </c>
      <c r="P13" s="80" t="s">
        <v>1</v>
      </c>
      <c r="Q13" s="82"/>
      <c r="S13" s="77"/>
      <c r="U13" s="78"/>
      <c r="V13" s="84" t="s">
        <v>41</v>
      </c>
      <c r="W13" s="317">
        <f>W14+W15</f>
        <v>0</v>
      </c>
      <c r="X13" s="80" t="s">
        <v>1</v>
      </c>
      <c r="Y13" s="82"/>
      <c r="AA13" s="77"/>
      <c r="AC13" s="78"/>
      <c r="AD13" s="84" t="s">
        <v>41</v>
      </c>
      <c r="AE13" s="317">
        <f>AE14+AE15</f>
        <v>0</v>
      </c>
      <c r="AF13" s="80" t="s">
        <v>1</v>
      </c>
      <c r="AG13" s="82"/>
      <c r="AI13" s="77"/>
      <c r="AK13" s="78"/>
      <c r="AL13" s="84" t="s">
        <v>41</v>
      </c>
      <c r="AM13" s="317">
        <f>AM14+AM15</f>
        <v>0</v>
      </c>
      <c r="AN13" s="80" t="s">
        <v>1</v>
      </c>
      <c r="AO13" s="82"/>
      <c r="AQ13" s="77"/>
      <c r="AS13" s="78"/>
      <c r="AT13" s="84" t="s">
        <v>41</v>
      </c>
      <c r="AU13" s="317">
        <f>AU14+AU15</f>
        <v>0</v>
      </c>
      <c r="AV13" s="80" t="s">
        <v>1</v>
      </c>
      <c r="AW13" s="82"/>
      <c r="AY13" s="77"/>
      <c r="BA13" s="78"/>
      <c r="BB13" s="84" t="s">
        <v>41</v>
      </c>
      <c r="BC13" s="317">
        <f>BC14+BC15</f>
        <v>0</v>
      </c>
      <c r="BD13" s="80" t="s">
        <v>1</v>
      </c>
      <c r="BE13" s="82"/>
      <c r="BG13" s="77"/>
      <c r="BI13" s="78"/>
      <c r="BJ13" s="84" t="s">
        <v>41</v>
      </c>
      <c r="BK13" s="317">
        <f>BK14+BK15</f>
        <v>0</v>
      </c>
      <c r="BL13" s="80" t="s">
        <v>1</v>
      </c>
      <c r="BM13" s="82"/>
      <c r="BO13" s="77"/>
      <c r="BQ13" s="78"/>
      <c r="BR13" s="84" t="s">
        <v>41</v>
      </c>
      <c r="BS13" s="317">
        <f>BS14+BS15</f>
        <v>0</v>
      </c>
      <c r="BT13" s="80" t="s">
        <v>1</v>
      </c>
      <c r="BU13" s="82"/>
      <c r="BW13" s="77"/>
      <c r="BY13" s="78"/>
      <c r="BZ13" s="84" t="s">
        <v>41</v>
      </c>
      <c r="CA13" s="317">
        <f>CA14+CA15</f>
        <v>0</v>
      </c>
      <c r="CB13" s="80" t="s">
        <v>1</v>
      </c>
      <c r="CC13" s="82"/>
    </row>
    <row r="14" spans="3:81" hidden="1" x14ac:dyDescent="0.15">
      <c r="C14" s="314"/>
      <c r="D14" s="311"/>
      <c r="E14" s="461" t="s">
        <v>291</v>
      </c>
      <c r="F14" s="461"/>
      <c r="G14" s="316">
        <f>IF(D11&lt;=D12,0,D11-D12)</f>
        <v>0</v>
      </c>
      <c r="H14" s="312" t="s">
        <v>1</v>
      </c>
      <c r="I14" s="311"/>
      <c r="K14" s="314"/>
      <c r="L14" s="311"/>
      <c r="M14" s="461" t="s">
        <v>291</v>
      </c>
      <c r="N14" s="461"/>
      <c r="O14" s="316">
        <f>IF(L11&lt;=L12,0,L11-L12)</f>
        <v>0</v>
      </c>
      <c r="P14" s="312" t="s">
        <v>1</v>
      </c>
      <c r="Q14" s="311"/>
      <c r="S14" s="314"/>
      <c r="T14" s="311"/>
      <c r="U14" s="461" t="s">
        <v>291</v>
      </c>
      <c r="V14" s="461"/>
      <c r="W14" s="316">
        <f>IF(T11&lt;=T12,0,T11-T12)</f>
        <v>0</v>
      </c>
      <c r="X14" s="312" t="s">
        <v>1</v>
      </c>
      <c r="Y14" s="311"/>
      <c r="AA14" s="314"/>
      <c r="AB14" s="311"/>
      <c r="AC14" s="461" t="s">
        <v>291</v>
      </c>
      <c r="AD14" s="461"/>
      <c r="AE14" s="316">
        <f>IF(AB11&lt;=AB12,0,AB11-AB12)</f>
        <v>0</v>
      </c>
      <c r="AF14" s="312" t="s">
        <v>1</v>
      </c>
      <c r="AG14" s="311"/>
      <c r="AI14" s="314"/>
      <c r="AJ14" s="311"/>
      <c r="AK14" s="461" t="s">
        <v>291</v>
      </c>
      <c r="AL14" s="461"/>
      <c r="AM14" s="316">
        <f>IF(AJ11&lt;=AJ12,0,AJ11-AJ12)</f>
        <v>0</v>
      </c>
      <c r="AN14" s="312" t="s">
        <v>1</v>
      </c>
      <c r="AO14" s="311"/>
      <c r="AQ14" s="314"/>
      <c r="AR14" s="311"/>
      <c r="AS14" s="461" t="s">
        <v>291</v>
      </c>
      <c r="AT14" s="461"/>
      <c r="AU14" s="316">
        <f>IF(AR11&lt;=AR12,0,AR11-AR12)</f>
        <v>0</v>
      </c>
      <c r="AV14" s="312" t="s">
        <v>1</v>
      </c>
      <c r="AW14" s="311"/>
      <c r="AY14" s="314"/>
      <c r="AZ14" s="311"/>
      <c r="BA14" s="461" t="s">
        <v>291</v>
      </c>
      <c r="BB14" s="461"/>
      <c r="BC14" s="316">
        <f>IF(AZ11&lt;=AZ12,0,AZ11-AZ12)</f>
        <v>0</v>
      </c>
      <c r="BD14" s="312" t="s">
        <v>1</v>
      </c>
      <c r="BE14" s="311"/>
      <c r="BG14" s="314"/>
      <c r="BH14" s="311"/>
      <c r="BI14" s="461" t="s">
        <v>291</v>
      </c>
      <c r="BJ14" s="461"/>
      <c r="BK14" s="316">
        <f>IF(BH11&lt;=BH12,0,BH11-BH12)</f>
        <v>0</v>
      </c>
      <c r="BL14" s="312" t="s">
        <v>1</v>
      </c>
      <c r="BM14" s="311"/>
      <c r="BO14" s="314"/>
      <c r="BP14" s="311"/>
      <c r="BQ14" s="461" t="s">
        <v>291</v>
      </c>
      <c r="BR14" s="461"/>
      <c r="BS14" s="316">
        <f>IF(BP11&lt;=BP12,0,BP11-BP12)</f>
        <v>0</v>
      </c>
      <c r="BT14" s="312" t="s">
        <v>1</v>
      </c>
      <c r="BU14" s="311"/>
      <c r="BW14" s="314"/>
      <c r="BX14" s="311"/>
      <c r="BY14" s="461" t="s">
        <v>291</v>
      </c>
      <c r="BZ14" s="461"/>
      <c r="CA14" s="316">
        <f>IF(BX11&lt;=BX12,0,BX11-BX12)</f>
        <v>0</v>
      </c>
      <c r="CB14" s="312" t="s">
        <v>1</v>
      </c>
      <c r="CC14" s="311"/>
    </row>
    <row r="15" spans="3:81" ht="19.5" hidden="1" thickBot="1" x14ac:dyDescent="0.2">
      <c r="C15" s="314"/>
      <c r="D15" s="311"/>
      <c r="E15" s="461" t="s">
        <v>292</v>
      </c>
      <c r="F15" s="461"/>
      <c r="G15" s="316">
        <f>G21+SUMIF(E18:E38,"対象外",D18:D38)</f>
        <v>0</v>
      </c>
      <c r="H15" s="312" t="s">
        <v>1</v>
      </c>
      <c r="I15" s="311"/>
      <c r="K15" s="314"/>
      <c r="L15" s="311"/>
      <c r="M15" s="461" t="s">
        <v>292</v>
      </c>
      <c r="N15" s="461"/>
      <c r="O15" s="316">
        <f>O21+SUMIF(M18:M38,"対象外",L18:L38)</f>
        <v>0</v>
      </c>
      <c r="P15" s="312" t="s">
        <v>1</v>
      </c>
      <c r="Q15" s="311"/>
      <c r="S15" s="314"/>
      <c r="T15" s="311"/>
      <c r="U15" s="461" t="s">
        <v>292</v>
      </c>
      <c r="V15" s="461"/>
      <c r="W15" s="316">
        <f>W21+SUMIF(U18:U38,"対象外",T18:T38)</f>
        <v>0</v>
      </c>
      <c r="X15" s="312" t="s">
        <v>1</v>
      </c>
      <c r="Y15" s="311"/>
      <c r="AA15" s="314"/>
      <c r="AB15" s="311"/>
      <c r="AC15" s="461" t="s">
        <v>292</v>
      </c>
      <c r="AD15" s="461"/>
      <c r="AE15" s="316">
        <f>AE21+SUMIF(AC18:AC38,"対象外",AB18:AB38)</f>
        <v>0</v>
      </c>
      <c r="AF15" s="312" t="s">
        <v>1</v>
      </c>
      <c r="AG15" s="311"/>
      <c r="AI15" s="314"/>
      <c r="AJ15" s="311"/>
      <c r="AK15" s="461" t="s">
        <v>292</v>
      </c>
      <c r="AL15" s="461"/>
      <c r="AM15" s="316">
        <f>AM21+SUMIF(AK18:AK38,"対象外",AJ18:AJ38)</f>
        <v>0</v>
      </c>
      <c r="AN15" s="312" t="s">
        <v>1</v>
      </c>
      <c r="AO15" s="311"/>
      <c r="AQ15" s="314"/>
      <c r="AR15" s="311"/>
      <c r="AS15" s="461" t="s">
        <v>292</v>
      </c>
      <c r="AT15" s="461"/>
      <c r="AU15" s="316">
        <f>AU21+SUMIF(AS18:AS38,"対象外",AR18:AR38)</f>
        <v>0</v>
      </c>
      <c r="AV15" s="312" t="s">
        <v>1</v>
      </c>
      <c r="AW15" s="311"/>
      <c r="AY15" s="314"/>
      <c r="AZ15" s="311"/>
      <c r="BA15" s="461" t="s">
        <v>292</v>
      </c>
      <c r="BB15" s="461"/>
      <c r="BC15" s="316">
        <f>BC21+SUMIF(BA18:BA38,"対象外",AZ18:AZ38)</f>
        <v>0</v>
      </c>
      <c r="BD15" s="312" t="s">
        <v>1</v>
      </c>
      <c r="BE15" s="311"/>
      <c r="BG15" s="314"/>
      <c r="BH15" s="311"/>
      <c r="BI15" s="461" t="s">
        <v>292</v>
      </c>
      <c r="BJ15" s="461"/>
      <c r="BK15" s="316">
        <f>BK21+SUMIF(BI18:BI38,"対象外",BH18:BH38)</f>
        <v>0</v>
      </c>
      <c r="BL15" s="312" t="s">
        <v>1</v>
      </c>
      <c r="BM15" s="311"/>
      <c r="BO15" s="314"/>
      <c r="BP15" s="311"/>
      <c r="BQ15" s="461" t="s">
        <v>292</v>
      </c>
      <c r="BR15" s="461"/>
      <c r="BS15" s="316">
        <f>BS21+SUMIF(BQ18:BQ38,"対象外",BP18:BP38)</f>
        <v>0</v>
      </c>
      <c r="BT15" s="312" t="s">
        <v>1</v>
      </c>
      <c r="BU15" s="311"/>
      <c r="BW15" s="314"/>
      <c r="BX15" s="311"/>
      <c r="BY15" s="461" t="s">
        <v>292</v>
      </c>
      <c r="BZ15" s="461"/>
      <c r="CA15" s="316">
        <f>CA21+SUMIF(BY18:BY38,"対象外",BX18:BX38)</f>
        <v>0</v>
      </c>
      <c r="CB15" s="312" t="s">
        <v>1</v>
      </c>
      <c r="CC15" s="311"/>
    </row>
    <row r="16" spans="3:81" ht="19.5" thickBot="1" x14ac:dyDescent="0.2">
      <c r="C16" s="318" t="s">
        <v>49</v>
      </c>
      <c r="D16" s="85" t="s">
        <v>51</v>
      </c>
      <c r="E16" s="78"/>
      <c r="K16" s="318" t="s">
        <v>49</v>
      </c>
      <c r="L16" s="85" t="s">
        <v>51</v>
      </c>
      <c r="M16" s="78"/>
      <c r="S16" s="318" t="s">
        <v>49</v>
      </c>
      <c r="T16" s="85" t="s">
        <v>51</v>
      </c>
      <c r="U16" s="78"/>
      <c r="AA16" s="318" t="s">
        <v>49</v>
      </c>
      <c r="AB16" s="85" t="s">
        <v>51</v>
      </c>
      <c r="AC16" s="78"/>
      <c r="AI16" s="318" t="s">
        <v>49</v>
      </c>
      <c r="AJ16" s="85" t="s">
        <v>51</v>
      </c>
      <c r="AK16" s="78"/>
      <c r="AQ16" s="318" t="s">
        <v>49</v>
      </c>
      <c r="AR16" s="85" t="s">
        <v>51</v>
      </c>
      <c r="AS16" s="78"/>
      <c r="AY16" s="318" t="s">
        <v>49</v>
      </c>
      <c r="AZ16" s="85" t="s">
        <v>51</v>
      </c>
      <c r="BA16" s="78"/>
      <c r="BG16" s="318" t="s">
        <v>49</v>
      </c>
      <c r="BH16" s="85" t="s">
        <v>51</v>
      </c>
      <c r="BI16" s="78"/>
      <c r="BO16" s="318" t="s">
        <v>49</v>
      </c>
      <c r="BP16" s="85" t="s">
        <v>51</v>
      </c>
      <c r="BQ16" s="78"/>
      <c r="BW16" s="318" t="s">
        <v>49</v>
      </c>
      <c r="BX16" s="85" t="s">
        <v>51</v>
      </c>
      <c r="BY16" s="78"/>
    </row>
    <row r="17" spans="3:81" x14ac:dyDescent="0.15">
      <c r="C17" s="280"/>
      <c r="D17" s="319"/>
      <c r="E17" s="203"/>
      <c r="F17" s="442" t="str">
        <f>IF(C17="","",C17)</f>
        <v/>
      </c>
      <c r="G17" s="442"/>
      <c r="H17" s="442"/>
      <c r="I17" s="205"/>
      <c r="K17" s="280"/>
      <c r="L17" s="319"/>
      <c r="M17" s="203"/>
      <c r="N17" s="442" t="str">
        <f>IF(K17="","",K17)</f>
        <v/>
      </c>
      <c r="O17" s="442"/>
      <c r="P17" s="442"/>
      <c r="Q17" s="205"/>
      <c r="S17" s="280"/>
      <c r="T17" s="319"/>
      <c r="U17" s="203"/>
      <c r="V17" s="442" t="str">
        <f>IF(S17="","",S17)</f>
        <v/>
      </c>
      <c r="W17" s="442"/>
      <c r="X17" s="442"/>
      <c r="Y17" s="205"/>
      <c r="AA17" s="280"/>
      <c r="AB17" s="319"/>
      <c r="AC17" s="203"/>
      <c r="AD17" s="442" t="str">
        <f>IF(AA17="","",AA17)</f>
        <v/>
      </c>
      <c r="AE17" s="442"/>
      <c r="AF17" s="442"/>
      <c r="AG17" s="205"/>
      <c r="AI17" s="280"/>
      <c r="AJ17" s="319"/>
      <c r="AK17" s="203"/>
      <c r="AL17" s="442" t="str">
        <f>IF(AI17="","",AI17)</f>
        <v/>
      </c>
      <c r="AM17" s="442"/>
      <c r="AN17" s="442"/>
      <c r="AO17" s="205"/>
      <c r="AQ17" s="280"/>
      <c r="AR17" s="319"/>
      <c r="AS17" s="203"/>
      <c r="AT17" s="442" t="str">
        <f>IF(AQ17="","",AQ17)</f>
        <v/>
      </c>
      <c r="AU17" s="442"/>
      <c r="AV17" s="442"/>
      <c r="AW17" s="205"/>
      <c r="AY17" s="280"/>
      <c r="AZ17" s="319"/>
      <c r="BA17" s="203"/>
      <c r="BB17" s="442" t="str">
        <f>IF(AY17="","",AY17)</f>
        <v/>
      </c>
      <c r="BC17" s="442"/>
      <c r="BD17" s="442"/>
      <c r="BE17" s="205"/>
      <c r="BG17" s="280"/>
      <c r="BH17" s="319"/>
      <c r="BI17" s="203"/>
      <c r="BJ17" s="442" t="str">
        <f>IF(BG17="","",BG17)</f>
        <v/>
      </c>
      <c r="BK17" s="442"/>
      <c r="BL17" s="442"/>
      <c r="BM17" s="205"/>
      <c r="BO17" s="280"/>
      <c r="BP17" s="319"/>
      <c r="BQ17" s="203"/>
      <c r="BR17" s="442" t="str">
        <f>IF(BO17="","",BO17)</f>
        <v/>
      </c>
      <c r="BS17" s="442"/>
      <c r="BT17" s="442"/>
      <c r="BU17" s="205"/>
      <c r="BW17" s="280"/>
      <c r="BX17" s="319"/>
      <c r="BY17" s="203"/>
      <c r="BZ17" s="442" t="str">
        <f>IF(BW17="","",BW17)</f>
        <v/>
      </c>
      <c r="CA17" s="442"/>
      <c r="CB17" s="442"/>
      <c r="CC17" s="205"/>
    </row>
    <row r="18" spans="3:81" x14ac:dyDescent="0.15">
      <c r="C18" s="320"/>
      <c r="D18" s="321"/>
      <c r="E18" s="204" t="str">
        <f>IF($C18="","",VLOOKUP($C18,ここより右は内容確認画面!$C$5:$D$22,2,FALSE))</f>
        <v/>
      </c>
      <c r="F18" s="459" t="s">
        <v>255</v>
      </c>
      <c r="G18" s="459"/>
      <c r="H18" s="459"/>
      <c r="I18" s="223"/>
      <c r="K18" s="320"/>
      <c r="L18" s="321"/>
      <c r="M18" s="204" t="str">
        <f>IF($K18="","",VLOOKUP($K18,ここより右は内容確認画面!$C$5:$D$22,2,FALSE))</f>
        <v/>
      </c>
      <c r="N18" s="459" t="s">
        <v>255</v>
      </c>
      <c r="O18" s="459"/>
      <c r="P18" s="459"/>
      <c r="Q18" s="223"/>
      <c r="S18" s="320"/>
      <c r="T18" s="321"/>
      <c r="U18" s="204" t="str">
        <f>IF($S18="","",VLOOKUP($S18,ここより右は内容確認画面!$C$5:$D$22,2,FALSE))</f>
        <v/>
      </c>
      <c r="V18" s="459" t="s">
        <v>255</v>
      </c>
      <c r="W18" s="459"/>
      <c r="X18" s="459"/>
      <c r="Y18" s="223"/>
      <c r="AA18" s="320"/>
      <c r="AB18" s="321"/>
      <c r="AC18" s="204" t="str">
        <f>IF($AA18="","",VLOOKUP($AA18,ここより右は内容確認画面!$C$5:$D$22,2,FALSE))</f>
        <v/>
      </c>
      <c r="AD18" s="459" t="s">
        <v>255</v>
      </c>
      <c r="AE18" s="459"/>
      <c r="AF18" s="459"/>
      <c r="AG18" s="223"/>
      <c r="AI18" s="320"/>
      <c r="AJ18" s="321"/>
      <c r="AK18" s="204" t="str">
        <f>IF($AI18="","",VLOOKUP($AI18,ここより右は内容確認画面!$C$5:$D$22,2,FALSE))</f>
        <v/>
      </c>
      <c r="AL18" s="459" t="s">
        <v>255</v>
      </c>
      <c r="AM18" s="459"/>
      <c r="AN18" s="459"/>
      <c r="AO18" s="223"/>
      <c r="AQ18" s="320"/>
      <c r="AR18" s="321"/>
      <c r="AS18" s="204" t="str">
        <f>IF($AQ18="","",VLOOKUP($AQ18,ここより右は内容確認画面!$C$5:$D$22,2,FALSE))</f>
        <v/>
      </c>
      <c r="AT18" s="459" t="s">
        <v>255</v>
      </c>
      <c r="AU18" s="459"/>
      <c r="AV18" s="459"/>
      <c r="AW18" s="223"/>
      <c r="AY18" s="320"/>
      <c r="AZ18" s="321"/>
      <c r="BA18" s="204" t="str">
        <f>IF($AY18="","",VLOOKUP($AY18,ここより右は内容確認画面!$C$5:$D$22,2,FALSE))</f>
        <v/>
      </c>
      <c r="BB18" s="459" t="s">
        <v>255</v>
      </c>
      <c r="BC18" s="459"/>
      <c r="BD18" s="459"/>
      <c r="BE18" s="223"/>
      <c r="BG18" s="320"/>
      <c r="BH18" s="321"/>
      <c r="BI18" s="204" t="str">
        <f>IF($BG18="","",VLOOKUP($BG18,ここより右は内容確認画面!$C$5:$D$22,2,FALSE))</f>
        <v/>
      </c>
      <c r="BJ18" s="459" t="s">
        <v>255</v>
      </c>
      <c r="BK18" s="459"/>
      <c r="BL18" s="459"/>
      <c r="BM18" s="223"/>
      <c r="BO18" s="320"/>
      <c r="BP18" s="321"/>
      <c r="BQ18" s="204" t="str">
        <f>IF($BO18="","",VLOOKUP($BO18,ここより右は内容確認画面!$C$5:$D$22,2,FALSE))</f>
        <v/>
      </c>
      <c r="BR18" s="459" t="s">
        <v>255</v>
      </c>
      <c r="BS18" s="459"/>
      <c r="BT18" s="459"/>
      <c r="BU18" s="223"/>
      <c r="BW18" s="320"/>
      <c r="BX18" s="321"/>
      <c r="BY18" s="204" t="str">
        <f>IF($BW18="","",VLOOKUP($BW18,ここより右は内容確認画面!$C$5:$D$22,2,FALSE))</f>
        <v/>
      </c>
      <c r="BZ18" s="459" t="s">
        <v>255</v>
      </c>
      <c r="CA18" s="459"/>
      <c r="CB18" s="459"/>
      <c r="CC18" s="223"/>
    </row>
    <row r="19" spans="3:81" x14ac:dyDescent="0.15">
      <c r="C19" s="326"/>
      <c r="D19" s="321"/>
      <c r="E19" s="204" t="str">
        <f>IF($C19="","",VLOOKUP($C19,ここより右は内容確認画面!$C$5:$D$22,2,FALSE))</f>
        <v/>
      </c>
      <c r="F19" s="224" t="s">
        <v>256</v>
      </c>
      <c r="G19" s="223" t="str">
        <f>IF(C17="","",IF(C17="お茶・お菓子",D9*350,IF(C17="食事",D9*500,D9*850)))</f>
        <v/>
      </c>
      <c r="H19" s="211" t="s">
        <v>1</v>
      </c>
      <c r="I19" s="223"/>
      <c r="K19" s="326"/>
      <c r="L19" s="321"/>
      <c r="M19" s="204" t="str">
        <f>IF($K19="","",VLOOKUP($K19,ここより右は内容確認画面!$C$5:$D$22,2,FALSE))</f>
        <v/>
      </c>
      <c r="N19" s="224" t="s">
        <v>256</v>
      </c>
      <c r="O19" s="223" t="str">
        <f>IF(K17="","",IF(K17="お茶・お菓子",L9*350,IF(K17="食事",L9*500,L9*850)))</f>
        <v/>
      </c>
      <c r="P19" s="211" t="s">
        <v>1</v>
      </c>
      <c r="Q19" s="223"/>
      <c r="S19" s="326"/>
      <c r="T19" s="321"/>
      <c r="U19" s="204" t="str">
        <f>IF($S19="","",VLOOKUP($S19,ここより右は内容確認画面!$C$5:$D$22,2,FALSE))</f>
        <v/>
      </c>
      <c r="V19" s="224" t="s">
        <v>256</v>
      </c>
      <c r="W19" s="223" t="str">
        <f>IF(S17="","",IF(S17="お茶・お菓子",T9*350,IF(S17="食事",T9*500,T9*850)))</f>
        <v/>
      </c>
      <c r="X19" s="211" t="s">
        <v>1</v>
      </c>
      <c r="Y19" s="223"/>
      <c r="AA19" s="326"/>
      <c r="AB19" s="321"/>
      <c r="AC19" s="204" t="str">
        <f>IF($AA19="","",VLOOKUP($AA19,ここより右は内容確認画面!$C$5:$D$22,2,FALSE))</f>
        <v/>
      </c>
      <c r="AD19" s="224" t="s">
        <v>256</v>
      </c>
      <c r="AE19" s="223" t="str">
        <f>IF(AA17="","",IF(AA17="お茶・お菓子",AB9*350,IF(AA17="食事",AB9*500,AB9*850)))</f>
        <v/>
      </c>
      <c r="AF19" s="211" t="s">
        <v>1</v>
      </c>
      <c r="AG19" s="223"/>
      <c r="AI19" s="326"/>
      <c r="AJ19" s="321"/>
      <c r="AK19" s="204" t="str">
        <f>IF($AI19="","",VLOOKUP($AI19,ここより右は内容確認画面!$C$5:$D$22,2,FALSE))</f>
        <v/>
      </c>
      <c r="AL19" s="224" t="s">
        <v>256</v>
      </c>
      <c r="AM19" s="223" t="str">
        <f>IF(AI17="","",IF(AI17="お茶・お菓子",AJ9*350,IF(AI17="食事",AJ9*500,AJ9*850)))</f>
        <v/>
      </c>
      <c r="AN19" s="211" t="s">
        <v>1</v>
      </c>
      <c r="AO19" s="223"/>
      <c r="AQ19" s="326"/>
      <c r="AR19" s="321"/>
      <c r="AS19" s="204" t="str">
        <f>IF($AQ19="","",VLOOKUP($AQ19,ここより右は内容確認画面!$C$5:$D$22,2,FALSE))</f>
        <v/>
      </c>
      <c r="AT19" s="224" t="s">
        <v>256</v>
      </c>
      <c r="AU19" s="223" t="str">
        <f>IF(AQ17="","",IF(AQ17="お茶・お菓子",AR9*350,IF(AQ17="食事",AR9*500,AR9*850)))</f>
        <v/>
      </c>
      <c r="AV19" s="211" t="s">
        <v>1</v>
      </c>
      <c r="AW19" s="223"/>
      <c r="AY19" s="326"/>
      <c r="AZ19" s="321"/>
      <c r="BA19" s="204" t="str">
        <f>IF($AY19="","",VLOOKUP($AY19,ここより右は内容確認画面!$C$5:$D$22,2,FALSE))</f>
        <v/>
      </c>
      <c r="BB19" s="224" t="s">
        <v>256</v>
      </c>
      <c r="BC19" s="223" t="str">
        <f>IF(AY17="","",IF(AY17="お茶・お菓子",AZ9*350,IF(AY17="食事",AZ9*500,AZ9*850)))</f>
        <v/>
      </c>
      <c r="BD19" s="211" t="s">
        <v>1</v>
      </c>
      <c r="BE19" s="223"/>
      <c r="BG19" s="326"/>
      <c r="BH19" s="321"/>
      <c r="BI19" s="204" t="str">
        <f>IF($BG19="","",VLOOKUP($BG19,ここより右は内容確認画面!$C$5:$D$22,2,FALSE))</f>
        <v/>
      </c>
      <c r="BJ19" s="224" t="s">
        <v>256</v>
      </c>
      <c r="BK19" s="223" t="str">
        <f>IF(BG17="","",IF(BG17="お茶・お菓子",BH9*350,IF(BG17="食事",BH9*500,BH9*850)))</f>
        <v/>
      </c>
      <c r="BL19" s="211" t="s">
        <v>1</v>
      </c>
      <c r="BM19" s="223"/>
      <c r="BO19" s="326"/>
      <c r="BP19" s="321"/>
      <c r="BQ19" s="204" t="str">
        <f>IF($BO19="","",VLOOKUP($BO19,ここより右は内容確認画面!$C$5:$D$22,2,FALSE))</f>
        <v/>
      </c>
      <c r="BR19" s="224" t="s">
        <v>256</v>
      </c>
      <c r="BS19" s="223" t="str">
        <f>IF(BO17="","",IF(BO17="お茶・お菓子",BP9*350,IF(BO17="食事",BP9*500,BP9*850)))</f>
        <v/>
      </c>
      <c r="BT19" s="211" t="s">
        <v>1</v>
      </c>
      <c r="BU19" s="223"/>
      <c r="BW19" s="326"/>
      <c r="BX19" s="321"/>
      <c r="BY19" s="204" t="str">
        <f>IF($BW19="","",VLOOKUP($BW19,ここより右は内容確認画面!$C$5:$D$22,2,FALSE))</f>
        <v/>
      </c>
      <c r="BZ19" s="224" t="s">
        <v>256</v>
      </c>
      <c r="CA19" s="223" t="str">
        <f>IF(BW17="","",IF(BW17="お茶・お菓子",BX9*350,IF(BW17="食事",BX9*500,BX9*850)))</f>
        <v/>
      </c>
      <c r="CB19" s="211" t="s">
        <v>1</v>
      </c>
      <c r="CC19" s="223"/>
    </row>
    <row r="20" spans="3:81" x14ac:dyDescent="0.15">
      <c r="C20" s="320"/>
      <c r="D20" s="321"/>
      <c r="E20" s="204" t="str">
        <f>IF($C20="","",VLOOKUP($C20,ここより右は内容確認画面!$C$5:$D$22,2,FALSE))</f>
        <v/>
      </c>
      <c r="F20" s="233" t="s">
        <v>2</v>
      </c>
      <c r="G20" s="82" t="str">
        <f>IF(D17="","0",MIN(D17,G19))</f>
        <v>0</v>
      </c>
      <c r="H20" s="80" t="s">
        <v>1</v>
      </c>
      <c r="I20" s="82"/>
      <c r="K20" s="320"/>
      <c r="L20" s="321"/>
      <c r="M20" s="204" t="str">
        <f>IF($K20="","",VLOOKUP($K20,ここより右は内容確認画面!$C$5:$D$22,2,FALSE))</f>
        <v/>
      </c>
      <c r="N20" s="233" t="s">
        <v>2</v>
      </c>
      <c r="O20" s="82" t="str">
        <f>IF(L17="","0",MIN(L17,O19))</f>
        <v>0</v>
      </c>
      <c r="P20" s="80" t="s">
        <v>1</v>
      </c>
      <c r="Q20" s="82"/>
      <c r="S20" s="320"/>
      <c r="T20" s="321"/>
      <c r="U20" s="204" t="str">
        <f>IF($S20="","",VLOOKUP($S20,ここより右は内容確認画面!$C$5:$D$22,2,FALSE))</f>
        <v/>
      </c>
      <c r="V20" s="233" t="s">
        <v>2</v>
      </c>
      <c r="W20" s="82" t="str">
        <f>IF(T17="","0",MIN(T17,W19))</f>
        <v>0</v>
      </c>
      <c r="X20" s="80" t="s">
        <v>1</v>
      </c>
      <c r="Y20" s="82"/>
      <c r="AA20" s="320"/>
      <c r="AB20" s="321"/>
      <c r="AC20" s="204" t="str">
        <f>IF($AA20="","",VLOOKUP($AA20,ここより右は内容確認画面!$C$5:$D$22,2,FALSE))</f>
        <v/>
      </c>
      <c r="AD20" s="233" t="s">
        <v>2</v>
      </c>
      <c r="AE20" s="82" t="str">
        <f>IF(AB17="","0",MIN(AB17,AE19))</f>
        <v>0</v>
      </c>
      <c r="AF20" s="80" t="s">
        <v>1</v>
      </c>
      <c r="AG20" s="82"/>
      <c r="AI20" s="320"/>
      <c r="AJ20" s="321"/>
      <c r="AK20" s="204" t="str">
        <f>IF($AI20="","",VLOOKUP($AI20,ここより右は内容確認画面!$C$5:$D$22,2,FALSE))</f>
        <v/>
      </c>
      <c r="AL20" s="233" t="s">
        <v>2</v>
      </c>
      <c r="AM20" s="82" t="str">
        <f>IF(AJ17="","0",MIN(AJ17,AM19))</f>
        <v>0</v>
      </c>
      <c r="AN20" s="80" t="s">
        <v>1</v>
      </c>
      <c r="AO20" s="82"/>
      <c r="AQ20" s="320"/>
      <c r="AR20" s="321"/>
      <c r="AS20" s="204" t="str">
        <f>IF($AQ20="","",VLOOKUP($AQ20,ここより右は内容確認画面!$C$5:$D$22,2,FALSE))</f>
        <v/>
      </c>
      <c r="AT20" s="233" t="s">
        <v>2</v>
      </c>
      <c r="AU20" s="82" t="str">
        <f>IF(AR17="","0",MIN(AR17,AU19))</f>
        <v>0</v>
      </c>
      <c r="AV20" s="80" t="s">
        <v>1</v>
      </c>
      <c r="AW20" s="82"/>
      <c r="AY20" s="320"/>
      <c r="AZ20" s="321"/>
      <c r="BA20" s="204" t="str">
        <f>IF($AY20="","",VLOOKUP($AY20,ここより右は内容確認画面!$C$5:$D$22,2,FALSE))</f>
        <v/>
      </c>
      <c r="BB20" s="233" t="s">
        <v>2</v>
      </c>
      <c r="BC20" s="82" t="str">
        <f>IF(AZ17="","0",MIN(AZ17,BC19))</f>
        <v>0</v>
      </c>
      <c r="BD20" s="80" t="s">
        <v>1</v>
      </c>
      <c r="BE20" s="82"/>
      <c r="BG20" s="320"/>
      <c r="BH20" s="321"/>
      <c r="BI20" s="204" t="str">
        <f>IF($BG20="","",VLOOKUP($BG20,ここより右は内容確認画面!$C$5:$D$22,2,FALSE))</f>
        <v/>
      </c>
      <c r="BJ20" s="233" t="s">
        <v>2</v>
      </c>
      <c r="BK20" s="82" t="str">
        <f>IF(BH17="","0",MIN(BH17,BK19))</f>
        <v>0</v>
      </c>
      <c r="BL20" s="80" t="s">
        <v>1</v>
      </c>
      <c r="BM20" s="82"/>
      <c r="BO20" s="320"/>
      <c r="BP20" s="321"/>
      <c r="BQ20" s="204" t="str">
        <f>IF($BO20="","",VLOOKUP($BO20,ここより右は内容確認画面!$C$5:$D$22,2,FALSE))</f>
        <v/>
      </c>
      <c r="BR20" s="233" t="s">
        <v>2</v>
      </c>
      <c r="BS20" s="82" t="str">
        <f>IF(BP17="","0",MIN(BP17,BS19))</f>
        <v>0</v>
      </c>
      <c r="BT20" s="80" t="s">
        <v>1</v>
      </c>
      <c r="BU20" s="82"/>
      <c r="BW20" s="320"/>
      <c r="BX20" s="321"/>
      <c r="BY20" s="204" t="str">
        <f>IF($BW20="","",VLOOKUP($BW20,ここより右は内容確認画面!$C$5:$D$22,2,FALSE))</f>
        <v/>
      </c>
      <c r="BZ20" s="233" t="s">
        <v>2</v>
      </c>
      <c r="CA20" s="82" t="str">
        <f>IF(BX17="","0",MIN(BX17,CA19))</f>
        <v>0</v>
      </c>
      <c r="CB20" s="80" t="s">
        <v>1</v>
      </c>
      <c r="CC20" s="82"/>
    </row>
    <row r="21" spans="3:81" x14ac:dyDescent="0.15">
      <c r="C21" s="320"/>
      <c r="D21" s="321"/>
      <c r="E21" s="204" t="str">
        <f>IF($C21="","",VLOOKUP($C21,ここより右は内容確認画面!$C$5:$D$22,2,FALSE))</f>
        <v/>
      </c>
      <c r="F21" s="233" t="s">
        <v>3</v>
      </c>
      <c r="G21" s="82">
        <f>IF(D17&lt;=G19,0,D17-G19)</f>
        <v>0</v>
      </c>
      <c r="H21" s="80" t="s">
        <v>1</v>
      </c>
      <c r="I21" s="82"/>
      <c r="K21" s="320"/>
      <c r="L21" s="321"/>
      <c r="M21" s="204" t="str">
        <f>IF($K21="","",VLOOKUP($K21,ここより右は内容確認画面!$C$5:$D$22,2,FALSE))</f>
        <v/>
      </c>
      <c r="N21" s="233" t="s">
        <v>3</v>
      </c>
      <c r="O21" s="82">
        <f>IF(L17&lt;=O19,0,L17-O19)</f>
        <v>0</v>
      </c>
      <c r="P21" s="80" t="s">
        <v>1</v>
      </c>
      <c r="Q21" s="82"/>
      <c r="S21" s="320"/>
      <c r="T21" s="321"/>
      <c r="U21" s="204" t="str">
        <f>IF($S21="","",VLOOKUP($S21,ここより右は内容確認画面!$C$5:$D$22,2,FALSE))</f>
        <v/>
      </c>
      <c r="V21" s="233" t="s">
        <v>3</v>
      </c>
      <c r="W21" s="82">
        <f>IF(T17&lt;=W19,0,T17-W19)</f>
        <v>0</v>
      </c>
      <c r="X21" s="80" t="s">
        <v>1</v>
      </c>
      <c r="Y21" s="82"/>
      <c r="AA21" s="320"/>
      <c r="AB21" s="321"/>
      <c r="AC21" s="204" t="str">
        <f>IF($AA21="","",VLOOKUP($AA21,ここより右は内容確認画面!$C$5:$D$22,2,FALSE))</f>
        <v/>
      </c>
      <c r="AD21" s="233" t="s">
        <v>3</v>
      </c>
      <c r="AE21" s="82">
        <f>IF(AB17&lt;=AE19,0,AB17-AE19)</f>
        <v>0</v>
      </c>
      <c r="AF21" s="80" t="s">
        <v>1</v>
      </c>
      <c r="AG21" s="82"/>
      <c r="AI21" s="320"/>
      <c r="AJ21" s="321"/>
      <c r="AK21" s="204" t="str">
        <f>IF($AI21="","",VLOOKUP($AI21,ここより右は内容確認画面!$C$5:$D$22,2,FALSE))</f>
        <v/>
      </c>
      <c r="AL21" s="233" t="s">
        <v>3</v>
      </c>
      <c r="AM21" s="82">
        <f>IF(AJ17&lt;=AM19,0,AJ17-AM19)</f>
        <v>0</v>
      </c>
      <c r="AN21" s="80" t="s">
        <v>1</v>
      </c>
      <c r="AO21" s="82"/>
      <c r="AQ21" s="320"/>
      <c r="AR21" s="321"/>
      <c r="AS21" s="204" t="str">
        <f>IF($AQ21="","",VLOOKUP($AQ21,ここより右は内容確認画面!$C$5:$D$22,2,FALSE))</f>
        <v/>
      </c>
      <c r="AT21" s="233" t="s">
        <v>3</v>
      </c>
      <c r="AU21" s="82">
        <f>IF(AR17&lt;=AU19,0,AR17-AU19)</f>
        <v>0</v>
      </c>
      <c r="AV21" s="80" t="s">
        <v>1</v>
      </c>
      <c r="AW21" s="82"/>
      <c r="AY21" s="320"/>
      <c r="AZ21" s="321"/>
      <c r="BA21" s="204" t="str">
        <f>IF($AY21="","",VLOOKUP($AY21,ここより右は内容確認画面!$C$5:$D$22,2,FALSE))</f>
        <v/>
      </c>
      <c r="BB21" s="233" t="s">
        <v>3</v>
      </c>
      <c r="BC21" s="82">
        <f>IF(AZ17&lt;=BC19,0,AZ17-BC19)</f>
        <v>0</v>
      </c>
      <c r="BD21" s="80" t="s">
        <v>1</v>
      </c>
      <c r="BE21" s="82"/>
      <c r="BG21" s="320"/>
      <c r="BH21" s="321"/>
      <c r="BI21" s="204" t="str">
        <f>IF($BG21="","",VLOOKUP($BG21,ここより右は内容確認画面!$C$5:$D$22,2,FALSE))</f>
        <v/>
      </c>
      <c r="BJ21" s="233" t="s">
        <v>3</v>
      </c>
      <c r="BK21" s="82">
        <f>IF(BH17&lt;=BK19,0,BH17-BK19)</f>
        <v>0</v>
      </c>
      <c r="BL21" s="80" t="s">
        <v>1</v>
      </c>
      <c r="BM21" s="82"/>
      <c r="BO21" s="320"/>
      <c r="BP21" s="321"/>
      <c r="BQ21" s="204" t="str">
        <f>IF($BO21="","",VLOOKUP($BO21,ここより右は内容確認画面!$C$5:$D$22,2,FALSE))</f>
        <v/>
      </c>
      <c r="BR21" s="233" t="s">
        <v>3</v>
      </c>
      <c r="BS21" s="82">
        <f>IF(BP17&lt;=BS19,0,BP17-BS19)</f>
        <v>0</v>
      </c>
      <c r="BT21" s="80" t="s">
        <v>1</v>
      </c>
      <c r="BU21" s="82"/>
      <c r="BW21" s="320"/>
      <c r="BX21" s="321"/>
      <c r="BY21" s="204" t="str">
        <f>IF($BW21="","",VLOOKUP($BW21,ここより右は内容確認画面!$C$5:$D$22,2,FALSE))</f>
        <v/>
      </c>
      <c r="BZ21" s="233" t="s">
        <v>3</v>
      </c>
      <c r="CA21" s="82">
        <f>IF(BX17&lt;=CA19,0,BX17-CA19)</f>
        <v>0</v>
      </c>
      <c r="CB21" s="80" t="s">
        <v>1</v>
      </c>
      <c r="CC21" s="82"/>
    </row>
    <row r="22" spans="3:81" x14ac:dyDescent="0.15">
      <c r="C22" s="320"/>
      <c r="D22" s="321"/>
      <c r="E22" s="204" t="str">
        <f>IF($C22="","",VLOOKUP($C22,ここより右は内容確認画面!$C$5:$D$22,2,FALSE))</f>
        <v/>
      </c>
      <c r="K22" s="320"/>
      <c r="L22" s="321"/>
      <c r="M22" s="204" t="str">
        <f>IF($K22="","",VLOOKUP($K22,ここより右は内容確認画面!$C$5:$D$22,2,FALSE))</f>
        <v/>
      </c>
      <c r="S22" s="320"/>
      <c r="T22" s="321"/>
      <c r="U22" s="204" t="str">
        <f>IF($S22="","",VLOOKUP($S22,ここより右は内容確認画面!$C$5:$D$22,2,FALSE))</f>
        <v/>
      </c>
      <c r="AA22" s="320"/>
      <c r="AB22" s="321"/>
      <c r="AC22" s="204" t="str">
        <f>IF($AA22="","",VLOOKUP($AA22,ここより右は内容確認画面!$C$5:$D$22,2,FALSE))</f>
        <v/>
      </c>
      <c r="AI22" s="320"/>
      <c r="AJ22" s="321"/>
      <c r="AK22" s="204" t="str">
        <f>IF($AI22="","",VLOOKUP($AI22,ここより右は内容確認画面!$C$5:$D$22,2,FALSE))</f>
        <v/>
      </c>
      <c r="AQ22" s="320"/>
      <c r="AR22" s="321"/>
      <c r="AS22" s="204" t="str">
        <f>IF($AQ22="","",VLOOKUP($AQ22,ここより右は内容確認画面!$C$5:$D$22,2,FALSE))</f>
        <v/>
      </c>
      <c r="AY22" s="320"/>
      <c r="AZ22" s="321"/>
      <c r="BA22" s="204" t="str">
        <f>IF($AY22="","",VLOOKUP($AY22,ここより右は内容確認画面!$C$5:$D$22,2,FALSE))</f>
        <v/>
      </c>
      <c r="BG22" s="320"/>
      <c r="BH22" s="321"/>
      <c r="BI22" s="204" t="str">
        <f>IF($BG22="","",VLOOKUP($BG22,ここより右は内容確認画面!$C$5:$D$22,2,FALSE))</f>
        <v/>
      </c>
      <c r="BO22" s="320"/>
      <c r="BP22" s="321"/>
      <c r="BQ22" s="204" t="str">
        <f>IF($BO22="","",VLOOKUP($BO22,ここより右は内容確認画面!$C$5:$D$22,2,FALSE))</f>
        <v/>
      </c>
      <c r="BW22" s="320"/>
      <c r="BX22" s="321"/>
      <c r="BY22" s="204" t="str">
        <f>IF($BW22="","",VLOOKUP($BW22,ここより右は内容確認画面!$C$5:$D$22,2,FALSE))</f>
        <v/>
      </c>
    </row>
    <row r="23" spans="3:81" x14ac:dyDescent="0.15">
      <c r="C23" s="320"/>
      <c r="D23" s="321"/>
      <c r="E23" s="204" t="str">
        <f>IF($C23="","",VLOOKUP($C23,ここより右は内容確認画面!$C$5:$D$22,2,FALSE))</f>
        <v/>
      </c>
      <c r="K23" s="320"/>
      <c r="L23" s="321"/>
      <c r="M23" s="204" t="str">
        <f>IF($K23="","",VLOOKUP($K23,ここより右は内容確認画面!$C$5:$D$22,2,FALSE))</f>
        <v/>
      </c>
      <c r="S23" s="320"/>
      <c r="T23" s="321"/>
      <c r="U23" s="204" t="str">
        <f>IF($S23="","",VLOOKUP($S23,ここより右は内容確認画面!$C$5:$D$22,2,FALSE))</f>
        <v/>
      </c>
      <c r="AA23" s="320"/>
      <c r="AB23" s="321"/>
      <c r="AC23" s="204" t="str">
        <f>IF($AA23="","",VLOOKUP($AA23,ここより右は内容確認画面!$C$5:$D$22,2,FALSE))</f>
        <v/>
      </c>
      <c r="AI23" s="320"/>
      <c r="AJ23" s="321"/>
      <c r="AK23" s="204" t="str">
        <f>IF($AI23="","",VLOOKUP($AI23,ここより右は内容確認画面!$C$5:$D$22,2,FALSE))</f>
        <v/>
      </c>
      <c r="AQ23" s="320"/>
      <c r="AR23" s="321"/>
      <c r="AS23" s="204" t="str">
        <f>IF($AQ23="","",VLOOKUP($AQ23,ここより右は内容確認画面!$C$5:$D$22,2,FALSE))</f>
        <v/>
      </c>
      <c r="AY23" s="320"/>
      <c r="AZ23" s="321"/>
      <c r="BA23" s="204" t="str">
        <f>IF($AY23="","",VLOOKUP($AY23,ここより右は内容確認画面!$C$5:$D$22,2,FALSE))</f>
        <v/>
      </c>
      <c r="BG23" s="320"/>
      <c r="BH23" s="321"/>
      <c r="BI23" s="204" t="str">
        <f>IF($BG23="","",VLOOKUP($BG23,ここより右は内容確認画面!$C$5:$D$22,2,FALSE))</f>
        <v/>
      </c>
      <c r="BO23" s="320"/>
      <c r="BP23" s="321"/>
      <c r="BQ23" s="204" t="str">
        <f>IF($BO23="","",VLOOKUP($BO23,ここより右は内容確認画面!$C$5:$D$22,2,FALSE))</f>
        <v/>
      </c>
      <c r="BW23" s="320"/>
      <c r="BX23" s="321"/>
      <c r="BY23" s="204" t="str">
        <f>IF($BW23="","",VLOOKUP($BW23,ここより右は内容確認画面!$C$5:$D$22,2,FALSE))</f>
        <v/>
      </c>
    </row>
    <row r="24" spans="3:81" x14ac:dyDescent="0.15">
      <c r="C24" s="320"/>
      <c r="D24" s="321"/>
      <c r="E24" s="204" t="str">
        <f>IF($C24="","",VLOOKUP($C24,ここより右は内容確認画面!$C$5:$D$22,2,FALSE))</f>
        <v/>
      </c>
      <c r="K24" s="320"/>
      <c r="L24" s="321"/>
      <c r="M24" s="204" t="str">
        <f>IF($K24="","",VLOOKUP($K24,ここより右は内容確認画面!$C$5:$D$22,2,FALSE))</f>
        <v/>
      </c>
      <c r="S24" s="320"/>
      <c r="T24" s="321"/>
      <c r="U24" s="204" t="str">
        <f>IF($S24="","",VLOOKUP($S24,ここより右は内容確認画面!$C$5:$D$22,2,FALSE))</f>
        <v/>
      </c>
      <c r="AA24" s="320"/>
      <c r="AB24" s="321"/>
      <c r="AC24" s="204" t="str">
        <f>IF($AA24="","",VLOOKUP($AA24,ここより右は内容確認画面!$C$5:$D$22,2,FALSE))</f>
        <v/>
      </c>
      <c r="AI24" s="320"/>
      <c r="AJ24" s="321"/>
      <c r="AK24" s="204" t="str">
        <f>IF($AI24="","",VLOOKUP($AI24,ここより右は内容確認画面!$C$5:$D$22,2,FALSE))</f>
        <v/>
      </c>
      <c r="AQ24" s="320"/>
      <c r="AR24" s="321"/>
      <c r="AS24" s="204" t="str">
        <f>IF($AQ24="","",VLOOKUP($AQ24,ここより右は内容確認画面!$C$5:$D$22,2,FALSE))</f>
        <v/>
      </c>
      <c r="AY24" s="320"/>
      <c r="AZ24" s="321"/>
      <c r="BA24" s="204" t="str">
        <f>IF($AY24="","",VLOOKUP($AY24,ここより右は内容確認画面!$C$5:$D$22,2,FALSE))</f>
        <v/>
      </c>
      <c r="BG24" s="320"/>
      <c r="BH24" s="321"/>
      <c r="BI24" s="204" t="str">
        <f>IF($BG24="","",VLOOKUP($BG24,ここより右は内容確認画面!$C$5:$D$22,2,FALSE))</f>
        <v/>
      </c>
      <c r="BO24" s="320"/>
      <c r="BP24" s="321"/>
      <c r="BQ24" s="204" t="str">
        <f>IF($BO24="","",VLOOKUP($BO24,ここより右は内容確認画面!$C$5:$D$22,2,FALSE))</f>
        <v/>
      </c>
      <c r="BW24" s="320"/>
      <c r="BX24" s="321"/>
      <c r="BY24" s="204" t="str">
        <f>IF($BW24="","",VLOOKUP($BW24,ここより右は内容確認画面!$C$5:$D$22,2,FALSE))</f>
        <v/>
      </c>
    </row>
    <row r="25" spans="3:81" x14ac:dyDescent="0.15">
      <c r="C25" s="327"/>
      <c r="D25" s="321"/>
      <c r="E25" s="204" t="str">
        <f>IF($C25="","",VLOOKUP($C25,ここより右は内容確認画面!$C$5:$D$22,2,FALSE))</f>
        <v/>
      </c>
      <c r="K25" s="320"/>
      <c r="L25" s="321"/>
      <c r="M25" s="204" t="str">
        <f>IF($K25="","",VLOOKUP($K25,ここより右は内容確認画面!$C$5:$D$22,2,FALSE))</f>
        <v/>
      </c>
      <c r="S25" s="320"/>
      <c r="T25" s="321"/>
      <c r="U25" s="204" t="str">
        <f>IF($S25="","",VLOOKUP($S25,ここより右は内容確認画面!$C$5:$D$22,2,FALSE))</f>
        <v/>
      </c>
      <c r="AA25" s="320"/>
      <c r="AB25" s="321"/>
      <c r="AC25" s="204" t="str">
        <f>IF($AA25="","",VLOOKUP($AA25,ここより右は内容確認画面!$C$5:$D$22,2,FALSE))</f>
        <v/>
      </c>
      <c r="AI25" s="320"/>
      <c r="AJ25" s="321"/>
      <c r="AK25" s="204" t="str">
        <f>IF($AI25="","",VLOOKUP($AI25,ここより右は内容確認画面!$C$5:$D$22,2,FALSE))</f>
        <v/>
      </c>
      <c r="AQ25" s="320"/>
      <c r="AR25" s="321"/>
      <c r="AS25" s="204" t="str">
        <f>IF($AQ25="","",VLOOKUP($AQ25,ここより右は内容確認画面!$C$5:$D$22,2,FALSE))</f>
        <v/>
      </c>
      <c r="AY25" s="320"/>
      <c r="AZ25" s="321"/>
      <c r="BA25" s="204" t="str">
        <f>IF($AY25="","",VLOOKUP($AY25,ここより右は内容確認画面!$C$5:$D$22,2,FALSE))</f>
        <v/>
      </c>
      <c r="BG25" s="320"/>
      <c r="BH25" s="321"/>
      <c r="BI25" s="204" t="str">
        <f>IF($BG25="","",VLOOKUP($BG25,ここより右は内容確認画面!$C$5:$D$22,2,FALSE))</f>
        <v/>
      </c>
      <c r="BO25" s="320"/>
      <c r="BP25" s="321"/>
      <c r="BQ25" s="204" t="str">
        <f>IF($BO25="","",VLOOKUP($BO25,ここより右は内容確認画面!$C$5:$D$22,2,FALSE))</f>
        <v/>
      </c>
      <c r="BW25" s="320"/>
      <c r="BX25" s="321"/>
      <c r="BY25" s="204" t="str">
        <f>IF($BW25="","",VLOOKUP($BW25,ここより右は内容確認画面!$C$5:$D$22,2,FALSE))</f>
        <v/>
      </c>
    </row>
    <row r="26" spans="3:81" x14ac:dyDescent="0.15">
      <c r="C26" s="320"/>
      <c r="D26" s="321"/>
      <c r="E26" s="204" t="str">
        <f>IF($C26="","",VLOOKUP($C26,ここより右は内容確認画面!$C$5:$D$22,2,FALSE))</f>
        <v/>
      </c>
      <c r="K26" s="320"/>
      <c r="L26" s="321"/>
      <c r="M26" s="204" t="str">
        <f>IF($K26="","",VLOOKUP($K26,ここより右は内容確認画面!$C$5:$D$22,2,FALSE))</f>
        <v/>
      </c>
      <c r="S26" s="320"/>
      <c r="T26" s="321"/>
      <c r="U26" s="204" t="str">
        <f>IF($S26="","",VLOOKUP($S26,ここより右は内容確認画面!$C$5:$D$22,2,FALSE))</f>
        <v/>
      </c>
      <c r="AA26" s="320"/>
      <c r="AB26" s="321"/>
      <c r="AC26" s="204" t="str">
        <f>IF($AA26="","",VLOOKUP($AA26,ここより右は内容確認画面!$C$5:$D$22,2,FALSE))</f>
        <v/>
      </c>
      <c r="AI26" s="320"/>
      <c r="AJ26" s="321"/>
      <c r="AK26" s="204" t="str">
        <f>IF($AI26="","",VLOOKUP($AI26,ここより右は内容確認画面!$C$5:$D$22,2,FALSE))</f>
        <v/>
      </c>
      <c r="AQ26" s="320"/>
      <c r="AR26" s="321"/>
      <c r="AS26" s="204" t="str">
        <f>IF($AQ26="","",VLOOKUP($AQ26,ここより右は内容確認画面!$C$5:$D$22,2,FALSE))</f>
        <v/>
      </c>
      <c r="AY26" s="320"/>
      <c r="AZ26" s="321"/>
      <c r="BA26" s="204" t="str">
        <f>IF($AY26="","",VLOOKUP($AY26,ここより右は内容確認画面!$C$5:$D$22,2,FALSE))</f>
        <v/>
      </c>
      <c r="BG26" s="320"/>
      <c r="BH26" s="321"/>
      <c r="BI26" s="204" t="str">
        <f>IF($BG26="","",VLOOKUP($BG26,ここより右は内容確認画面!$C$5:$D$22,2,FALSE))</f>
        <v/>
      </c>
      <c r="BO26" s="320"/>
      <c r="BP26" s="321"/>
      <c r="BQ26" s="204" t="str">
        <f>IF($BO26="","",VLOOKUP($BO26,ここより右は内容確認画面!$C$5:$D$22,2,FALSE))</f>
        <v/>
      </c>
      <c r="BW26" s="320"/>
      <c r="BX26" s="321"/>
      <c r="BY26" s="204" t="str">
        <f>IF($BW26="","",VLOOKUP($BW26,ここより右は内容確認画面!$C$5:$D$22,2,FALSE))</f>
        <v/>
      </c>
    </row>
    <row r="27" spans="3:81" x14ac:dyDescent="0.15">
      <c r="C27" s="320"/>
      <c r="D27" s="321"/>
      <c r="E27" s="204" t="str">
        <f>IF($C27="","",VLOOKUP($C27,ここより右は内容確認画面!$C$5:$D$22,2,FALSE))</f>
        <v/>
      </c>
      <c r="K27" s="320"/>
      <c r="L27" s="321"/>
      <c r="M27" s="204" t="str">
        <f>IF($K27="","",VLOOKUP($K27,ここより右は内容確認画面!$C$5:$D$22,2,FALSE))</f>
        <v/>
      </c>
      <c r="S27" s="320"/>
      <c r="T27" s="321"/>
      <c r="U27" s="204" t="str">
        <f>IF($S27="","",VLOOKUP($S27,ここより右は内容確認画面!$C$5:$D$22,2,FALSE))</f>
        <v/>
      </c>
      <c r="AA27" s="320"/>
      <c r="AB27" s="321"/>
      <c r="AC27" s="204" t="str">
        <f>IF($AA27="","",VLOOKUP($AA27,ここより右は内容確認画面!$C$5:$D$22,2,FALSE))</f>
        <v/>
      </c>
      <c r="AI27" s="320"/>
      <c r="AJ27" s="321"/>
      <c r="AK27" s="204" t="str">
        <f>IF($AI27="","",VLOOKUP($AI27,ここより右は内容確認画面!$C$5:$D$22,2,FALSE))</f>
        <v/>
      </c>
      <c r="AQ27" s="320"/>
      <c r="AR27" s="321"/>
      <c r="AS27" s="204" t="str">
        <f>IF($AQ27="","",VLOOKUP($AQ27,ここより右は内容確認画面!$C$5:$D$22,2,FALSE))</f>
        <v/>
      </c>
      <c r="AY27" s="320"/>
      <c r="AZ27" s="321"/>
      <c r="BA27" s="204" t="str">
        <f>IF($AY27="","",VLOOKUP($AY27,ここより右は内容確認画面!$C$5:$D$22,2,FALSE))</f>
        <v/>
      </c>
      <c r="BG27" s="320"/>
      <c r="BH27" s="321"/>
      <c r="BI27" s="204" t="str">
        <f>IF($BG27="","",VLOOKUP($BG27,ここより右は内容確認画面!$C$5:$D$22,2,FALSE))</f>
        <v/>
      </c>
      <c r="BO27" s="320"/>
      <c r="BP27" s="321"/>
      <c r="BQ27" s="204" t="str">
        <f>IF($BO27="","",VLOOKUP($BO27,ここより右は内容確認画面!$C$5:$D$22,2,FALSE))</f>
        <v/>
      </c>
      <c r="BW27" s="320"/>
      <c r="BX27" s="321"/>
      <c r="BY27" s="204" t="str">
        <f>IF($BW27="","",VLOOKUP($BW27,ここより右は内容確認画面!$C$5:$D$22,2,FALSE))</f>
        <v/>
      </c>
    </row>
    <row r="28" spans="3:81" x14ac:dyDescent="0.15">
      <c r="C28" s="320"/>
      <c r="D28" s="321"/>
      <c r="E28" s="204" t="str">
        <f>IF($C28="","",VLOOKUP($C28,ここより右は内容確認画面!$C$5:$D$22,2,FALSE))</f>
        <v/>
      </c>
      <c r="K28" s="320"/>
      <c r="L28" s="321"/>
      <c r="M28" s="204" t="str">
        <f>IF($K28="","",VLOOKUP($K28,ここより右は内容確認画面!$C$5:$D$22,2,FALSE))</f>
        <v/>
      </c>
      <c r="S28" s="320"/>
      <c r="T28" s="321"/>
      <c r="U28" s="204" t="str">
        <f>IF($S28="","",VLOOKUP($S28,ここより右は内容確認画面!$C$5:$D$22,2,FALSE))</f>
        <v/>
      </c>
      <c r="AA28" s="320"/>
      <c r="AB28" s="321"/>
      <c r="AC28" s="204" t="str">
        <f>IF($AA28="","",VLOOKUP($AA28,ここより右は内容確認画面!$C$5:$D$22,2,FALSE))</f>
        <v/>
      </c>
      <c r="AI28" s="320"/>
      <c r="AJ28" s="321"/>
      <c r="AK28" s="204" t="str">
        <f>IF($AI28="","",VLOOKUP($AI28,ここより右は内容確認画面!$C$5:$D$22,2,FALSE))</f>
        <v/>
      </c>
      <c r="AQ28" s="320"/>
      <c r="AR28" s="321"/>
      <c r="AS28" s="204" t="str">
        <f>IF($AQ28="","",VLOOKUP($AQ28,ここより右は内容確認画面!$C$5:$D$22,2,FALSE))</f>
        <v/>
      </c>
      <c r="AY28" s="320"/>
      <c r="AZ28" s="321"/>
      <c r="BA28" s="204" t="str">
        <f>IF($AY28="","",VLOOKUP($AY28,ここより右は内容確認画面!$C$5:$D$22,2,FALSE))</f>
        <v/>
      </c>
      <c r="BG28" s="320"/>
      <c r="BH28" s="321"/>
      <c r="BI28" s="204" t="str">
        <f>IF($BG28="","",VLOOKUP($BG28,ここより右は内容確認画面!$C$5:$D$22,2,FALSE))</f>
        <v/>
      </c>
      <c r="BO28" s="320"/>
      <c r="BP28" s="321"/>
      <c r="BQ28" s="204" t="str">
        <f>IF($BO28="","",VLOOKUP($BO28,ここより右は内容確認画面!$C$5:$D$22,2,FALSE))</f>
        <v/>
      </c>
      <c r="BW28" s="320"/>
      <c r="BX28" s="321"/>
      <c r="BY28" s="204" t="str">
        <f>IF($BW28="","",VLOOKUP($BW28,ここより右は内容確認画面!$C$5:$D$22,2,FALSE))</f>
        <v/>
      </c>
    </row>
    <row r="29" spans="3:81" x14ac:dyDescent="0.15">
      <c r="C29" s="320"/>
      <c r="D29" s="321"/>
      <c r="E29" s="204" t="str">
        <f>IF($C29="","",VLOOKUP($C29,ここより右は内容確認画面!$C$5:$D$22,2,FALSE))</f>
        <v/>
      </c>
      <c r="K29" s="320"/>
      <c r="L29" s="321"/>
      <c r="M29" s="204" t="str">
        <f>IF($K29="","",VLOOKUP($K29,ここより右は内容確認画面!$C$5:$D$22,2,FALSE))</f>
        <v/>
      </c>
      <c r="S29" s="320"/>
      <c r="T29" s="321"/>
      <c r="U29" s="204" t="str">
        <f>IF($S29="","",VLOOKUP($S29,ここより右は内容確認画面!$C$5:$D$22,2,FALSE))</f>
        <v/>
      </c>
      <c r="AA29" s="320"/>
      <c r="AB29" s="321"/>
      <c r="AC29" s="204" t="str">
        <f>IF($AA29="","",VLOOKUP($AA29,ここより右は内容確認画面!$C$5:$D$22,2,FALSE))</f>
        <v/>
      </c>
      <c r="AI29" s="320"/>
      <c r="AJ29" s="321"/>
      <c r="AK29" s="204" t="str">
        <f>IF($AI29="","",VLOOKUP($AI29,ここより右は内容確認画面!$C$5:$D$22,2,FALSE))</f>
        <v/>
      </c>
      <c r="AQ29" s="320"/>
      <c r="AR29" s="321"/>
      <c r="AS29" s="204" t="str">
        <f>IF($AQ29="","",VLOOKUP($AQ29,ここより右は内容確認画面!$C$5:$D$22,2,FALSE))</f>
        <v/>
      </c>
      <c r="AY29" s="320"/>
      <c r="AZ29" s="321"/>
      <c r="BA29" s="204" t="str">
        <f>IF($AY29="","",VLOOKUP($AY29,ここより右は内容確認画面!$C$5:$D$22,2,FALSE))</f>
        <v/>
      </c>
      <c r="BG29" s="320"/>
      <c r="BH29" s="321"/>
      <c r="BI29" s="204" t="str">
        <f>IF($BG29="","",VLOOKUP($BG29,ここより右は内容確認画面!$C$5:$D$22,2,FALSE))</f>
        <v/>
      </c>
      <c r="BO29" s="320"/>
      <c r="BP29" s="321"/>
      <c r="BQ29" s="204" t="str">
        <f>IF($BO29="","",VLOOKUP($BO29,ここより右は内容確認画面!$C$5:$D$22,2,FALSE))</f>
        <v/>
      </c>
      <c r="BW29" s="320"/>
      <c r="BX29" s="321"/>
      <c r="BY29" s="204" t="str">
        <f>IF($BW29="","",VLOOKUP($BW29,ここより右は内容確認画面!$C$5:$D$22,2,FALSE))</f>
        <v/>
      </c>
    </row>
    <row r="30" spans="3:81" x14ac:dyDescent="0.15">
      <c r="C30" s="320"/>
      <c r="D30" s="321"/>
      <c r="E30" s="204" t="str">
        <f>IF($C30="","",VLOOKUP($C30,ここより右は内容確認画面!$C$5:$D$22,2,FALSE))</f>
        <v/>
      </c>
      <c r="K30" s="320"/>
      <c r="L30" s="321"/>
      <c r="M30" s="204" t="str">
        <f>IF($K30="","",VLOOKUP($K30,ここより右は内容確認画面!$C$5:$D$22,2,FALSE))</f>
        <v/>
      </c>
      <c r="S30" s="320"/>
      <c r="T30" s="321"/>
      <c r="U30" s="204" t="str">
        <f>IF($S30="","",VLOOKUP($S30,ここより右は内容確認画面!$C$5:$D$22,2,FALSE))</f>
        <v/>
      </c>
      <c r="AA30" s="320"/>
      <c r="AB30" s="321"/>
      <c r="AC30" s="204" t="str">
        <f>IF($AA30="","",VLOOKUP($AA30,ここより右は内容確認画面!$C$5:$D$22,2,FALSE))</f>
        <v/>
      </c>
      <c r="AI30" s="320"/>
      <c r="AJ30" s="321"/>
      <c r="AK30" s="204" t="str">
        <f>IF($AI30="","",VLOOKUP($AI30,ここより右は内容確認画面!$C$5:$D$22,2,FALSE))</f>
        <v/>
      </c>
      <c r="AQ30" s="320"/>
      <c r="AR30" s="321"/>
      <c r="AS30" s="204" t="str">
        <f>IF($AQ30="","",VLOOKUP($AQ30,ここより右は内容確認画面!$C$5:$D$22,2,FALSE))</f>
        <v/>
      </c>
      <c r="AY30" s="320"/>
      <c r="AZ30" s="321"/>
      <c r="BA30" s="204" t="str">
        <f>IF($AY30="","",VLOOKUP($AY30,ここより右は内容確認画面!$C$5:$D$22,2,FALSE))</f>
        <v/>
      </c>
      <c r="BG30" s="320"/>
      <c r="BH30" s="321"/>
      <c r="BI30" s="204" t="str">
        <f>IF($BG30="","",VLOOKUP($BG30,ここより右は内容確認画面!$C$5:$D$22,2,FALSE))</f>
        <v/>
      </c>
      <c r="BO30" s="320"/>
      <c r="BP30" s="321"/>
      <c r="BQ30" s="204" t="str">
        <f>IF($BO30="","",VLOOKUP($BO30,ここより右は内容確認画面!$C$5:$D$22,2,FALSE))</f>
        <v/>
      </c>
      <c r="BW30" s="320"/>
      <c r="BX30" s="321"/>
      <c r="BY30" s="204" t="str">
        <f>IF($BW30="","",VLOOKUP($BW30,ここより右は内容確認画面!$C$5:$D$22,2,FALSE))</f>
        <v/>
      </c>
    </row>
    <row r="31" spans="3:81" x14ac:dyDescent="0.15">
      <c r="C31" s="328"/>
      <c r="D31" s="321"/>
      <c r="E31" s="204" t="str">
        <f>IF($C31="","",VLOOKUP($C31,ここより右は内容確認画面!$C$5:$D$22,2,FALSE))</f>
        <v/>
      </c>
      <c r="K31" s="328"/>
      <c r="L31" s="321"/>
      <c r="M31" s="204" t="str">
        <f>IF($K31="","",VLOOKUP($K31,ここより右は内容確認画面!$C$5:$D$22,2,FALSE))</f>
        <v/>
      </c>
      <c r="S31" s="328"/>
      <c r="T31" s="321"/>
      <c r="U31" s="204" t="str">
        <f>IF($S31="","",VLOOKUP($S31,ここより右は内容確認画面!$C$5:$D$22,2,FALSE))</f>
        <v/>
      </c>
      <c r="AA31" s="328"/>
      <c r="AB31" s="321"/>
      <c r="AC31" s="204" t="str">
        <f>IF($AA31="","",VLOOKUP($AA31,ここより右は内容確認画面!$C$5:$D$22,2,FALSE))</f>
        <v/>
      </c>
      <c r="AI31" s="328"/>
      <c r="AJ31" s="321"/>
      <c r="AK31" s="204" t="str">
        <f>IF($AI31="","",VLOOKUP($AI31,ここより右は内容確認画面!$C$5:$D$22,2,FALSE))</f>
        <v/>
      </c>
      <c r="AQ31" s="328"/>
      <c r="AR31" s="321"/>
      <c r="AS31" s="204" t="str">
        <f>IF($AQ31="","",VLOOKUP($AQ31,ここより右は内容確認画面!$C$5:$D$22,2,FALSE))</f>
        <v/>
      </c>
      <c r="AY31" s="328"/>
      <c r="AZ31" s="321"/>
      <c r="BA31" s="204" t="str">
        <f>IF($AY31="","",VLOOKUP($AY31,ここより右は内容確認画面!$C$5:$D$22,2,FALSE))</f>
        <v/>
      </c>
      <c r="BG31" s="328"/>
      <c r="BH31" s="321"/>
      <c r="BI31" s="204" t="str">
        <f>IF($BG31="","",VLOOKUP($BG31,ここより右は内容確認画面!$C$5:$D$22,2,FALSE))</f>
        <v/>
      </c>
      <c r="BO31" s="328"/>
      <c r="BP31" s="321"/>
      <c r="BQ31" s="204" t="str">
        <f>IF($BO31="","",VLOOKUP($BO31,ここより右は内容確認画面!$C$5:$D$22,2,FALSE))</f>
        <v/>
      </c>
      <c r="BW31" s="328"/>
      <c r="BX31" s="321"/>
      <c r="BY31" s="204" t="str">
        <f>IF($BW31="","",VLOOKUP($BW31,ここより右は内容確認画面!$C$5:$D$22,2,FALSE))</f>
        <v/>
      </c>
    </row>
    <row r="32" spans="3:81" x14ac:dyDescent="0.15">
      <c r="C32" s="320"/>
      <c r="D32" s="321"/>
      <c r="E32" s="204" t="str">
        <f>IF($C32="","",VLOOKUP($C32,ここより右は内容確認画面!$C$5:$D$22,2,FALSE))</f>
        <v/>
      </c>
      <c r="K32" s="320"/>
      <c r="L32" s="321"/>
      <c r="M32" s="204" t="str">
        <f>IF($K32="","",VLOOKUP($K32,ここより右は内容確認画面!$C$5:$D$22,2,FALSE))</f>
        <v/>
      </c>
      <c r="S32" s="320"/>
      <c r="T32" s="321"/>
      <c r="U32" s="204" t="str">
        <f>IF($S32="","",VLOOKUP($S32,ここより右は内容確認画面!$C$5:$D$22,2,FALSE))</f>
        <v/>
      </c>
      <c r="AA32" s="320"/>
      <c r="AB32" s="321"/>
      <c r="AC32" s="204" t="str">
        <f>IF($AA32="","",VLOOKUP($AA32,ここより右は内容確認画面!$C$5:$D$22,2,FALSE))</f>
        <v/>
      </c>
      <c r="AI32" s="320"/>
      <c r="AJ32" s="321"/>
      <c r="AK32" s="204" t="str">
        <f>IF($AI32="","",VLOOKUP($AI32,ここより右は内容確認画面!$C$5:$D$22,2,FALSE))</f>
        <v/>
      </c>
      <c r="AQ32" s="320"/>
      <c r="AR32" s="321"/>
      <c r="AS32" s="204" t="str">
        <f>IF($AQ32="","",VLOOKUP($AQ32,ここより右は内容確認画面!$C$5:$D$22,2,FALSE))</f>
        <v/>
      </c>
      <c r="AY32" s="320"/>
      <c r="AZ32" s="321"/>
      <c r="BA32" s="204" t="str">
        <f>IF($AY32="","",VLOOKUP($AY32,ここより右は内容確認画面!$C$5:$D$22,2,FALSE))</f>
        <v/>
      </c>
      <c r="BG32" s="320"/>
      <c r="BH32" s="321"/>
      <c r="BI32" s="204" t="str">
        <f>IF($BG32="","",VLOOKUP($BG32,ここより右は内容確認画面!$C$5:$D$22,2,FALSE))</f>
        <v/>
      </c>
      <c r="BO32" s="320"/>
      <c r="BP32" s="321"/>
      <c r="BQ32" s="204" t="str">
        <f>IF($BO32="","",VLOOKUP($BO32,ここより右は内容確認画面!$C$5:$D$22,2,FALSE))</f>
        <v/>
      </c>
      <c r="BW32" s="320"/>
      <c r="BX32" s="321"/>
      <c r="BY32" s="204" t="str">
        <f>IF($BW32="","",VLOOKUP($BW32,ここより右は内容確認画面!$C$5:$D$22,2,FALSE))</f>
        <v/>
      </c>
    </row>
    <row r="33" spans="3:77" x14ac:dyDescent="0.15">
      <c r="C33" s="320"/>
      <c r="D33" s="321"/>
      <c r="E33" s="204" t="str">
        <f>IF($C33="","",VLOOKUP($C33,ここより右は内容確認画面!$C$5:$D$22,2,FALSE))</f>
        <v/>
      </c>
      <c r="K33" s="320"/>
      <c r="L33" s="321"/>
      <c r="M33" s="204" t="str">
        <f>IF($K33="","",VLOOKUP($K33,ここより右は内容確認画面!$C$5:$D$22,2,FALSE))</f>
        <v/>
      </c>
      <c r="S33" s="320"/>
      <c r="T33" s="321"/>
      <c r="U33" s="204" t="str">
        <f>IF($S33="","",VLOOKUP($S33,ここより右は内容確認画面!$C$5:$D$22,2,FALSE))</f>
        <v/>
      </c>
      <c r="AA33" s="320"/>
      <c r="AB33" s="321"/>
      <c r="AC33" s="204" t="str">
        <f>IF($AA33="","",VLOOKUP($AA33,ここより右は内容確認画面!$C$5:$D$22,2,FALSE))</f>
        <v/>
      </c>
      <c r="AI33" s="320"/>
      <c r="AJ33" s="321"/>
      <c r="AK33" s="204" t="str">
        <f>IF($AI33="","",VLOOKUP($AI33,ここより右は内容確認画面!$C$5:$D$22,2,FALSE))</f>
        <v/>
      </c>
      <c r="AQ33" s="320"/>
      <c r="AR33" s="321"/>
      <c r="AS33" s="204" t="str">
        <f>IF($AQ33="","",VLOOKUP($AQ33,ここより右は内容確認画面!$C$5:$D$22,2,FALSE))</f>
        <v/>
      </c>
      <c r="AY33" s="320"/>
      <c r="AZ33" s="321"/>
      <c r="BA33" s="204" t="str">
        <f>IF($AY33="","",VLOOKUP($AY33,ここより右は内容確認画面!$C$5:$D$22,2,FALSE))</f>
        <v/>
      </c>
      <c r="BG33" s="320"/>
      <c r="BH33" s="321"/>
      <c r="BI33" s="204" t="str">
        <f>IF($BG33="","",VLOOKUP($BG33,ここより右は内容確認画面!$C$5:$D$22,2,FALSE))</f>
        <v/>
      </c>
      <c r="BO33" s="320"/>
      <c r="BP33" s="321"/>
      <c r="BQ33" s="204" t="str">
        <f>IF($BO33="","",VLOOKUP($BO33,ここより右は内容確認画面!$C$5:$D$22,2,FALSE))</f>
        <v/>
      </c>
      <c r="BW33" s="320"/>
      <c r="BX33" s="321"/>
      <c r="BY33" s="204" t="str">
        <f>IF($BW33="","",VLOOKUP($BW33,ここより右は内容確認画面!$C$5:$D$22,2,FALSE))</f>
        <v/>
      </c>
    </row>
    <row r="34" spans="3:77" x14ac:dyDescent="0.15">
      <c r="C34" s="320"/>
      <c r="D34" s="321"/>
      <c r="E34" s="204" t="str">
        <f>IF($C34="","",VLOOKUP($C34,ここより右は内容確認画面!$C$5:$D$22,2,FALSE))</f>
        <v/>
      </c>
      <c r="K34" s="320"/>
      <c r="L34" s="321"/>
      <c r="M34" s="204" t="str">
        <f>IF($K34="","",VLOOKUP($K34,ここより右は内容確認画面!$C$5:$D$22,2,FALSE))</f>
        <v/>
      </c>
      <c r="S34" s="320"/>
      <c r="T34" s="321"/>
      <c r="U34" s="204" t="str">
        <f>IF($S34="","",VLOOKUP($S34,ここより右は内容確認画面!$C$5:$D$22,2,FALSE))</f>
        <v/>
      </c>
      <c r="AA34" s="320"/>
      <c r="AB34" s="321"/>
      <c r="AC34" s="204" t="str">
        <f>IF($AA34="","",VLOOKUP($AA34,ここより右は内容確認画面!$C$5:$D$22,2,FALSE))</f>
        <v/>
      </c>
      <c r="AI34" s="320"/>
      <c r="AJ34" s="321"/>
      <c r="AK34" s="204" t="str">
        <f>IF($AI34="","",VLOOKUP($AI34,ここより右は内容確認画面!$C$5:$D$22,2,FALSE))</f>
        <v/>
      </c>
      <c r="AQ34" s="320"/>
      <c r="AR34" s="321"/>
      <c r="AS34" s="204" t="str">
        <f>IF($AQ34="","",VLOOKUP($AQ34,ここより右は内容確認画面!$C$5:$D$22,2,FALSE))</f>
        <v/>
      </c>
      <c r="AY34" s="320"/>
      <c r="AZ34" s="321"/>
      <c r="BA34" s="204" t="str">
        <f>IF($AY34="","",VLOOKUP($AY34,ここより右は内容確認画面!$C$5:$D$22,2,FALSE))</f>
        <v/>
      </c>
      <c r="BG34" s="320"/>
      <c r="BH34" s="321"/>
      <c r="BI34" s="204" t="str">
        <f>IF($BG34="","",VLOOKUP($BG34,ここより右は内容確認画面!$C$5:$D$22,2,FALSE))</f>
        <v/>
      </c>
      <c r="BO34" s="320"/>
      <c r="BP34" s="321"/>
      <c r="BQ34" s="204" t="str">
        <f>IF($BO34="","",VLOOKUP($BO34,ここより右は内容確認画面!$C$5:$D$22,2,FALSE))</f>
        <v/>
      </c>
      <c r="BW34" s="320"/>
      <c r="BX34" s="321"/>
      <c r="BY34" s="204" t="str">
        <f>IF($BW34="","",VLOOKUP($BW34,ここより右は内容確認画面!$C$5:$D$22,2,FALSE))</f>
        <v/>
      </c>
    </row>
    <row r="35" spans="3:77" x14ac:dyDescent="0.15">
      <c r="C35" s="320"/>
      <c r="D35" s="321"/>
      <c r="E35" s="204" t="str">
        <f>IF($C35="","",VLOOKUP($C35,ここより右は内容確認画面!$C$5:$D$22,2,FALSE))</f>
        <v/>
      </c>
      <c r="K35" s="320"/>
      <c r="L35" s="321"/>
      <c r="M35" s="204" t="str">
        <f>IF($K35="","",VLOOKUP($K35,ここより右は内容確認画面!$C$5:$D$22,2,FALSE))</f>
        <v/>
      </c>
      <c r="S35" s="320"/>
      <c r="T35" s="321"/>
      <c r="U35" s="204" t="str">
        <f>IF($S35="","",VLOOKUP($S35,ここより右は内容確認画面!$C$5:$D$22,2,FALSE))</f>
        <v/>
      </c>
      <c r="AA35" s="320"/>
      <c r="AB35" s="321"/>
      <c r="AC35" s="204" t="str">
        <f>IF($AA35="","",VLOOKUP($AA35,ここより右は内容確認画面!$C$5:$D$22,2,FALSE))</f>
        <v/>
      </c>
      <c r="AI35" s="320"/>
      <c r="AJ35" s="321"/>
      <c r="AK35" s="204" t="str">
        <f>IF($AI35="","",VLOOKUP($AI35,ここより右は内容確認画面!$C$5:$D$22,2,FALSE))</f>
        <v/>
      </c>
      <c r="AQ35" s="320"/>
      <c r="AR35" s="321"/>
      <c r="AS35" s="204" t="str">
        <f>IF($AQ35="","",VLOOKUP($AQ35,ここより右は内容確認画面!$C$5:$D$22,2,FALSE))</f>
        <v/>
      </c>
      <c r="AY35" s="320"/>
      <c r="AZ35" s="321"/>
      <c r="BA35" s="204" t="str">
        <f>IF($AY35="","",VLOOKUP($AY35,ここより右は内容確認画面!$C$5:$D$22,2,FALSE))</f>
        <v/>
      </c>
      <c r="BG35" s="320"/>
      <c r="BH35" s="321"/>
      <c r="BI35" s="204" t="str">
        <f>IF($BG35="","",VLOOKUP($BG35,ここより右は内容確認画面!$C$5:$D$22,2,FALSE))</f>
        <v/>
      </c>
      <c r="BO35" s="320"/>
      <c r="BP35" s="321"/>
      <c r="BQ35" s="204" t="str">
        <f>IF($BO35="","",VLOOKUP($BO35,ここより右は内容確認画面!$C$5:$D$22,2,FALSE))</f>
        <v/>
      </c>
      <c r="BW35" s="320"/>
      <c r="BX35" s="321"/>
      <c r="BY35" s="204" t="str">
        <f>IF($BW35="","",VLOOKUP($BW35,ここより右は内容確認画面!$C$5:$D$22,2,FALSE))</f>
        <v/>
      </c>
    </row>
    <row r="36" spans="3:77" x14ac:dyDescent="0.15">
      <c r="C36" s="320"/>
      <c r="D36" s="321"/>
      <c r="E36" s="204" t="str">
        <f>IF($C36="","",VLOOKUP($C36,ここより右は内容確認画面!$C$5:$D$22,2,FALSE))</f>
        <v/>
      </c>
      <c r="K36" s="320"/>
      <c r="L36" s="321"/>
      <c r="M36" s="204" t="str">
        <f>IF($K36="","",VLOOKUP($K36,ここより右は内容確認画面!$C$5:$D$22,2,FALSE))</f>
        <v/>
      </c>
      <c r="S36" s="320"/>
      <c r="T36" s="321"/>
      <c r="U36" s="204" t="str">
        <f>IF($S36="","",VLOOKUP($S36,ここより右は内容確認画面!$C$5:$D$22,2,FALSE))</f>
        <v/>
      </c>
      <c r="AA36" s="320"/>
      <c r="AB36" s="321"/>
      <c r="AC36" s="204" t="str">
        <f>IF($AA36="","",VLOOKUP($AA36,ここより右は内容確認画面!$C$5:$D$22,2,FALSE))</f>
        <v/>
      </c>
      <c r="AI36" s="320"/>
      <c r="AJ36" s="321"/>
      <c r="AK36" s="204" t="str">
        <f>IF($AI36="","",VLOOKUP($AI36,ここより右は内容確認画面!$C$5:$D$22,2,FALSE))</f>
        <v/>
      </c>
      <c r="AQ36" s="320"/>
      <c r="AR36" s="321"/>
      <c r="AS36" s="204" t="str">
        <f>IF($AQ36="","",VLOOKUP($AQ36,ここより右は内容確認画面!$C$5:$D$22,2,FALSE))</f>
        <v/>
      </c>
      <c r="AY36" s="320"/>
      <c r="AZ36" s="321"/>
      <c r="BA36" s="204" t="str">
        <f>IF($AY36="","",VLOOKUP($AY36,ここより右は内容確認画面!$C$5:$D$22,2,FALSE))</f>
        <v/>
      </c>
      <c r="BG36" s="320"/>
      <c r="BH36" s="321"/>
      <c r="BI36" s="204" t="str">
        <f>IF($BG36="","",VLOOKUP($BG36,ここより右は内容確認画面!$C$5:$D$22,2,FALSE))</f>
        <v/>
      </c>
      <c r="BO36" s="320"/>
      <c r="BP36" s="321"/>
      <c r="BQ36" s="204" t="str">
        <f>IF($BO36="","",VLOOKUP($BO36,ここより右は内容確認画面!$C$5:$D$22,2,FALSE))</f>
        <v/>
      </c>
      <c r="BW36" s="320"/>
      <c r="BX36" s="321"/>
      <c r="BY36" s="204" t="str">
        <f>IF($BW36="","",VLOOKUP($BW36,ここより右は内容確認画面!$C$5:$D$22,2,FALSE))</f>
        <v/>
      </c>
    </row>
    <row r="37" spans="3:77" x14ac:dyDescent="0.15">
      <c r="C37" s="320"/>
      <c r="D37" s="321"/>
      <c r="E37" s="204" t="str">
        <f>IF($C37="","",VLOOKUP($C37,ここより右は内容確認画面!$C$5:$D$22,2,FALSE))</f>
        <v/>
      </c>
      <c r="K37" s="320"/>
      <c r="L37" s="321"/>
      <c r="M37" s="204" t="str">
        <f>IF($K37="","",VLOOKUP($K37,ここより右は内容確認画面!$C$5:$D$22,2,FALSE))</f>
        <v/>
      </c>
      <c r="S37" s="320"/>
      <c r="T37" s="321"/>
      <c r="U37" s="204" t="str">
        <f>IF($S37="","",VLOOKUP($S37,ここより右は内容確認画面!$C$5:$D$22,2,FALSE))</f>
        <v/>
      </c>
      <c r="AA37" s="320"/>
      <c r="AB37" s="321"/>
      <c r="AC37" s="204" t="str">
        <f>IF($AA37="","",VLOOKUP($AA37,ここより右は内容確認画面!$C$5:$D$22,2,FALSE))</f>
        <v/>
      </c>
      <c r="AI37" s="320"/>
      <c r="AJ37" s="321"/>
      <c r="AK37" s="204" t="str">
        <f>IF($AI37="","",VLOOKUP($AI37,ここより右は内容確認画面!$C$5:$D$22,2,FALSE))</f>
        <v/>
      </c>
      <c r="AQ37" s="320"/>
      <c r="AR37" s="321"/>
      <c r="AS37" s="204" t="str">
        <f>IF($AQ37="","",VLOOKUP($AQ37,ここより右は内容確認画面!$C$5:$D$22,2,FALSE))</f>
        <v/>
      </c>
      <c r="AY37" s="320"/>
      <c r="AZ37" s="321"/>
      <c r="BA37" s="204" t="str">
        <f>IF($AY37="","",VLOOKUP($AY37,ここより右は内容確認画面!$C$5:$D$22,2,FALSE))</f>
        <v/>
      </c>
      <c r="BG37" s="320"/>
      <c r="BH37" s="321"/>
      <c r="BI37" s="204" t="str">
        <f>IF($BG37="","",VLOOKUP($BG37,ここより右は内容確認画面!$C$5:$D$22,2,FALSE))</f>
        <v/>
      </c>
      <c r="BO37" s="320"/>
      <c r="BP37" s="321"/>
      <c r="BQ37" s="204" t="str">
        <f>IF($BO37="","",VLOOKUP($BO37,ここより右は内容確認画面!$C$5:$D$22,2,FALSE))</f>
        <v/>
      </c>
      <c r="BW37" s="320"/>
      <c r="BX37" s="321"/>
      <c r="BY37" s="204" t="str">
        <f>IF($BW37="","",VLOOKUP($BW37,ここより右は内容確認画面!$C$5:$D$22,2,FALSE))</f>
        <v/>
      </c>
    </row>
    <row r="38" spans="3:77" ht="19.5" thickBot="1" x14ac:dyDescent="0.2">
      <c r="C38" s="329"/>
      <c r="D38" s="323"/>
      <c r="E38" s="204" t="str">
        <f>IF($C38="","",VLOOKUP($C38,ここより右は内容確認画面!$C$5:$D$22,2,FALSE))</f>
        <v/>
      </c>
      <c r="K38" s="322"/>
      <c r="L38" s="323"/>
      <c r="M38" s="204" t="str">
        <f>IF($K38="","",VLOOKUP($K38,ここより右は内容確認画面!$C$5:$D$22,2,FALSE))</f>
        <v/>
      </c>
      <c r="S38" s="322"/>
      <c r="T38" s="323"/>
      <c r="U38" s="204" t="str">
        <f>IF($S38="","",VLOOKUP($S38,ここより右は内容確認画面!$C$5:$D$22,2,FALSE))</f>
        <v/>
      </c>
      <c r="AA38" s="322"/>
      <c r="AB38" s="323"/>
      <c r="AC38" s="204" t="str">
        <f>IF($AA38="","",VLOOKUP($AA38,ここより右は内容確認画面!$C$5:$D$22,2,FALSE))</f>
        <v/>
      </c>
      <c r="AI38" s="322"/>
      <c r="AJ38" s="323"/>
      <c r="AK38" s="204" t="str">
        <f>IF($AI38="","",VLOOKUP($AI38,ここより右は内容確認画面!$C$5:$D$22,2,FALSE))</f>
        <v/>
      </c>
      <c r="AQ38" s="322"/>
      <c r="AR38" s="323"/>
      <c r="AS38" s="204" t="str">
        <f>IF($AQ38="","",VLOOKUP($AQ38,ここより右は内容確認画面!$C$5:$D$22,2,FALSE))</f>
        <v/>
      </c>
      <c r="AY38" s="322"/>
      <c r="AZ38" s="323"/>
      <c r="BA38" s="204" t="str">
        <f>IF($AY38="","",VLOOKUP($AY38,ここより右は内容確認画面!$C$5:$D$22,2,FALSE))</f>
        <v/>
      </c>
      <c r="BG38" s="322"/>
      <c r="BH38" s="323"/>
      <c r="BI38" s="204" t="str">
        <f>IF($BG38="","",VLOOKUP($BG38,ここより右は内容確認画面!$C$5:$D$22,2,FALSE))</f>
        <v/>
      </c>
      <c r="BO38" s="322"/>
      <c r="BP38" s="323"/>
      <c r="BQ38" s="204" t="str">
        <f>IF($BO38="","",VLOOKUP($BO38,ここより右は内容確認画面!$C$5:$D$22,2,FALSE))</f>
        <v/>
      </c>
      <c r="BW38" s="322"/>
      <c r="BX38" s="323"/>
      <c r="BY38" s="204" t="str">
        <f>IF($BW38="","",VLOOKUP($BW38,ここより右は内容確認画面!$C$5:$D$22,2,FALSE))</f>
        <v/>
      </c>
    </row>
    <row r="41" spans="3:77" ht="19.5" thickBot="1" x14ac:dyDescent="0.2"/>
    <row r="42" spans="3:77" ht="19.5" thickBot="1" x14ac:dyDescent="0.2">
      <c r="C42" s="298" t="s">
        <v>266</v>
      </c>
      <c r="D42" s="299"/>
      <c r="E42" s="299"/>
      <c r="F42" s="299"/>
      <c r="G42" s="299"/>
      <c r="H42" s="299"/>
      <c r="I42" s="299"/>
      <c r="J42" s="300"/>
      <c r="K42" s="297"/>
      <c r="M42" s="78"/>
      <c r="U42" s="78"/>
      <c r="AC42" s="78"/>
      <c r="AK42" s="78"/>
      <c r="AS42" s="78"/>
      <c r="BA42" s="78"/>
      <c r="BI42" s="78"/>
      <c r="BQ42" s="78"/>
      <c r="BY42" s="78"/>
    </row>
    <row r="43" spans="3:77" ht="19.5" thickBot="1" x14ac:dyDescent="0.2">
      <c r="C43" s="298" t="s">
        <v>49</v>
      </c>
      <c r="D43" s="298" t="s">
        <v>267</v>
      </c>
      <c r="E43" s="299"/>
      <c r="F43" s="299"/>
      <c r="G43" s="299"/>
      <c r="H43" s="299"/>
      <c r="I43" s="299"/>
      <c r="J43" s="300"/>
      <c r="K43" s="297"/>
      <c r="M43" s="78"/>
      <c r="U43" s="78"/>
      <c r="AC43" s="78"/>
      <c r="AK43" s="78"/>
      <c r="AS43" s="78"/>
      <c r="BA43" s="78"/>
      <c r="BI43" s="78"/>
      <c r="BQ43" s="78"/>
      <c r="BY43" s="78"/>
    </row>
    <row r="44" spans="3:77" x14ac:dyDescent="0.15">
      <c r="C44" s="301" t="s">
        <v>276</v>
      </c>
      <c r="D44" s="462" t="s">
        <v>268</v>
      </c>
      <c r="E44" s="463"/>
      <c r="F44" s="463"/>
      <c r="G44" s="463"/>
      <c r="H44" s="463"/>
      <c r="I44" s="463"/>
      <c r="J44" s="464"/>
      <c r="K44" s="297"/>
      <c r="M44" s="78"/>
      <c r="U44" s="78"/>
      <c r="AC44" s="78"/>
      <c r="AK44" s="78"/>
      <c r="AS44" s="78"/>
      <c r="BA44" s="78"/>
      <c r="BI44" s="78"/>
      <c r="BQ44" s="78"/>
      <c r="BY44" s="78"/>
    </row>
    <row r="45" spans="3:77" x14ac:dyDescent="0.15">
      <c r="C45" s="302" t="s">
        <v>277</v>
      </c>
      <c r="D45" s="465"/>
      <c r="E45" s="466"/>
      <c r="F45" s="466"/>
      <c r="G45" s="466"/>
      <c r="H45" s="466"/>
      <c r="I45" s="466"/>
      <c r="J45" s="467"/>
      <c r="K45" s="297"/>
      <c r="M45" s="78"/>
      <c r="U45" s="78"/>
      <c r="AC45" s="78"/>
      <c r="AK45" s="78"/>
      <c r="AS45" s="78"/>
      <c r="BA45" s="78"/>
      <c r="BI45" s="78"/>
      <c r="BQ45" s="78"/>
      <c r="BY45" s="78"/>
    </row>
    <row r="46" spans="3:77" x14ac:dyDescent="0.15">
      <c r="C46" s="303" t="s">
        <v>279</v>
      </c>
      <c r="D46" s="465"/>
      <c r="E46" s="466"/>
      <c r="F46" s="466"/>
      <c r="G46" s="466"/>
      <c r="H46" s="466"/>
      <c r="I46" s="466"/>
      <c r="J46" s="467"/>
      <c r="K46" s="297"/>
      <c r="M46" s="78"/>
      <c r="U46" s="78"/>
      <c r="AC46" s="78"/>
      <c r="AK46" s="78"/>
      <c r="AS46" s="78"/>
      <c r="BA46" s="78"/>
      <c r="BI46" s="78"/>
      <c r="BQ46" s="78"/>
      <c r="BY46" s="78"/>
    </row>
    <row r="47" spans="3:77" x14ac:dyDescent="0.15">
      <c r="C47" s="304" t="s">
        <v>281</v>
      </c>
      <c r="D47" s="468"/>
      <c r="E47" s="469"/>
      <c r="F47" s="469"/>
      <c r="G47" s="469"/>
      <c r="H47" s="469"/>
      <c r="I47" s="469"/>
      <c r="J47" s="470"/>
      <c r="K47" s="297"/>
      <c r="M47" s="78"/>
      <c r="U47" s="78"/>
      <c r="AC47" s="78"/>
      <c r="AK47" s="78"/>
      <c r="AS47" s="78"/>
      <c r="BA47" s="78"/>
      <c r="BI47" s="78"/>
      <c r="BQ47" s="78"/>
      <c r="BY47" s="78"/>
    </row>
    <row r="48" spans="3:77" x14ac:dyDescent="0.15">
      <c r="C48" s="305" t="s">
        <v>26</v>
      </c>
      <c r="D48" s="306" t="s">
        <v>36</v>
      </c>
      <c r="E48" s="307"/>
      <c r="F48" s="307"/>
      <c r="G48" s="307"/>
      <c r="H48" s="307"/>
      <c r="I48" s="307"/>
      <c r="J48" s="308"/>
      <c r="K48" s="297"/>
      <c r="M48" s="78"/>
      <c r="U48" s="78"/>
      <c r="AC48" s="78"/>
      <c r="AK48" s="78"/>
      <c r="AS48" s="78"/>
      <c r="BA48" s="78"/>
      <c r="BI48" s="78"/>
      <c r="BQ48" s="78"/>
      <c r="BY48" s="78"/>
    </row>
    <row r="49" spans="3:77" x14ac:dyDescent="0.15">
      <c r="C49" s="309" t="s">
        <v>27</v>
      </c>
      <c r="D49" s="306" t="s">
        <v>36</v>
      </c>
      <c r="E49" s="307"/>
      <c r="F49" s="307"/>
      <c r="G49" s="307"/>
      <c r="H49" s="307"/>
      <c r="I49" s="307"/>
      <c r="J49" s="308"/>
      <c r="K49" s="297"/>
      <c r="M49" s="78"/>
      <c r="U49" s="78"/>
      <c r="AC49" s="78"/>
      <c r="AK49" s="78"/>
      <c r="AS49" s="78"/>
      <c r="BA49" s="78"/>
      <c r="BI49" s="78"/>
      <c r="BQ49" s="78"/>
      <c r="BY49" s="78"/>
    </row>
    <row r="50" spans="3:77" x14ac:dyDescent="0.15">
      <c r="C50" s="309" t="s">
        <v>28</v>
      </c>
      <c r="D50" s="306" t="s">
        <v>36</v>
      </c>
      <c r="E50" s="307"/>
      <c r="F50" s="307"/>
      <c r="G50" s="307"/>
      <c r="H50" s="307"/>
      <c r="I50" s="307"/>
      <c r="J50" s="308"/>
      <c r="K50" s="297"/>
      <c r="M50" s="78"/>
      <c r="U50" s="78"/>
      <c r="AC50" s="78"/>
      <c r="AK50" s="78"/>
      <c r="AS50" s="78"/>
      <c r="BA50" s="78"/>
      <c r="BI50" s="78"/>
      <c r="BQ50" s="78"/>
      <c r="BY50" s="78"/>
    </row>
    <row r="51" spans="3:77" x14ac:dyDescent="0.15">
      <c r="C51" s="309" t="s">
        <v>29</v>
      </c>
      <c r="D51" s="306" t="s">
        <v>36</v>
      </c>
      <c r="E51" s="307"/>
      <c r="F51" s="307"/>
      <c r="G51" s="307"/>
      <c r="H51" s="307"/>
      <c r="I51" s="307"/>
      <c r="J51" s="308"/>
      <c r="K51" s="297"/>
      <c r="M51" s="78"/>
      <c r="U51" s="78"/>
      <c r="AC51" s="78"/>
      <c r="AK51" s="78"/>
      <c r="AS51" s="78"/>
      <c r="BA51" s="78"/>
      <c r="BI51" s="78"/>
      <c r="BQ51" s="78"/>
      <c r="BY51" s="78"/>
    </row>
    <row r="52" spans="3:77" x14ac:dyDescent="0.15">
      <c r="C52" s="309" t="s">
        <v>25</v>
      </c>
      <c r="D52" s="306" t="s">
        <v>36</v>
      </c>
      <c r="E52" s="307"/>
      <c r="F52" s="307"/>
      <c r="G52" s="307"/>
      <c r="H52" s="307"/>
      <c r="I52" s="307"/>
      <c r="J52" s="308"/>
      <c r="K52" s="297"/>
      <c r="M52" s="78"/>
      <c r="U52" s="78"/>
      <c r="AC52" s="78"/>
      <c r="AK52" s="78"/>
      <c r="AS52" s="78"/>
      <c r="BA52" s="78"/>
      <c r="BI52" s="78"/>
      <c r="BQ52" s="78"/>
      <c r="BY52" s="78"/>
    </row>
    <row r="53" spans="3:77" x14ac:dyDescent="0.15">
      <c r="C53" s="309" t="s">
        <v>282</v>
      </c>
      <c r="D53" s="306" t="s">
        <v>36</v>
      </c>
      <c r="E53" s="307"/>
      <c r="F53" s="307"/>
      <c r="G53" s="307"/>
      <c r="H53" s="307"/>
      <c r="I53" s="307"/>
      <c r="J53" s="308"/>
      <c r="K53" s="297"/>
      <c r="M53" s="78"/>
      <c r="U53" s="78"/>
      <c r="AC53" s="78"/>
      <c r="AK53" s="78"/>
      <c r="AS53" s="78"/>
      <c r="BA53" s="78"/>
      <c r="BI53" s="78"/>
      <c r="BQ53" s="78"/>
      <c r="BY53" s="78"/>
    </row>
    <row r="54" spans="3:77" x14ac:dyDescent="0.15">
      <c r="C54" s="309" t="s">
        <v>283</v>
      </c>
      <c r="D54" s="306" t="s">
        <v>34</v>
      </c>
      <c r="E54" s="307"/>
      <c r="F54" s="307"/>
      <c r="G54" s="307"/>
      <c r="H54" s="307"/>
      <c r="I54" s="307"/>
      <c r="J54" s="308"/>
      <c r="K54" s="297"/>
      <c r="M54" s="78"/>
      <c r="U54" s="78"/>
      <c r="AC54" s="78"/>
      <c r="AK54" s="78"/>
      <c r="AS54" s="78"/>
      <c r="BA54" s="78"/>
      <c r="BI54" s="78"/>
      <c r="BQ54" s="78"/>
      <c r="BY54" s="78"/>
    </row>
    <row r="55" spans="3:77" x14ac:dyDescent="0.15">
      <c r="C55" s="309" t="s">
        <v>30</v>
      </c>
      <c r="D55" s="306" t="s">
        <v>36</v>
      </c>
      <c r="E55" s="307"/>
      <c r="F55" s="307"/>
      <c r="G55" s="307"/>
      <c r="H55" s="307"/>
      <c r="I55" s="307"/>
      <c r="J55" s="308"/>
      <c r="K55" s="297"/>
      <c r="M55" s="78"/>
      <c r="U55" s="78"/>
      <c r="AC55" s="78"/>
      <c r="AK55" s="78"/>
      <c r="AS55" s="78"/>
      <c r="BA55" s="78"/>
      <c r="BI55" s="78"/>
      <c r="BQ55" s="78"/>
      <c r="BY55" s="78"/>
    </row>
    <row r="56" spans="3:77" x14ac:dyDescent="0.15">
      <c r="C56" s="309" t="s">
        <v>31</v>
      </c>
      <c r="D56" s="306" t="s">
        <v>36</v>
      </c>
      <c r="E56" s="307"/>
      <c r="F56" s="307"/>
      <c r="G56" s="307"/>
      <c r="H56" s="307"/>
      <c r="I56" s="307"/>
      <c r="J56" s="308"/>
      <c r="K56" s="297"/>
      <c r="M56" s="78"/>
      <c r="U56" s="78"/>
      <c r="AC56" s="78"/>
      <c r="AK56" s="78"/>
      <c r="AS56" s="78"/>
      <c r="BA56" s="78"/>
      <c r="BI56" s="78"/>
      <c r="BQ56" s="78"/>
      <c r="BY56" s="78"/>
    </row>
    <row r="57" spans="3:77" x14ac:dyDescent="0.15">
      <c r="C57" s="309" t="s">
        <v>284</v>
      </c>
      <c r="D57" s="306" t="s">
        <v>36</v>
      </c>
      <c r="E57" s="307"/>
      <c r="F57" s="307"/>
      <c r="G57" s="307"/>
      <c r="H57" s="307"/>
      <c r="I57" s="307"/>
      <c r="J57" s="308"/>
      <c r="K57" s="297"/>
      <c r="M57" s="78"/>
      <c r="U57" s="78"/>
      <c r="AC57" s="78"/>
      <c r="AK57" s="78"/>
      <c r="AS57" s="78"/>
      <c r="BA57" s="78"/>
      <c r="BI57" s="78"/>
      <c r="BQ57" s="78"/>
      <c r="BY57" s="78"/>
    </row>
    <row r="58" spans="3:77" x14ac:dyDescent="0.15">
      <c r="C58" s="309" t="s">
        <v>285</v>
      </c>
      <c r="D58" s="306" t="s">
        <v>34</v>
      </c>
      <c r="E58" s="307"/>
      <c r="F58" s="307"/>
      <c r="G58" s="307"/>
      <c r="H58" s="307"/>
      <c r="I58" s="307"/>
      <c r="J58" s="308"/>
      <c r="K58" s="297"/>
      <c r="M58" s="78"/>
      <c r="U58" s="78"/>
      <c r="AC58" s="78"/>
      <c r="AK58" s="78"/>
      <c r="AS58" s="78"/>
      <c r="BA58" s="78"/>
      <c r="BI58" s="78"/>
      <c r="BQ58" s="78"/>
      <c r="BY58" s="78"/>
    </row>
    <row r="59" spans="3:77" x14ac:dyDescent="0.15">
      <c r="C59" s="309" t="s">
        <v>35</v>
      </c>
      <c r="D59" s="306" t="s">
        <v>34</v>
      </c>
      <c r="E59" s="307"/>
      <c r="F59" s="307"/>
      <c r="G59" s="307"/>
      <c r="H59" s="307"/>
      <c r="I59" s="307"/>
      <c r="J59" s="308"/>
      <c r="M59" s="78"/>
      <c r="U59" s="78"/>
      <c r="AC59" s="78"/>
      <c r="AK59" s="78"/>
      <c r="AS59" s="78"/>
      <c r="BA59" s="78"/>
      <c r="BI59" s="78"/>
      <c r="BQ59" s="78"/>
      <c r="BY59" s="78"/>
    </row>
    <row r="60" spans="3:77" x14ac:dyDescent="0.15">
      <c r="C60" s="309" t="s">
        <v>37</v>
      </c>
      <c r="D60" s="306" t="s">
        <v>34</v>
      </c>
      <c r="E60" s="307"/>
      <c r="F60" s="307"/>
      <c r="G60" s="307"/>
      <c r="H60" s="307"/>
      <c r="I60" s="307"/>
      <c r="J60" s="308"/>
    </row>
    <row r="61" spans="3:77" ht="19.5" thickBot="1" x14ac:dyDescent="0.2">
      <c r="C61" s="310" t="s">
        <v>39</v>
      </c>
      <c r="D61" s="471" t="s">
        <v>34</v>
      </c>
      <c r="E61" s="472"/>
      <c r="F61" s="472"/>
      <c r="G61" s="472"/>
      <c r="H61" s="472"/>
      <c r="I61" s="472"/>
      <c r="J61" s="473"/>
    </row>
    <row r="62" spans="3:77" ht="47.25" customHeight="1" x14ac:dyDescent="0.15">
      <c r="C62" s="460" t="s">
        <v>269</v>
      </c>
      <c r="D62" s="460"/>
      <c r="E62" s="460"/>
      <c r="F62" s="460"/>
      <c r="G62" s="460"/>
      <c r="H62" s="460"/>
      <c r="I62" s="460"/>
      <c r="J62" s="460"/>
    </row>
  </sheetData>
  <sheetProtection algorithmName="SHA-512" hashValue="pPgysRdaAYhZb1lyN5tF9zM74weMsFXWUuBjdwqIlQJgQLXNe4on47p5IhD9LbzFitp0ecuGKDd1ebZODfNsrg==" saltValue="J3PqLUKn6sPIUKCOyt7TkQ==" spinCount="100000" sheet="1" objects="1" scenarios="1" selectLockedCells="1"/>
  <mergeCells count="83">
    <mergeCell ref="BY11:BZ11"/>
    <mergeCell ref="BY12:BZ12"/>
    <mergeCell ref="BY14:BZ14"/>
    <mergeCell ref="BY15:BZ15"/>
    <mergeCell ref="BI11:BJ11"/>
    <mergeCell ref="BI12:BJ12"/>
    <mergeCell ref="BI14:BJ14"/>
    <mergeCell ref="BI15:BJ15"/>
    <mergeCell ref="BQ11:BR11"/>
    <mergeCell ref="BQ12:BR12"/>
    <mergeCell ref="BQ14:BR14"/>
    <mergeCell ref="BQ15:BR15"/>
    <mergeCell ref="AS11:AT11"/>
    <mergeCell ref="AS12:AT12"/>
    <mergeCell ref="AS14:AT14"/>
    <mergeCell ref="AS15:AT15"/>
    <mergeCell ref="BA11:BB11"/>
    <mergeCell ref="BA12:BB12"/>
    <mergeCell ref="BA14:BB14"/>
    <mergeCell ref="BA15:BB15"/>
    <mergeCell ref="AC11:AD11"/>
    <mergeCell ref="AC12:AD12"/>
    <mergeCell ref="AC14:AD14"/>
    <mergeCell ref="AC15:AD15"/>
    <mergeCell ref="AK11:AL11"/>
    <mergeCell ref="AK12:AL12"/>
    <mergeCell ref="AK14:AL14"/>
    <mergeCell ref="AK15:AL15"/>
    <mergeCell ref="M11:N11"/>
    <mergeCell ref="M12:N12"/>
    <mergeCell ref="M14:N14"/>
    <mergeCell ref="M15:N15"/>
    <mergeCell ref="U11:V11"/>
    <mergeCell ref="U12:V12"/>
    <mergeCell ref="U14:V14"/>
    <mergeCell ref="U15:V15"/>
    <mergeCell ref="C62:J62"/>
    <mergeCell ref="E11:F11"/>
    <mergeCell ref="E12:F12"/>
    <mergeCell ref="E14:F14"/>
    <mergeCell ref="E15:F15"/>
    <mergeCell ref="D44:J47"/>
    <mergeCell ref="D61:J61"/>
    <mergeCell ref="F18:H18"/>
    <mergeCell ref="AT18:AV18"/>
    <mergeCell ref="BB18:BD18"/>
    <mergeCell ref="BJ18:BL18"/>
    <mergeCell ref="BR18:BT18"/>
    <mergeCell ref="BZ18:CB18"/>
    <mergeCell ref="N18:P18"/>
    <mergeCell ref="V18:X18"/>
    <mergeCell ref="AD18:AF18"/>
    <mergeCell ref="AL18:AN18"/>
    <mergeCell ref="C3:H3"/>
    <mergeCell ref="K3:P3"/>
    <mergeCell ref="D6:H6"/>
    <mergeCell ref="L6:P6"/>
    <mergeCell ref="T6:X6"/>
    <mergeCell ref="AB6:AF6"/>
    <mergeCell ref="AJ6:AN6"/>
    <mergeCell ref="F17:H17"/>
    <mergeCell ref="N17:P17"/>
    <mergeCell ref="V17:X17"/>
    <mergeCell ref="AD17:AF17"/>
    <mergeCell ref="AL17:AN17"/>
    <mergeCell ref="BG3:BL3"/>
    <mergeCell ref="BO3:BT3"/>
    <mergeCell ref="BW3:CB3"/>
    <mergeCell ref="S3:X3"/>
    <mergeCell ref="AA3:AF3"/>
    <mergeCell ref="AI3:AN3"/>
    <mergeCell ref="AQ3:AV3"/>
    <mergeCell ref="AY3:BD3"/>
    <mergeCell ref="AR6:AV6"/>
    <mergeCell ref="AZ6:BD6"/>
    <mergeCell ref="BH6:BL6"/>
    <mergeCell ref="BP6:BT6"/>
    <mergeCell ref="BX6:CB6"/>
    <mergeCell ref="AT17:AV17"/>
    <mergeCell ref="BB17:BD17"/>
    <mergeCell ref="BJ17:BL17"/>
    <mergeCell ref="BR17:BT17"/>
    <mergeCell ref="BZ17:CB17"/>
  </mergeCells>
  <phoneticPr fontId="2"/>
  <dataValidations count="2">
    <dataValidation type="list" allowBlank="1" showInputMessage="1" showErrorMessage="1" sqref="BO17 BG17 AY17 K17 S17 AA17 AI17 AQ17 C17 BW17" xr:uid="{00000000-0002-0000-0300-000000000000}">
      <formula1>"お茶・お菓子,食事,お茶・お菓子・食事"</formula1>
    </dataValidation>
    <dataValidation type="list" allowBlank="1" showInputMessage="1" showErrorMessage="1" errorTitle="プルダウン機能を使用してください。" error="プルダウンの中から選択するか、シート下部のリストの文言をコピー＆ペーストしてください。" sqref="C18:C38 K18:K38 S18:S38 AA18:AA38 AI18:AI38 AQ18:AQ38 AY18:AY38 BG18:BG38 BO18:BO38 BW18:BW38" xr:uid="{00000000-0002-0000-0300-000001000000}">
      <formula1>"消耗品費,燃料費,印刷製本費,賄材料費,報償費,交通費(補助対象経費分),交通費(補助対象外経費分),通信費,手数料,使用料・賃借料(補助対象経費分),使用料・賃借料(補助対象外経費分),記念品代,備品費,宗教的な費用"</formula1>
    </dataValidation>
  </dataValidations>
  <pageMargins left="0.25" right="0.25"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pageSetUpPr fitToPage="1"/>
  </sheetPr>
  <dimension ref="B1:Z87"/>
  <sheetViews>
    <sheetView topLeftCell="A19" zoomScale="70" zoomScaleNormal="70" workbookViewId="0">
      <selection activeCell="E6" sqref="E6"/>
    </sheetView>
  </sheetViews>
  <sheetFormatPr defaultColWidth="3.75" defaultRowHeight="16.5" x14ac:dyDescent="0.15"/>
  <cols>
    <col min="1" max="1" width="4.875" style="103" customWidth="1"/>
    <col min="2" max="2" width="10.625" style="103" customWidth="1"/>
    <col min="3" max="3" width="15" style="103" customWidth="1"/>
    <col min="4" max="4" width="7" style="103" customWidth="1"/>
    <col min="5" max="5" width="7.125" style="103" customWidth="1"/>
    <col min="6" max="6" width="3.875" style="103" customWidth="1"/>
    <col min="7" max="7" width="6" style="103" customWidth="1"/>
    <col min="8" max="8" width="4.25" style="103" customWidth="1"/>
    <col min="9" max="9" width="6.625" style="103" customWidth="1"/>
    <col min="10" max="10" width="7.25" style="103" customWidth="1"/>
    <col min="11" max="11" width="6.125" style="103" customWidth="1"/>
    <col min="12" max="12" width="5" style="103" customWidth="1"/>
    <col min="13" max="13" width="7.875" style="103" customWidth="1"/>
    <col min="14" max="14" width="5.75" style="103" customWidth="1"/>
    <col min="15" max="15" width="6.375" style="103" customWidth="1"/>
    <col min="16" max="16" width="3.5" style="103" customWidth="1"/>
    <col min="17" max="17" width="6.625" style="103" customWidth="1"/>
    <col min="18" max="18" width="11.5" style="103" customWidth="1"/>
    <col min="19" max="19" width="0.75" style="103" customWidth="1"/>
    <col min="20" max="20" width="3.75" style="103"/>
    <col min="21" max="22" width="4.75" style="103" hidden="1" customWidth="1"/>
    <col min="23" max="24" width="0" style="103" hidden="1" customWidth="1"/>
    <col min="25" max="254" width="3.75" style="103"/>
    <col min="255" max="255" width="4.5" style="103" bestFit="1" customWidth="1"/>
    <col min="256" max="256" width="12.5" style="103" customWidth="1"/>
    <col min="257" max="257" width="3.75" style="103"/>
    <col min="258" max="258" width="6.125" style="103" customWidth="1"/>
    <col min="259" max="259" width="3.75" style="103"/>
    <col min="260" max="260" width="6.375" style="103" customWidth="1"/>
    <col min="261" max="261" width="3.75" style="103"/>
    <col min="262" max="262" width="6" style="103" customWidth="1"/>
    <col min="263" max="263" width="4.25" style="103" customWidth="1"/>
    <col min="264" max="264" width="5.75" style="103" customWidth="1"/>
    <col min="265" max="265" width="3.75" style="103"/>
    <col min="266" max="266" width="6.5" style="103" customWidth="1"/>
    <col min="267" max="267" width="3.75" style="103"/>
    <col min="268" max="268" width="7" style="103" customWidth="1"/>
    <col min="269" max="269" width="6" style="103" customWidth="1"/>
    <col min="270" max="270" width="4.875" style="103" customWidth="1"/>
    <col min="271" max="271" width="4" style="103" bestFit="1" customWidth="1"/>
    <col min="272" max="272" width="6.25" style="103" customWidth="1"/>
    <col min="273" max="273" width="4.875" style="103" customWidth="1"/>
    <col min="274" max="276" width="3.75" style="103"/>
    <col min="277" max="278" width="4.75" style="103" customWidth="1"/>
    <col min="279" max="510" width="3.75" style="103"/>
    <col min="511" max="511" width="4.5" style="103" bestFit="1" customWidth="1"/>
    <col min="512" max="512" width="12.5" style="103" customWidth="1"/>
    <col min="513" max="513" width="3.75" style="103"/>
    <col min="514" max="514" width="6.125" style="103" customWidth="1"/>
    <col min="515" max="515" width="3.75" style="103"/>
    <col min="516" max="516" width="6.375" style="103" customWidth="1"/>
    <col min="517" max="517" width="3.75" style="103"/>
    <col min="518" max="518" width="6" style="103" customWidth="1"/>
    <col min="519" max="519" width="4.25" style="103" customWidth="1"/>
    <col min="520" max="520" width="5.75" style="103" customWidth="1"/>
    <col min="521" max="521" width="3.75" style="103"/>
    <col min="522" max="522" width="6.5" style="103" customWidth="1"/>
    <col min="523" max="523" width="3.75" style="103"/>
    <col min="524" max="524" width="7" style="103" customWidth="1"/>
    <col min="525" max="525" width="6" style="103" customWidth="1"/>
    <col min="526" max="526" width="4.875" style="103" customWidth="1"/>
    <col min="527" max="527" width="4" style="103" bestFit="1" customWidth="1"/>
    <col min="528" max="528" width="6.25" style="103" customWidth="1"/>
    <col min="529" max="529" width="4.875" style="103" customWidth="1"/>
    <col min="530" max="532" width="3.75" style="103"/>
    <col min="533" max="534" width="4.75" style="103" customWidth="1"/>
    <col min="535" max="766" width="3.75" style="103"/>
    <col min="767" max="767" width="4.5" style="103" bestFit="1" customWidth="1"/>
    <col min="768" max="768" width="12.5" style="103" customWidth="1"/>
    <col min="769" max="769" width="3.75" style="103"/>
    <col min="770" max="770" width="6.125" style="103" customWidth="1"/>
    <col min="771" max="771" width="3.75" style="103"/>
    <col min="772" max="772" width="6.375" style="103" customWidth="1"/>
    <col min="773" max="773" width="3.75" style="103"/>
    <col min="774" max="774" width="6" style="103" customWidth="1"/>
    <col min="775" max="775" width="4.25" style="103" customWidth="1"/>
    <col min="776" max="776" width="5.75" style="103" customWidth="1"/>
    <col min="777" max="777" width="3.75" style="103"/>
    <col min="778" max="778" width="6.5" style="103" customWidth="1"/>
    <col min="779" max="779" width="3.75" style="103"/>
    <col min="780" max="780" width="7" style="103" customWidth="1"/>
    <col min="781" max="781" width="6" style="103" customWidth="1"/>
    <col min="782" max="782" width="4.875" style="103" customWidth="1"/>
    <col min="783" max="783" width="4" style="103" bestFit="1" customWidth="1"/>
    <col min="784" max="784" width="6.25" style="103" customWidth="1"/>
    <col min="785" max="785" width="4.875" style="103" customWidth="1"/>
    <col min="786" max="788" width="3.75" style="103"/>
    <col min="789" max="790" width="4.75" style="103" customWidth="1"/>
    <col min="791" max="1022" width="3.75" style="103"/>
    <col min="1023" max="1023" width="4.5" style="103" bestFit="1" customWidth="1"/>
    <col min="1024" max="1024" width="12.5" style="103" customWidth="1"/>
    <col min="1025" max="1025" width="3.75" style="103"/>
    <col min="1026" max="1026" width="6.125" style="103" customWidth="1"/>
    <col min="1027" max="1027" width="3.75" style="103"/>
    <col min="1028" max="1028" width="6.375" style="103" customWidth="1"/>
    <col min="1029" max="1029" width="3.75" style="103"/>
    <col min="1030" max="1030" width="6" style="103" customWidth="1"/>
    <col min="1031" max="1031" width="4.25" style="103" customWidth="1"/>
    <col min="1032" max="1032" width="5.75" style="103" customWidth="1"/>
    <col min="1033" max="1033" width="3.75" style="103"/>
    <col min="1034" max="1034" width="6.5" style="103" customWidth="1"/>
    <col min="1035" max="1035" width="3.75" style="103"/>
    <col min="1036" max="1036" width="7" style="103" customWidth="1"/>
    <col min="1037" max="1037" width="6" style="103" customWidth="1"/>
    <col min="1038" max="1038" width="4.875" style="103" customWidth="1"/>
    <col min="1039" max="1039" width="4" style="103" bestFit="1" customWidth="1"/>
    <col min="1040" max="1040" width="6.25" style="103" customWidth="1"/>
    <col min="1041" max="1041" width="4.875" style="103" customWidth="1"/>
    <col min="1042" max="1044" width="3.75" style="103"/>
    <col min="1045" max="1046" width="4.75" style="103" customWidth="1"/>
    <col min="1047" max="1278" width="3.75" style="103"/>
    <col min="1279" max="1279" width="4.5" style="103" bestFit="1" customWidth="1"/>
    <col min="1280" max="1280" width="12.5" style="103" customWidth="1"/>
    <col min="1281" max="1281" width="3.75" style="103"/>
    <col min="1282" max="1282" width="6.125" style="103" customWidth="1"/>
    <col min="1283" max="1283" width="3.75" style="103"/>
    <col min="1284" max="1284" width="6.375" style="103" customWidth="1"/>
    <col min="1285" max="1285" width="3.75" style="103"/>
    <col min="1286" max="1286" width="6" style="103" customWidth="1"/>
    <col min="1287" max="1287" width="4.25" style="103" customWidth="1"/>
    <col min="1288" max="1288" width="5.75" style="103" customWidth="1"/>
    <col min="1289" max="1289" width="3.75" style="103"/>
    <col min="1290" max="1290" width="6.5" style="103" customWidth="1"/>
    <col min="1291" max="1291" width="3.75" style="103"/>
    <col min="1292" max="1292" width="7" style="103" customWidth="1"/>
    <col min="1293" max="1293" width="6" style="103" customWidth="1"/>
    <col min="1294" max="1294" width="4.875" style="103" customWidth="1"/>
    <col min="1295" max="1295" width="4" style="103" bestFit="1" customWidth="1"/>
    <col min="1296" max="1296" width="6.25" style="103" customWidth="1"/>
    <col min="1297" max="1297" width="4.875" style="103" customWidth="1"/>
    <col min="1298" max="1300" width="3.75" style="103"/>
    <col min="1301" max="1302" width="4.75" style="103" customWidth="1"/>
    <col min="1303" max="1534" width="3.75" style="103"/>
    <col min="1535" max="1535" width="4.5" style="103" bestFit="1" customWidth="1"/>
    <col min="1536" max="1536" width="12.5" style="103" customWidth="1"/>
    <col min="1537" max="1537" width="3.75" style="103"/>
    <col min="1538" max="1538" width="6.125" style="103" customWidth="1"/>
    <col min="1539" max="1539" width="3.75" style="103"/>
    <col min="1540" max="1540" width="6.375" style="103" customWidth="1"/>
    <col min="1541" max="1541" width="3.75" style="103"/>
    <col min="1542" max="1542" width="6" style="103" customWidth="1"/>
    <col min="1543" max="1543" width="4.25" style="103" customWidth="1"/>
    <col min="1544" max="1544" width="5.75" style="103" customWidth="1"/>
    <col min="1545" max="1545" width="3.75" style="103"/>
    <col min="1546" max="1546" width="6.5" style="103" customWidth="1"/>
    <col min="1547" max="1547" width="3.75" style="103"/>
    <col min="1548" max="1548" width="7" style="103" customWidth="1"/>
    <col min="1549" max="1549" width="6" style="103" customWidth="1"/>
    <col min="1550" max="1550" width="4.875" style="103" customWidth="1"/>
    <col min="1551" max="1551" width="4" style="103" bestFit="1" customWidth="1"/>
    <col min="1552" max="1552" width="6.25" style="103" customWidth="1"/>
    <col min="1553" max="1553" width="4.875" style="103" customWidth="1"/>
    <col min="1554" max="1556" width="3.75" style="103"/>
    <col min="1557" max="1558" width="4.75" style="103" customWidth="1"/>
    <col min="1559" max="1790" width="3.75" style="103"/>
    <col min="1791" max="1791" width="4.5" style="103" bestFit="1" customWidth="1"/>
    <col min="1792" max="1792" width="12.5" style="103" customWidth="1"/>
    <col min="1793" max="1793" width="3.75" style="103"/>
    <col min="1794" max="1794" width="6.125" style="103" customWidth="1"/>
    <col min="1795" max="1795" width="3.75" style="103"/>
    <col min="1796" max="1796" width="6.375" style="103" customWidth="1"/>
    <col min="1797" max="1797" width="3.75" style="103"/>
    <col min="1798" max="1798" width="6" style="103" customWidth="1"/>
    <col min="1799" max="1799" width="4.25" style="103" customWidth="1"/>
    <col min="1800" max="1800" width="5.75" style="103" customWidth="1"/>
    <col min="1801" max="1801" width="3.75" style="103"/>
    <col min="1802" max="1802" width="6.5" style="103" customWidth="1"/>
    <col min="1803" max="1803" width="3.75" style="103"/>
    <col min="1804" max="1804" width="7" style="103" customWidth="1"/>
    <col min="1805" max="1805" width="6" style="103" customWidth="1"/>
    <col min="1806" max="1806" width="4.875" style="103" customWidth="1"/>
    <col min="1807" max="1807" width="4" style="103" bestFit="1" customWidth="1"/>
    <col min="1808" max="1808" width="6.25" style="103" customWidth="1"/>
    <col min="1809" max="1809" width="4.875" style="103" customWidth="1"/>
    <col min="1810" max="1812" width="3.75" style="103"/>
    <col min="1813" max="1814" width="4.75" style="103" customWidth="1"/>
    <col min="1815" max="2046" width="3.75" style="103"/>
    <col min="2047" max="2047" width="4.5" style="103" bestFit="1" customWidth="1"/>
    <col min="2048" max="2048" width="12.5" style="103" customWidth="1"/>
    <col min="2049" max="2049" width="3.75" style="103"/>
    <col min="2050" max="2050" width="6.125" style="103" customWidth="1"/>
    <col min="2051" max="2051" width="3.75" style="103"/>
    <col min="2052" max="2052" width="6.375" style="103" customWidth="1"/>
    <col min="2053" max="2053" width="3.75" style="103"/>
    <col min="2054" max="2054" width="6" style="103" customWidth="1"/>
    <col min="2055" max="2055" width="4.25" style="103" customWidth="1"/>
    <col min="2056" max="2056" width="5.75" style="103" customWidth="1"/>
    <col min="2057" max="2057" width="3.75" style="103"/>
    <col min="2058" max="2058" width="6.5" style="103" customWidth="1"/>
    <col min="2059" max="2059" width="3.75" style="103"/>
    <col min="2060" max="2060" width="7" style="103" customWidth="1"/>
    <col min="2061" max="2061" width="6" style="103" customWidth="1"/>
    <col min="2062" max="2062" width="4.875" style="103" customWidth="1"/>
    <col min="2063" max="2063" width="4" style="103" bestFit="1" customWidth="1"/>
    <col min="2064" max="2064" width="6.25" style="103" customWidth="1"/>
    <col min="2065" max="2065" width="4.875" style="103" customWidth="1"/>
    <col min="2066" max="2068" width="3.75" style="103"/>
    <col min="2069" max="2070" width="4.75" style="103" customWidth="1"/>
    <col min="2071" max="2302" width="3.75" style="103"/>
    <col min="2303" max="2303" width="4.5" style="103" bestFit="1" customWidth="1"/>
    <col min="2304" max="2304" width="12.5" style="103" customWidth="1"/>
    <col min="2305" max="2305" width="3.75" style="103"/>
    <col min="2306" max="2306" width="6.125" style="103" customWidth="1"/>
    <col min="2307" max="2307" width="3.75" style="103"/>
    <col min="2308" max="2308" width="6.375" style="103" customWidth="1"/>
    <col min="2309" max="2309" width="3.75" style="103"/>
    <col min="2310" max="2310" width="6" style="103" customWidth="1"/>
    <col min="2311" max="2311" width="4.25" style="103" customWidth="1"/>
    <col min="2312" max="2312" width="5.75" style="103" customWidth="1"/>
    <col min="2313" max="2313" width="3.75" style="103"/>
    <col min="2314" max="2314" width="6.5" style="103" customWidth="1"/>
    <col min="2315" max="2315" width="3.75" style="103"/>
    <col min="2316" max="2316" width="7" style="103" customWidth="1"/>
    <col min="2317" max="2317" width="6" style="103" customWidth="1"/>
    <col min="2318" max="2318" width="4.875" style="103" customWidth="1"/>
    <col min="2319" max="2319" width="4" style="103" bestFit="1" customWidth="1"/>
    <col min="2320" max="2320" width="6.25" style="103" customWidth="1"/>
    <col min="2321" max="2321" width="4.875" style="103" customWidth="1"/>
    <col min="2322" max="2324" width="3.75" style="103"/>
    <col min="2325" max="2326" width="4.75" style="103" customWidth="1"/>
    <col min="2327" max="2558" width="3.75" style="103"/>
    <col min="2559" max="2559" width="4.5" style="103" bestFit="1" customWidth="1"/>
    <col min="2560" max="2560" width="12.5" style="103" customWidth="1"/>
    <col min="2561" max="2561" width="3.75" style="103"/>
    <col min="2562" max="2562" width="6.125" style="103" customWidth="1"/>
    <col min="2563" max="2563" width="3.75" style="103"/>
    <col min="2564" max="2564" width="6.375" style="103" customWidth="1"/>
    <col min="2565" max="2565" width="3.75" style="103"/>
    <col min="2566" max="2566" width="6" style="103" customWidth="1"/>
    <col min="2567" max="2567" width="4.25" style="103" customWidth="1"/>
    <col min="2568" max="2568" width="5.75" style="103" customWidth="1"/>
    <col min="2569" max="2569" width="3.75" style="103"/>
    <col min="2570" max="2570" width="6.5" style="103" customWidth="1"/>
    <col min="2571" max="2571" width="3.75" style="103"/>
    <col min="2572" max="2572" width="7" style="103" customWidth="1"/>
    <col min="2573" max="2573" width="6" style="103" customWidth="1"/>
    <col min="2574" max="2574" width="4.875" style="103" customWidth="1"/>
    <col min="2575" max="2575" width="4" style="103" bestFit="1" customWidth="1"/>
    <col min="2576" max="2576" width="6.25" style="103" customWidth="1"/>
    <col min="2577" max="2577" width="4.875" style="103" customWidth="1"/>
    <col min="2578" max="2580" width="3.75" style="103"/>
    <col min="2581" max="2582" width="4.75" style="103" customWidth="1"/>
    <col min="2583" max="2814" width="3.75" style="103"/>
    <col min="2815" max="2815" width="4.5" style="103" bestFit="1" customWidth="1"/>
    <col min="2816" max="2816" width="12.5" style="103" customWidth="1"/>
    <col min="2817" max="2817" width="3.75" style="103"/>
    <col min="2818" max="2818" width="6.125" style="103" customWidth="1"/>
    <col min="2819" max="2819" width="3.75" style="103"/>
    <col min="2820" max="2820" width="6.375" style="103" customWidth="1"/>
    <col min="2821" max="2821" width="3.75" style="103"/>
    <col min="2822" max="2822" width="6" style="103" customWidth="1"/>
    <col min="2823" max="2823" width="4.25" style="103" customWidth="1"/>
    <col min="2824" max="2824" width="5.75" style="103" customWidth="1"/>
    <col min="2825" max="2825" width="3.75" style="103"/>
    <col min="2826" max="2826" width="6.5" style="103" customWidth="1"/>
    <col min="2827" max="2827" width="3.75" style="103"/>
    <col min="2828" max="2828" width="7" style="103" customWidth="1"/>
    <col min="2829" max="2829" width="6" style="103" customWidth="1"/>
    <col min="2830" max="2830" width="4.875" style="103" customWidth="1"/>
    <col min="2831" max="2831" width="4" style="103" bestFit="1" customWidth="1"/>
    <col min="2832" max="2832" width="6.25" style="103" customWidth="1"/>
    <col min="2833" max="2833" width="4.875" style="103" customWidth="1"/>
    <col min="2834" max="2836" width="3.75" style="103"/>
    <col min="2837" max="2838" width="4.75" style="103" customWidth="1"/>
    <col min="2839" max="3070" width="3.75" style="103"/>
    <col min="3071" max="3071" width="4.5" style="103" bestFit="1" customWidth="1"/>
    <col min="3072" max="3072" width="12.5" style="103" customWidth="1"/>
    <col min="3073" max="3073" width="3.75" style="103"/>
    <col min="3074" max="3074" width="6.125" style="103" customWidth="1"/>
    <col min="3075" max="3075" width="3.75" style="103"/>
    <col min="3076" max="3076" width="6.375" style="103" customWidth="1"/>
    <col min="3077" max="3077" width="3.75" style="103"/>
    <col min="3078" max="3078" width="6" style="103" customWidth="1"/>
    <col min="3079" max="3079" width="4.25" style="103" customWidth="1"/>
    <col min="3080" max="3080" width="5.75" style="103" customWidth="1"/>
    <col min="3081" max="3081" width="3.75" style="103"/>
    <col min="3082" max="3082" width="6.5" style="103" customWidth="1"/>
    <col min="3083" max="3083" width="3.75" style="103"/>
    <col min="3084" max="3084" width="7" style="103" customWidth="1"/>
    <col min="3085" max="3085" width="6" style="103" customWidth="1"/>
    <col min="3086" max="3086" width="4.875" style="103" customWidth="1"/>
    <col min="3087" max="3087" width="4" style="103" bestFit="1" customWidth="1"/>
    <col min="3088" max="3088" width="6.25" style="103" customWidth="1"/>
    <col min="3089" max="3089" width="4.875" style="103" customWidth="1"/>
    <col min="3090" max="3092" width="3.75" style="103"/>
    <col min="3093" max="3094" width="4.75" style="103" customWidth="1"/>
    <col min="3095" max="3326" width="3.75" style="103"/>
    <col min="3327" max="3327" width="4.5" style="103" bestFit="1" customWidth="1"/>
    <col min="3328" max="3328" width="12.5" style="103" customWidth="1"/>
    <col min="3329" max="3329" width="3.75" style="103"/>
    <col min="3330" max="3330" width="6.125" style="103" customWidth="1"/>
    <col min="3331" max="3331" width="3.75" style="103"/>
    <col min="3332" max="3332" width="6.375" style="103" customWidth="1"/>
    <col min="3333" max="3333" width="3.75" style="103"/>
    <col min="3334" max="3334" width="6" style="103" customWidth="1"/>
    <col min="3335" max="3335" width="4.25" style="103" customWidth="1"/>
    <col min="3336" max="3336" width="5.75" style="103" customWidth="1"/>
    <col min="3337" max="3337" width="3.75" style="103"/>
    <col min="3338" max="3338" width="6.5" style="103" customWidth="1"/>
    <col min="3339" max="3339" width="3.75" style="103"/>
    <col min="3340" max="3340" width="7" style="103" customWidth="1"/>
    <col min="3341" max="3341" width="6" style="103" customWidth="1"/>
    <col min="3342" max="3342" width="4.875" style="103" customWidth="1"/>
    <col min="3343" max="3343" width="4" style="103" bestFit="1" customWidth="1"/>
    <col min="3344" max="3344" width="6.25" style="103" customWidth="1"/>
    <col min="3345" max="3345" width="4.875" style="103" customWidth="1"/>
    <col min="3346" max="3348" width="3.75" style="103"/>
    <col min="3349" max="3350" width="4.75" style="103" customWidth="1"/>
    <col min="3351" max="3582" width="3.75" style="103"/>
    <col min="3583" max="3583" width="4.5" style="103" bestFit="1" customWidth="1"/>
    <col min="3584" max="3584" width="12.5" style="103" customWidth="1"/>
    <col min="3585" max="3585" width="3.75" style="103"/>
    <col min="3586" max="3586" width="6.125" style="103" customWidth="1"/>
    <col min="3587" max="3587" width="3.75" style="103"/>
    <col min="3588" max="3588" width="6.375" style="103" customWidth="1"/>
    <col min="3589" max="3589" width="3.75" style="103"/>
    <col min="3590" max="3590" width="6" style="103" customWidth="1"/>
    <col min="3591" max="3591" width="4.25" style="103" customWidth="1"/>
    <col min="3592" max="3592" width="5.75" style="103" customWidth="1"/>
    <col min="3593" max="3593" width="3.75" style="103"/>
    <col min="3594" max="3594" width="6.5" style="103" customWidth="1"/>
    <col min="3595" max="3595" width="3.75" style="103"/>
    <col min="3596" max="3596" width="7" style="103" customWidth="1"/>
    <col min="3597" max="3597" width="6" style="103" customWidth="1"/>
    <col min="3598" max="3598" width="4.875" style="103" customWidth="1"/>
    <col min="3599" max="3599" width="4" style="103" bestFit="1" customWidth="1"/>
    <col min="3600" max="3600" width="6.25" style="103" customWidth="1"/>
    <col min="3601" max="3601" width="4.875" style="103" customWidth="1"/>
    <col min="3602" max="3604" width="3.75" style="103"/>
    <col min="3605" max="3606" width="4.75" style="103" customWidth="1"/>
    <col min="3607" max="3838" width="3.75" style="103"/>
    <col min="3839" max="3839" width="4.5" style="103" bestFit="1" customWidth="1"/>
    <col min="3840" max="3840" width="12.5" style="103" customWidth="1"/>
    <col min="3841" max="3841" width="3.75" style="103"/>
    <col min="3842" max="3842" width="6.125" style="103" customWidth="1"/>
    <col min="3843" max="3843" width="3.75" style="103"/>
    <col min="3844" max="3844" width="6.375" style="103" customWidth="1"/>
    <col min="3845" max="3845" width="3.75" style="103"/>
    <col min="3846" max="3846" width="6" style="103" customWidth="1"/>
    <col min="3847" max="3847" width="4.25" style="103" customWidth="1"/>
    <col min="3848" max="3848" width="5.75" style="103" customWidth="1"/>
    <col min="3849" max="3849" width="3.75" style="103"/>
    <col min="3850" max="3850" width="6.5" style="103" customWidth="1"/>
    <col min="3851" max="3851" width="3.75" style="103"/>
    <col min="3852" max="3852" width="7" style="103" customWidth="1"/>
    <col min="3853" max="3853" width="6" style="103" customWidth="1"/>
    <col min="3854" max="3854" width="4.875" style="103" customWidth="1"/>
    <col min="3855" max="3855" width="4" style="103" bestFit="1" customWidth="1"/>
    <col min="3856" max="3856" width="6.25" style="103" customWidth="1"/>
    <col min="3857" max="3857" width="4.875" style="103" customWidth="1"/>
    <col min="3858" max="3860" width="3.75" style="103"/>
    <col min="3861" max="3862" width="4.75" style="103" customWidth="1"/>
    <col min="3863" max="4094" width="3.75" style="103"/>
    <col min="4095" max="4095" width="4.5" style="103" bestFit="1" customWidth="1"/>
    <col min="4096" max="4096" width="12.5" style="103" customWidth="1"/>
    <col min="4097" max="4097" width="3.75" style="103"/>
    <col min="4098" max="4098" width="6.125" style="103" customWidth="1"/>
    <col min="4099" max="4099" width="3.75" style="103"/>
    <col min="4100" max="4100" width="6.375" style="103" customWidth="1"/>
    <col min="4101" max="4101" width="3.75" style="103"/>
    <col min="4102" max="4102" width="6" style="103" customWidth="1"/>
    <col min="4103" max="4103" width="4.25" style="103" customWidth="1"/>
    <col min="4104" max="4104" width="5.75" style="103" customWidth="1"/>
    <col min="4105" max="4105" width="3.75" style="103"/>
    <col min="4106" max="4106" width="6.5" style="103" customWidth="1"/>
    <col min="4107" max="4107" width="3.75" style="103"/>
    <col min="4108" max="4108" width="7" style="103" customWidth="1"/>
    <col min="4109" max="4109" width="6" style="103" customWidth="1"/>
    <col min="4110" max="4110" width="4.875" style="103" customWidth="1"/>
    <col min="4111" max="4111" width="4" style="103" bestFit="1" customWidth="1"/>
    <col min="4112" max="4112" width="6.25" style="103" customWidth="1"/>
    <col min="4113" max="4113" width="4.875" style="103" customWidth="1"/>
    <col min="4114" max="4116" width="3.75" style="103"/>
    <col min="4117" max="4118" width="4.75" style="103" customWidth="1"/>
    <col min="4119" max="4350" width="3.75" style="103"/>
    <col min="4351" max="4351" width="4.5" style="103" bestFit="1" customWidth="1"/>
    <col min="4352" max="4352" width="12.5" style="103" customWidth="1"/>
    <col min="4353" max="4353" width="3.75" style="103"/>
    <col min="4354" max="4354" width="6.125" style="103" customWidth="1"/>
    <col min="4355" max="4355" width="3.75" style="103"/>
    <col min="4356" max="4356" width="6.375" style="103" customWidth="1"/>
    <col min="4357" max="4357" width="3.75" style="103"/>
    <col min="4358" max="4358" width="6" style="103" customWidth="1"/>
    <col min="4359" max="4359" width="4.25" style="103" customWidth="1"/>
    <col min="4360" max="4360" width="5.75" style="103" customWidth="1"/>
    <col min="4361" max="4361" width="3.75" style="103"/>
    <col min="4362" max="4362" width="6.5" style="103" customWidth="1"/>
    <col min="4363" max="4363" width="3.75" style="103"/>
    <col min="4364" max="4364" width="7" style="103" customWidth="1"/>
    <col min="4365" max="4365" width="6" style="103" customWidth="1"/>
    <col min="4366" max="4366" width="4.875" style="103" customWidth="1"/>
    <col min="4367" max="4367" width="4" style="103" bestFit="1" customWidth="1"/>
    <col min="4368" max="4368" width="6.25" style="103" customWidth="1"/>
    <col min="4369" max="4369" width="4.875" style="103" customWidth="1"/>
    <col min="4370" max="4372" width="3.75" style="103"/>
    <col min="4373" max="4374" width="4.75" style="103" customWidth="1"/>
    <col min="4375" max="4606" width="3.75" style="103"/>
    <col min="4607" max="4607" width="4.5" style="103" bestFit="1" customWidth="1"/>
    <col min="4608" max="4608" width="12.5" style="103" customWidth="1"/>
    <col min="4609" max="4609" width="3.75" style="103"/>
    <col min="4610" max="4610" width="6.125" style="103" customWidth="1"/>
    <col min="4611" max="4611" width="3.75" style="103"/>
    <col min="4612" max="4612" width="6.375" style="103" customWidth="1"/>
    <col min="4613" max="4613" width="3.75" style="103"/>
    <col min="4614" max="4614" width="6" style="103" customWidth="1"/>
    <col min="4615" max="4615" width="4.25" style="103" customWidth="1"/>
    <col min="4616" max="4616" width="5.75" style="103" customWidth="1"/>
    <col min="4617" max="4617" width="3.75" style="103"/>
    <col min="4618" max="4618" width="6.5" style="103" customWidth="1"/>
    <col min="4619" max="4619" width="3.75" style="103"/>
    <col min="4620" max="4620" width="7" style="103" customWidth="1"/>
    <col min="4621" max="4621" width="6" style="103" customWidth="1"/>
    <col min="4622" max="4622" width="4.875" style="103" customWidth="1"/>
    <col min="4623" max="4623" width="4" style="103" bestFit="1" customWidth="1"/>
    <col min="4624" max="4624" width="6.25" style="103" customWidth="1"/>
    <col min="4625" max="4625" width="4.875" style="103" customWidth="1"/>
    <col min="4626" max="4628" width="3.75" style="103"/>
    <col min="4629" max="4630" width="4.75" style="103" customWidth="1"/>
    <col min="4631" max="4862" width="3.75" style="103"/>
    <col min="4863" max="4863" width="4.5" style="103" bestFit="1" customWidth="1"/>
    <col min="4864" max="4864" width="12.5" style="103" customWidth="1"/>
    <col min="4865" max="4865" width="3.75" style="103"/>
    <col min="4866" max="4866" width="6.125" style="103" customWidth="1"/>
    <col min="4867" max="4867" width="3.75" style="103"/>
    <col min="4868" max="4868" width="6.375" style="103" customWidth="1"/>
    <col min="4869" max="4869" width="3.75" style="103"/>
    <col min="4870" max="4870" width="6" style="103" customWidth="1"/>
    <col min="4871" max="4871" width="4.25" style="103" customWidth="1"/>
    <col min="4872" max="4872" width="5.75" style="103" customWidth="1"/>
    <col min="4873" max="4873" width="3.75" style="103"/>
    <col min="4874" max="4874" width="6.5" style="103" customWidth="1"/>
    <col min="4875" max="4875" width="3.75" style="103"/>
    <col min="4876" max="4876" width="7" style="103" customWidth="1"/>
    <col min="4877" max="4877" width="6" style="103" customWidth="1"/>
    <col min="4878" max="4878" width="4.875" style="103" customWidth="1"/>
    <col min="4879" max="4879" width="4" style="103" bestFit="1" customWidth="1"/>
    <col min="4880" max="4880" width="6.25" style="103" customWidth="1"/>
    <col min="4881" max="4881" width="4.875" style="103" customWidth="1"/>
    <col min="4882" max="4884" width="3.75" style="103"/>
    <col min="4885" max="4886" width="4.75" style="103" customWidth="1"/>
    <col min="4887" max="5118" width="3.75" style="103"/>
    <col min="5119" max="5119" width="4.5" style="103" bestFit="1" customWidth="1"/>
    <col min="5120" max="5120" width="12.5" style="103" customWidth="1"/>
    <col min="5121" max="5121" width="3.75" style="103"/>
    <col min="5122" max="5122" width="6.125" style="103" customWidth="1"/>
    <col min="5123" max="5123" width="3.75" style="103"/>
    <col min="5124" max="5124" width="6.375" style="103" customWidth="1"/>
    <col min="5125" max="5125" width="3.75" style="103"/>
    <col min="5126" max="5126" width="6" style="103" customWidth="1"/>
    <col min="5127" max="5127" width="4.25" style="103" customWidth="1"/>
    <col min="5128" max="5128" width="5.75" style="103" customWidth="1"/>
    <col min="5129" max="5129" width="3.75" style="103"/>
    <col min="5130" max="5130" width="6.5" style="103" customWidth="1"/>
    <col min="5131" max="5131" width="3.75" style="103"/>
    <col min="5132" max="5132" width="7" style="103" customWidth="1"/>
    <col min="5133" max="5133" width="6" style="103" customWidth="1"/>
    <col min="5134" max="5134" width="4.875" style="103" customWidth="1"/>
    <col min="5135" max="5135" width="4" style="103" bestFit="1" customWidth="1"/>
    <col min="5136" max="5136" width="6.25" style="103" customWidth="1"/>
    <col min="5137" max="5137" width="4.875" style="103" customWidth="1"/>
    <col min="5138" max="5140" width="3.75" style="103"/>
    <col min="5141" max="5142" width="4.75" style="103" customWidth="1"/>
    <col min="5143" max="5374" width="3.75" style="103"/>
    <col min="5375" max="5375" width="4.5" style="103" bestFit="1" customWidth="1"/>
    <col min="5376" max="5376" width="12.5" style="103" customWidth="1"/>
    <col min="5377" max="5377" width="3.75" style="103"/>
    <col min="5378" max="5378" width="6.125" style="103" customWidth="1"/>
    <col min="5379" max="5379" width="3.75" style="103"/>
    <col min="5380" max="5380" width="6.375" style="103" customWidth="1"/>
    <col min="5381" max="5381" width="3.75" style="103"/>
    <col min="5382" max="5382" width="6" style="103" customWidth="1"/>
    <col min="5383" max="5383" width="4.25" style="103" customWidth="1"/>
    <col min="5384" max="5384" width="5.75" style="103" customWidth="1"/>
    <col min="5385" max="5385" width="3.75" style="103"/>
    <col min="5386" max="5386" width="6.5" style="103" customWidth="1"/>
    <col min="5387" max="5387" width="3.75" style="103"/>
    <col min="5388" max="5388" width="7" style="103" customWidth="1"/>
    <col min="5389" max="5389" width="6" style="103" customWidth="1"/>
    <col min="5390" max="5390" width="4.875" style="103" customWidth="1"/>
    <col min="5391" max="5391" width="4" style="103" bestFit="1" customWidth="1"/>
    <col min="5392" max="5392" width="6.25" style="103" customWidth="1"/>
    <col min="5393" max="5393" width="4.875" style="103" customWidth="1"/>
    <col min="5394" max="5396" width="3.75" style="103"/>
    <col min="5397" max="5398" width="4.75" style="103" customWidth="1"/>
    <col min="5399" max="5630" width="3.75" style="103"/>
    <col min="5631" max="5631" width="4.5" style="103" bestFit="1" customWidth="1"/>
    <col min="5632" max="5632" width="12.5" style="103" customWidth="1"/>
    <col min="5633" max="5633" width="3.75" style="103"/>
    <col min="5634" max="5634" width="6.125" style="103" customWidth="1"/>
    <col min="5635" max="5635" width="3.75" style="103"/>
    <col min="5636" max="5636" width="6.375" style="103" customWidth="1"/>
    <col min="5637" max="5637" width="3.75" style="103"/>
    <col min="5638" max="5638" width="6" style="103" customWidth="1"/>
    <col min="5639" max="5639" width="4.25" style="103" customWidth="1"/>
    <col min="5640" max="5640" width="5.75" style="103" customWidth="1"/>
    <col min="5641" max="5641" width="3.75" style="103"/>
    <col min="5642" max="5642" width="6.5" style="103" customWidth="1"/>
    <col min="5643" max="5643" width="3.75" style="103"/>
    <col min="5644" max="5644" width="7" style="103" customWidth="1"/>
    <col min="5645" max="5645" width="6" style="103" customWidth="1"/>
    <col min="5646" max="5646" width="4.875" style="103" customWidth="1"/>
    <col min="5647" max="5647" width="4" style="103" bestFit="1" customWidth="1"/>
    <col min="5648" max="5648" width="6.25" style="103" customWidth="1"/>
    <col min="5649" max="5649" width="4.875" style="103" customWidth="1"/>
    <col min="5650" max="5652" width="3.75" style="103"/>
    <col min="5653" max="5654" width="4.75" style="103" customWidth="1"/>
    <col min="5655" max="5886" width="3.75" style="103"/>
    <col min="5887" max="5887" width="4.5" style="103" bestFit="1" customWidth="1"/>
    <col min="5888" max="5888" width="12.5" style="103" customWidth="1"/>
    <col min="5889" max="5889" width="3.75" style="103"/>
    <col min="5890" max="5890" width="6.125" style="103" customWidth="1"/>
    <col min="5891" max="5891" width="3.75" style="103"/>
    <col min="5892" max="5892" width="6.375" style="103" customWidth="1"/>
    <col min="5893" max="5893" width="3.75" style="103"/>
    <col min="5894" max="5894" width="6" style="103" customWidth="1"/>
    <col min="5895" max="5895" width="4.25" style="103" customWidth="1"/>
    <col min="5896" max="5896" width="5.75" style="103" customWidth="1"/>
    <col min="5897" max="5897" width="3.75" style="103"/>
    <col min="5898" max="5898" width="6.5" style="103" customWidth="1"/>
    <col min="5899" max="5899" width="3.75" style="103"/>
    <col min="5900" max="5900" width="7" style="103" customWidth="1"/>
    <col min="5901" max="5901" width="6" style="103" customWidth="1"/>
    <col min="5902" max="5902" width="4.875" style="103" customWidth="1"/>
    <col min="5903" max="5903" width="4" style="103" bestFit="1" customWidth="1"/>
    <col min="5904" max="5904" width="6.25" style="103" customWidth="1"/>
    <col min="5905" max="5905" width="4.875" style="103" customWidth="1"/>
    <col min="5906" max="5908" width="3.75" style="103"/>
    <col min="5909" max="5910" width="4.75" style="103" customWidth="1"/>
    <col min="5911" max="6142" width="3.75" style="103"/>
    <col min="6143" max="6143" width="4.5" style="103" bestFit="1" customWidth="1"/>
    <col min="6144" max="6144" width="12.5" style="103" customWidth="1"/>
    <col min="6145" max="6145" width="3.75" style="103"/>
    <col min="6146" max="6146" width="6.125" style="103" customWidth="1"/>
    <col min="6147" max="6147" width="3.75" style="103"/>
    <col min="6148" max="6148" width="6.375" style="103" customWidth="1"/>
    <col min="6149" max="6149" width="3.75" style="103"/>
    <col min="6150" max="6150" width="6" style="103" customWidth="1"/>
    <col min="6151" max="6151" width="4.25" style="103" customWidth="1"/>
    <col min="6152" max="6152" width="5.75" style="103" customWidth="1"/>
    <col min="6153" max="6153" width="3.75" style="103"/>
    <col min="6154" max="6154" width="6.5" style="103" customWidth="1"/>
    <col min="6155" max="6155" width="3.75" style="103"/>
    <col min="6156" max="6156" width="7" style="103" customWidth="1"/>
    <col min="6157" max="6157" width="6" style="103" customWidth="1"/>
    <col min="6158" max="6158" width="4.875" style="103" customWidth="1"/>
    <col min="6159" max="6159" width="4" style="103" bestFit="1" customWidth="1"/>
    <col min="6160" max="6160" width="6.25" style="103" customWidth="1"/>
    <col min="6161" max="6161" width="4.875" style="103" customWidth="1"/>
    <col min="6162" max="6164" width="3.75" style="103"/>
    <col min="6165" max="6166" width="4.75" style="103" customWidth="1"/>
    <col min="6167" max="6398" width="3.75" style="103"/>
    <col min="6399" max="6399" width="4.5" style="103" bestFit="1" customWidth="1"/>
    <col min="6400" max="6400" width="12.5" style="103" customWidth="1"/>
    <col min="6401" max="6401" width="3.75" style="103"/>
    <col min="6402" max="6402" width="6.125" style="103" customWidth="1"/>
    <col min="6403" max="6403" width="3.75" style="103"/>
    <col min="6404" max="6404" width="6.375" style="103" customWidth="1"/>
    <col min="6405" max="6405" width="3.75" style="103"/>
    <col min="6406" max="6406" width="6" style="103" customWidth="1"/>
    <col min="6407" max="6407" width="4.25" style="103" customWidth="1"/>
    <col min="6408" max="6408" width="5.75" style="103" customWidth="1"/>
    <col min="6409" max="6409" width="3.75" style="103"/>
    <col min="6410" max="6410" width="6.5" style="103" customWidth="1"/>
    <col min="6411" max="6411" width="3.75" style="103"/>
    <col min="6412" max="6412" width="7" style="103" customWidth="1"/>
    <col min="6413" max="6413" width="6" style="103" customWidth="1"/>
    <col min="6414" max="6414" width="4.875" style="103" customWidth="1"/>
    <col min="6415" max="6415" width="4" style="103" bestFit="1" customWidth="1"/>
    <col min="6416" max="6416" width="6.25" style="103" customWidth="1"/>
    <col min="6417" max="6417" width="4.875" style="103" customWidth="1"/>
    <col min="6418" max="6420" width="3.75" style="103"/>
    <col min="6421" max="6422" width="4.75" style="103" customWidth="1"/>
    <col min="6423" max="6654" width="3.75" style="103"/>
    <col min="6655" max="6655" width="4.5" style="103" bestFit="1" customWidth="1"/>
    <col min="6656" max="6656" width="12.5" style="103" customWidth="1"/>
    <col min="6657" max="6657" width="3.75" style="103"/>
    <col min="6658" max="6658" width="6.125" style="103" customWidth="1"/>
    <col min="6659" max="6659" width="3.75" style="103"/>
    <col min="6660" max="6660" width="6.375" style="103" customWidth="1"/>
    <col min="6661" max="6661" width="3.75" style="103"/>
    <col min="6662" max="6662" width="6" style="103" customWidth="1"/>
    <col min="6663" max="6663" width="4.25" style="103" customWidth="1"/>
    <col min="6664" max="6664" width="5.75" style="103" customWidth="1"/>
    <col min="6665" max="6665" width="3.75" style="103"/>
    <col min="6666" max="6666" width="6.5" style="103" customWidth="1"/>
    <col min="6667" max="6667" width="3.75" style="103"/>
    <col min="6668" max="6668" width="7" style="103" customWidth="1"/>
    <col min="6669" max="6669" width="6" style="103" customWidth="1"/>
    <col min="6670" max="6670" width="4.875" style="103" customWidth="1"/>
    <col min="6671" max="6671" width="4" style="103" bestFit="1" customWidth="1"/>
    <col min="6672" max="6672" width="6.25" style="103" customWidth="1"/>
    <col min="6673" max="6673" width="4.875" style="103" customWidth="1"/>
    <col min="6674" max="6676" width="3.75" style="103"/>
    <col min="6677" max="6678" width="4.75" style="103" customWidth="1"/>
    <col min="6679" max="6910" width="3.75" style="103"/>
    <col min="6911" max="6911" width="4.5" style="103" bestFit="1" customWidth="1"/>
    <col min="6912" max="6912" width="12.5" style="103" customWidth="1"/>
    <col min="6913" max="6913" width="3.75" style="103"/>
    <col min="6914" max="6914" width="6.125" style="103" customWidth="1"/>
    <col min="6915" max="6915" width="3.75" style="103"/>
    <col min="6916" max="6916" width="6.375" style="103" customWidth="1"/>
    <col min="6917" max="6917" width="3.75" style="103"/>
    <col min="6918" max="6918" width="6" style="103" customWidth="1"/>
    <col min="6919" max="6919" width="4.25" style="103" customWidth="1"/>
    <col min="6920" max="6920" width="5.75" style="103" customWidth="1"/>
    <col min="6921" max="6921" width="3.75" style="103"/>
    <col min="6922" max="6922" width="6.5" style="103" customWidth="1"/>
    <col min="6923" max="6923" width="3.75" style="103"/>
    <col min="6924" max="6924" width="7" style="103" customWidth="1"/>
    <col min="6925" max="6925" width="6" style="103" customWidth="1"/>
    <col min="6926" max="6926" width="4.875" style="103" customWidth="1"/>
    <col min="6927" max="6927" width="4" style="103" bestFit="1" customWidth="1"/>
    <col min="6928" max="6928" width="6.25" style="103" customWidth="1"/>
    <col min="6929" max="6929" width="4.875" style="103" customWidth="1"/>
    <col min="6930" max="6932" width="3.75" style="103"/>
    <col min="6933" max="6934" width="4.75" style="103" customWidth="1"/>
    <col min="6935" max="7166" width="3.75" style="103"/>
    <col min="7167" max="7167" width="4.5" style="103" bestFit="1" customWidth="1"/>
    <col min="7168" max="7168" width="12.5" style="103" customWidth="1"/>
    <col min="7169" max="7169" width="3.75" style="103"/>
    <col min="7170" max="7170" width="6.125" style="103" customWidth="1"/>
    <col min="7171" max="7171" width="3.75" style="103"/>
    <col min="7172" max="7172" width="6.375" style="103" customWidth="1"/>
    <col min="7173" max="7173" width="3.75" style="103"/>
    <col min="7174" max="7174" width="6" style="103" customWidth="1"/>
    <col min="7175" max="7175" width="4.25" style="103" customWidth="1"/>
    <col min="7176" max="7176" width="5.75" style="103" customWidth="1"/>
    <col min="7177" max="7177" width="3.75" style="103"/>
    <col min="7178" max="7178" width="6.5" style="103" customWidth="1"/>
    <col min="7179" max="7179" width="3.75" style="103"/>
    <col min="7180" max="7180" width="7" style="103" customWidth="1"/>
    <col min="7181" max="7181" width="6" style="103" customWidth="1"/>
    <col min="7182" max="7182" width="4.875" style="103" customWidth="1"/>
    <col min="7183" max="7183" width="4" style="103" bestFit="1" customWidth="1"/>
    <col min="7184" max="7184" width="6.25" style="103" customWidth="1"/>
    <col min="7185" max="7185" width="4.875" style="103" customWidth="1"/>
    <col min="7186" max="7188" width="3.75" style="103"/>
    <col min="7189" max="7190" width="4.75" style="103" customWidth="1"/>
    <col min="7191" max="7422" width="3.75" style="103"/>
    <col min="7423" max="7423" width="4.5" style="103" bestFit="1" customWidth="1"/>
    <col min="7424" max="7424" width="12.5" style="103" customWidth="1"/>
    <col min="7425" max="7425" width="3.75" style="103"/>
    <col min="7426" max="7426" width="6.125" style="103" customWidth="1"/>
    <col min="7427" max="7427" width="3.75" style="103"/>
    <col min="7428" max="7428" width="6.375" style="103" customWidth="1"/>
    <col min="7429" max="7429" width="3.75" style="103"/>
    <col min="7430" max="7430" width="6" style="103" customWidth="1"/>
    <col min="7431" max="7431" width="4.25" style="103" customWidth="1"/>
    <col min="7432" max="7432" width="5.75" style="103" customWidth="1"/>
    <col min="7433" max="7433" width="3.75" style="103"/>
    <col min="7434" max="7434" width="6.5" style="103" customWidth="1"/>
    <col min="7435" max="7435" width="3.75" style="103"/>
    <col min="7436" max="7436" width="7" style="103" customWidth="1"/>
    <col min="7437" max="7437" width="6" style="103" customWidth="1"/>
    <col min="7438" max="7438" width="4.875" style="103" customWidth="1"/>
    <col min="7439" max="7439" width="4" style="103" bestFit="1" customWidth="1"/>
    <col min="7440" max="7440" width="6.25" style="103" customWidth="1"/>
    <col min="7441" max="7441" width="4.875" style="103" customWidth="1"/>
    <col min="7442" max="7444" width="3.75" style="103"/>
    <col min="7445" max="7446" width="4.75" style="103" customWidth="1"/>
    <col min="7447" max="7678" width="3.75" style="103"/>
    <col min="7679" max="7679" width="4.5" style="103" bestFit="1" customWidth="1"/>
    <col min="7680" max="7680" width="12.5" style="103" customWidth="1"/>
    <col min="7681" max="7681" width="3.75" style="103"/>
    <col min="7682" max="7682" width="6.125" style="103" customWidth="1"/>
    <col min="7683" max="7683" width="3.75" style="103"/>
    <col min="7684" max="7684" width="6.375" style="103" customWidth="1"/>
    <col min="7685" max="7685" width="3.75" style="103"/>
    <col min="7686" max="7686" width="6" style="103" customWidth="1"/>
    <col min="7687" max="7687" width="4.25" style="103" customWidth="1"/>
    <col min="7688" max="7688" width="5.75" style="103" customWidth="1"/>
    <col min="7689" max="7689" width="3.75" style="103"/>
    <col min="7690" max="7690" width="6.5" style="103" customWidth="1"/>
    <col min="7691" max="7691" width="3.75" style="103"/>
    <col min="7692" max="7692" width="7" style="103" customWidth="1"/>
    <col min="7693" max="7693" width="6" style="103" customWidth="1"/>
    <col min="7694" max="7694" width="4.875" style="103" customWidth="1"/>
    <col min="7695" max="7695" width="4" style="103" bestFit="1" customWidth="1"/>
    <col min="7696" max="7696" width="6.25" style="103" customWidth="1"/>
    <col min="7697" max="7697" width="4.875" style="103" customWidth="1"/>
    <col min="7698" max="7700" width="3.75" style="103"/>
    <col min="7701" max="7702" width="4.75" style="103" customWidth="1"/>
    <col min="7703" max="7934" width="3.75" style="103"/>
    <col min="7935" max="7935" width="4.5" style="103" bestFit="1" customWidth="1"/>
    <col min="7936" max="7936" width="12.5" style="103" customWidth="1"/>
    <col min="7937" max="7937" width="3.75" style="103"/>
    <col min="7938" max="7938" width="6.125" style="103" customWidth="1"/>
    <col min="7939" max="7939" width="3.75" style="103"/>
    <col min="7940" max="7940" width="6.375" style="103" customWidth="1"/>
    <col min="7941" max="7941" width="3.75" style="103"/>
    <col min="7942" max="7942" width="6" style="103" customWidth="1"/>
    <col min="7943" max="7943" width="4.25" style="103" customWidth="1"/>
    <col min="7944" max="7944" width="5.75" style="103" customWidth="1"/>
    <col min="7945" max="7945" width="3.75" style="103"/>
    <col min="7946" max="7946" width="6.5" style="103" customWidth="1"/>
    <col min="7947" max="7947" width="3.75" style="103"/>
    <col min="7948" max="7948" width="7" style="103" customWidth="1"/>
    <col min="7949" max="7949" width="6" style="103" customWidth="1"/>
    <col min="7950" max="7950" width="4.875" style="103" customWidth="1"/>
    <col min="7951" max="7951" width="4" style="103" bestFit="1" customWidth="1"/>
    <col min="7952" max="7952" width="6.25" style="103" customWidth="1"/>
    <col min="7953" max="7953" width="4.875" style="103" customWidth="1"/>
    <col min="7954" max="7956" width="3.75" style="103"/>
    <col min="7957" max="7958" width="4.75" style="103" customWidth="1"/>
    <col min="7959" max="8190" width="3.75" style="103"/>
    <col min="8191" max="8191" width="4.5" style="103" bestFit="1" customWidth="1"/>
    <col min="8192" max="8192" width="12.5" style="103" customWidth="1"/>
    <col min="8193" max="8193" width="3.75" style="103"/>
    <col min="8194" max="8194" width="6.125" style="103" customWidth="1"/>
    <col min="8195" max="8195" width="3.75" style="103"/>
    <col min="8196" max="8196" width="6.375" style="103" customWidth="1"/>
    <col min="8197" max="8197" width="3.75" style="103"/>
    <col min="8198" max="8198" width="6" style="103" customWidth="1"/>
    <col min="8199" max="8199" width="4.25" style="103" customWidth="1"/>
    <col min="8200" max="8200" width="5.75" style="103" customWidth="1"/>
    <col min="8201" max="8201" width="3.75" style="103"/>
    <col min="8202" max="8202" width="6.5" style="103" customWidth="1"/>
    <col min="8203" max="8203" width="3.75" style="103"/>
    <col min="8204" max="8204" width="7" style="103" customWidth="1"/>
    <col min="8205" max="8205" width="6" style="103" customWidth="1"/>
    <col min="8206" max="8206" width="4.875" style="103" customWidth="1"/>
    <col min="8207" max="8207" width="4" style="103" bestFit="1" customWidth="1"/>
    <col min="8208" max="8208" width="6.25" style="103" customWidth="1"/>
    <col min="8209" max="8209" width="4.875" style="103" customWidth="1"/>
    <col min="8210" max="8212" width="3.75" style="103"/>
    <col min="8213" max="8214" width="4.75" style="103" customWidth="1"/>
    <col min="8215" max="8446" width="3.75" style="103"/>
    <col min="8447" max="8447" width="4.5" style="103" bestFit="1" customWidth="1"/>
    <col min="8448" max="8448" width="12.5" style="103" customWidth="1"/>
    <col min="8449" max="8449" width="3.75" style="103"/>
    <col min="8450" max="8450" width="6.125" style="103" customWidth="1"/>
    <col min="8451" max="8451" width="3.75" style="103"/>
    <col min="8452" max="8452" width="6.375" style="103" customWidth="1"/>
    <col min="8453" max="8453" width="3.75" style="103"/>
    <col min="8454" max="8454" width="6" style="103" customWidth="1"/>
    <col min="8455" max="8455" width="4.25" style="103" customWidth="1"/>
    <col min="8456" max="8456" width="5.75" style="103" customWidth="1"/>
    <col min="8457" max="8457" width="3.75" style="103"/>
    <col min="8458" max="8458" width="6.5" style="103" customWidth="1"/>
    <col min="8459" max="8459" width="3.75" style="103"/>
    <col min="8460" max="8460" width="7" style="103" customWidth="1"/>
    <col min="8461" max="8461" width="6" style="103" customWidth="1"/>
    <col min="8462" max="8462" width="4.875" style="103" customWidth="1"/>
    <col min="8463" max="8463" width="4" style="103" bestFit="1" customWidth="1"/>
    <col min="8464" max="8464" width="6.25" style="103" customWidth="1"/>
    <col min="8465" max="8465" width="4.875" style="103" customWidth="1"/>
    <col min="8466" max="8468" width="3.75" style="103"/>
    <col min="8469" max="8470" width="4.75" style="103" customWidth="1"/>
    <col min="8471" max="8702" width="3.75" style="103"/>
    <col min="8703" max="8703" width="4.5" style="103" bestFit="1" customWidth="1"/>
    <col min="8704" max="8704" width="12.5" style="103" customWidth="1"/>
    <col min="8705" max="8705" width="3.75" style="103"/>
    <col min="8706" max="8706" width="6.125" style="103" customWidth="1"/>
    <col min="8707" max="8707" width="3.75" style="103"/>
    <col min="8708" max="8708" width="6.375" style="103" customWidth="1"/>
    <col min="8709" max="8709" width="3.75" style="103"/>
    <col min="8710" max="8710" width="6" style="103" customWidth="1"/>
    <col min="8711" max="8711" width="4.25" style="103" customWidth="1"/>
    <col min="8712" max="8712" width="5.75" style="103" customWidth="1"/>
    <col min="8713" max="8713" width="3.75" style="103"/>
    <col min="8714" max="8714" width="6.5" style="103" customWidth="1"/>
    <col min="8715" max="8715" width="3.75" style="103"/>
    <col min="8716" max="8716" width="7" style="103" customWidth="1"/>
    <col min="8717" max="8717" width="6" style="103" customWidth="1"/>
    <col min="8718" max="8718" width="4.875" style="103" customWidth="1"/>
    <col min="8719" max="8719" width="4" style="103" bestFit="1" customWidth="1"/>
    <col min="8720" max="8720" width="6.25" style="103" customWidth="1"/>
    <col min="8721" max="8721" width="4.875" style="103" customWidth="1"/>
    <col min="8722" max="8724" width="3.75" style="103"/>
    <col min="8725" max="8726" width="4.75" style="103" customWidth="1"/>
    <col min="8727" max="8958" width="3.75" style="103"/>
    <col min="8959" max="8959" width="4.5" style="103" bestFit="1" customWidth="1"/>
    <col min="8960" max="8960" width="12.5" style="103" customWidth="1"/>
    <col min="8961" max="8961" width="3.75" style="103"/>
    <col min="8962" max="8962" width="6.125" style="103" customWidth="1"/>
    <col min="8963" max="8963" width="3.75" style="103"/>
    <col min="8964" max="8964" width="6.375" style="103" customWidth="1"/>
    <col min="8965" max="8965" width="3.75" style="103"/>
    <col min="8966" max="8966" width="6" style="103" customWidth="1"/>
    <col min="8967" max="8967" width="4.25" style="103" customWidth="1"/>
    <col min="8968" max="8968" width="5.75" style="103" customWidth="1"/>
    <col min="8969" max="8969" width="3.75" style="103"/>
    <col min="8970" max="8970" width="6.5" style="103" customWidth="1"/>
    <col min="8971" max="8971" width="3.75" style="103"/>
    <col min="8972" max="8972" width="7" style="103" customWidth="1"/>
    <col min="8973" max="8973" width="6" style="103" customWidth="1"/>
    <col min="8974" max="8974" width="4.875" style="103" customWidth="1"/>
    <col min="8975" max="8975" width="4" style="103" bestFit="1" customWidth="1"/>
    <col min="8976" max="8976" width="6.25" style="103" customWidth="1"/>
    <col min="8977" max="8977" width="4.875" style="103" customWidth="1"/>
    <col min="8978" max="8980" width="3.75" style="103"/>
    <col min="8981" max="8982" width="4.75" style="103" customWidth="1"/>
    <col min="8983" max="9214" width="3.75" style="103"/>
    <col min="9215" max="9215" width="4.5" style="103" bestFit="1" customWidth="1"/>
    <col min="9216" max="9216" width="12.5" style="103" customWidth="1"/>
    <col min="9217" max="9217" width="3.75" style="103"/>
    <col min="9218" max="9218" width="6.125" style="103" customWidth="1"/>
    <col min="9219" max="9219" width="3.75" style="103"/>
    <col min="9220" max="9220" width="6.375" style="103" customWidth="1"/>
    <col min="9221" max="9221" width="3.75" style="103"/>
    <col min="9222" max="9222" width="6" style="103" customWidth="1"/>
    <col min="9223" max="9223" width="4.25" style="103" customWidth="1"/>
    <col min="9224" max="9224" width="5.75" style="103" customWidth="1"/>
    <col min="9225" max="9225" width="3.75" style="103"/>
    <col min="9226" max="9226" width="6.5" style="103" customWidth="1"/>
    <col min="9227" max="9227" width="3.75" style="103"/>
    <col min="9228" max="9228" width="7" style="103" customWidth="1"/>
    <col min="9229" max="9229" width="6" style="103" customWidth="1"/>
    <col min="9230" max="9230" width="4.875" style="103" customWidth="1"/>
    <col min="9231" max="9231" width="4" style="103" bestFit="1" customWidth="1"/>
    <col min="9232" max="9232" width="6.25" style="103" customWidth="1"/>
    <col min="9233" max="9233" width="4.875" style="103" customWidth="1"/>
    <col min="9234" max="9236" width="3.75" style="103"/>
    <col min="9237" max="9238" width="4.75" style="103" customWidth="1"/>
    <col min="9239" max="9470" width="3.75" style="103"/>
    <col min="9471" max="9471" width="4.5" style="103" bestFit="1" customWidth="1"/>
    <col min="9472" max="9472" width="12.5" style="103" customWidth="1"/>
    <col min="9473" max="9473" width="3.75" style="103"/>
    <col min="9474" max="9474" width="6.125" style="103" customWidth="1"/>
    <col min="9475" max="9475" width="3.75" style="103"/>
    <col min="9476" max="9476" width="6.375" style="103" customWidth="1"/>
    <col min="9477" max="9477" width="3.75" style="103"/>
    <col min="9478" max="9478" width="6" style="103" customWidth="1"/>
    <col min="9479" max="9479" width="4.25" style="103" customWidth="1"/>
    <col min="9480" max="9480" width="5.75" style="103" customWidth="1"/>
    <col min="9481" max="9481" width="3.75" style="103"/>
    <col min="9482" max="9482" width="6.5" style="103" customWidth="1"/>
    <col min="9483" max="9483" width="3.75" style="103"/>
    <col min="9484" max="9484" width="7" style="103" customWidth="1"/>
    <col min="9485" max="9485" width="6" style="103" customWidth="1"/>
    <col min="9486" max="9486" width="4.875" style="103" customWidth="1"/>
    <col min="9487" max="9487" width="4" style="103" bestFit="1" customWidth="1"/>
    <col min="9488" max="9488" width="6.25" style="103" customWidth="1"/>
    <col min="9489" max="9489" width="4.875" style="103" customWidth="1"/>
    <col min="9490" max="9492" width="3.75" style="103"/>
    <col min="9493" max="9494" width="4.75" style="103" customWidth="1"/>
    <col min="9495" max="9726" width="3.75" style="103"/>
    <col min="9727" max="9727" width="4.5" style="103" bestFit="1" customWidth="1"/>
    <col min="9728" max="9728" width="12.5" style="103" customWidth="1"/>
    <col min="9729" max="9729" width="3.75" style="103"/>
    <col min="9730" max="9730" width="6.125" style="103" customWidth="1"/>
    <col min="9731" max="9731" width="3.75" style="103"/>
    <col min="9732" max="9732" width="6.375" style="103" customWidth="1"/>
    <col min="9733" max="9733" width="3.75" style="103"/>
    <col min="9734" max="9734" width="6" style="103" customWidth="1"/>
    <col min="9735" max="9735" width="4.25" style="103" customWidth="1"/>
    <col min="9736" max="9736" width="5.75" style="103" customWidth="1"/>
    <col min="9737" max="9737" width="3.75" style="103"/>
    <col min="9738" max="9738" width="6.5" style="103" customWidth="1"/>
    <col min="9739" max="9739" width="3.75" style="103"/>
    <col min="9740" max="9740" width="7" style="103" customWidth="1"/>
    <col min="9741" max="9741" width="6" style="103" customWidth="1"/>
    <col min="9742" max="9742" width="4.875" style="103" customWidth="1"/>
    <col min="9743" max="9743" width="4" style="103" bestFit="1" customWidth="1"/>
    <col min="9744" max="9744" width="6.25" style="103" customWidth="1"/>
    <col min="9745" max="9745" width="4.875" style="103" customWidth="1"/>
    <col min="9746" max="9748" width="3.75" style="103"/>
    <col min="9749" max="9750" width="4.75" style="103" customWidth="1"/>
    <col min="9751" max="9982" width="3.75" style="103"/>
    <col min="9983" max="9983" width="4.5" style="103" bestFit="1" customWidth="1"/>
    <col min="9984" max="9984" width="12.5" style="103" customWidth="1"/>
    <col min="9985" max="9985" width="3.75" style="103"/>
    <col min="9986" max="9986" width="6.125" style="103" customWidth="1"/>
    <col min="9987" max="9987" width="3.75" style="103"/>
    <col min="9988" max="9988" width="6.375" style="103" customWidth="1"/>
    <col min="9989" max="9989" width="3.75" style="103"/>
    <col min="9990" max="9990" width="6" style="103" customWidth="1"/>
    <col min="9991" max="9991" width="4.25" style="103" customWidth="1"/>
    <col min="9992" max="9992" width="5.75" style="103" customWidth="1"/>
    <col min="9993" max="9993" width="3.75" style="103"/>
    <col min="9994" max="9994" width="6.5" style="103" customWidth="1"/>
    <col min="9995" max="9995" width="3.75" style="103"/>
    <col min="9996" max="9996" width="7" style="103" customWidth="1"/>
    <col min="9997" max="9997" width="6" style="103" customWidth="1"/>
    <col min="9998" max="9998" width="4.875" style="103" customWidth="1"/>
    <col min="9999" max="9999" width="4" style="103" bestFit="1" customWidth="1"/>
    <col min="10000" max="10000" width="6.25" style="103" customWidth="1"/>
    <col min="10001" max="10001" width="4.875" style="103" customWidth="1"/>
    <col min="10002" max="10004" width="3.75" style="103"/>
    <col min="10005" max="10006" width="4.75" style="103" customWidth="1"/>
    <col min="10007" max="10238" width="3.75" style="103"/>
    <col min="10239" max="10239" width="4.5" style="103" bestFit="1" customWidth="1"/>
    <col min="10240" max="10240" width="12.5" style="103" customWidth="1"/>
    <col min="10241" max="10241" width="3.75" style="103"/>
    <col min="10242" max="10242" width="6.125" style="103" customWidth="1"/>
    <col min="10243" max="10243" width="3.75" style="103"/>
    <col min="10244" max="10244" width="6.375" style="103" customWidth="1"/>
    <col min="10245" max="10245" width="3.75" style="103"/>
    <col min="10246" max="10246" width="6" style="103" customWidth="1"/>
    <col min="10247" max="10247" width="4.25" style="103" customWidth="1"/>
    <col min="10248" max="10248" width="5.75" style="103" customWidth="1"/>
    <col min="10249" max="10249" width="3.75" style="103"/>
    <col min="10250" max="10250" width="6.5" style="103" customWidth="1"/>
    <col min="10251" max="10251" width="3.75" style="103"/>
    <col min="10252" max="10252" width="7" style="103" customWidth="1"/>
    <col min="10253" max="10253" width="6" style="103" customWidth="1"/>
    <col min="10254" max="10254" width="4.875" style="103" customWidth="1"/>
    <col min="10255" max="10255" width="4" style="103" bestFit="1" customWidth="1"/>
    <col min="10256" max="10256" width="6.25" style="103" customWidth="1"/>
    <col min="10257" max="10257" width="4.875" style="103" customWidth="1"/>
    <col min="10258" max="10260" width="3.75" style="103"/>
    <col min="10261" max="10262" width="4.75" style="103" customWidth="1"/>
    <col min="10263" max="10494" width="3.75" style="103"/>
    <col min="10495" max="10495" width="4.5" style="103" bestFit="1" customWidth="1"/>
    <col min="10496" max="10496" width="12.5" style="103" customWidth="1"/>
    <col min="10497" max="10497" width="3.75" style="103"/>
    <col min="10498" max="10498" width="6.125" style="103" customWidth="1"/>
    <col min="10499" max="10499" width="3.75" style="103"/>
    <col min="10500" max="10500" width="6.375" style="103" customWidth="1"/>
    <col min="10501" max="10501" width="3.75" style="103"/>
    <col min="10502" max="10502" width="6" style="103" customWidth="1"/>
    <col min="10503" max="10503" width="4.25" style="103" customWidth="1"/>
    <col min="10504" max="10504" width="5.75" style="103" customWidth="1"/>
    <col min="10505" max="10505" width="3.75" style="103"/>
    <col min="10506" max="10506" width="6.5" style="103" customWidth="1"/>
    <col min="10507" max="10507" width="3.75" style="103"/>
    <col min="10508" max="10508" width="7" style="103" customWidth="1"/>
    <col min="10509" max="10509" width="6" style="103" customWidth="1"/>
    <col min="10510" max="10510" width="4.875" style="103" customWidth="1"/>
    <col min="10511" max="10511" width="4" style="103" bestFit="1" customWidth="1"/>
    <col min="10512" max="10512" width="6.25" style="103" customWidth="1"/>
    <col min="10513" max="10513" width="4.875" style="103" customWidth="1"/>
    <col min="10514" max="10516" width="3.75" style="103"/>
    <col min="10517" max="10518" width="4.75" style="103" customWidth="1"/>
    <col min="10519" max="10750" width="3.75" style="103"/>
    <col min="10751" max="10751" width="4.5" style="103" bestFit="1" customWidth="1"/>
    <col min="10752" max="10752" width="12.5" style="103" customWidth="1"/>
    <col min="10753" max="10753" width="3.75" style="103"/>
    <col min="10754" max="10754" width="6.125" style="103" customWidth="1"/>
    <col min="10755" max="10755" width="3.75" style="103"/>
    <col min="10756" max="10756" width="6.375" style="103" customWidth="1"/>
    <col min="10757" max="10757" width="3.75" style="103"/>
    <col min="10758" max="10758" width="6" style="103" customWidth="1"/>
    <col min="10759" max="10759" width="4.25" style="103" customWidth="1"/>
    <col min="10760" max="10760" width="5.75" style="103" customWidth="1"/>
    <col min="10761" max="10761" width="3.75" style="103"/>
    <col min="10762" max="10762" width="6.5" style="103" customWidth="1"/>
    <col min="10763" max="10763" width="3.75" style="103"/>
    <col min="10764" max="10764" width="7" style="103" customWidth="1"/>
    <col min="10765" max="10765" width="6" style="103" customWidth="1"/>
    <col min="10766" max="10766" width="4.875" style="103" customWidth="1"/>
    <col min="10767" max="10767" width="4" style="103" bestFit="1" customWidth="1"/>
    <col min="10768" max="10768" width="6.25" style="103" customWidth="1"/>
    <col min="10769" max="10769" width="4.875" style="103" customWidth="1"/>
    <col min="10770" max="10772" width="3.75" style="103"/>
    <col min="10773" max="10774" width="4.75" style="103" customWidth="1"/>
    <col min="10775" max="11006" width="3.75" style="103"/>
    <col min="11007" max="11007" width="4.5" style="103" bestFit="1" customWidth="1"/>
    <col min="11008" max="11008" width="12.5" style="103" customWidth="1"/>
    <col min="11009" max="11009" width="3.75" style="103"/>
    <col min="11010" max="11010" width="6.125" style="103" customWidth="1"/>
    <col min="11011" max="11011" width="3.75" style="103"/>
    <col min="11012" max="11012" width="6.375" style="103" customWidth="1"/>
    <col min="11013" max="11013" width="3.75" style="103"/>
    <col min="11014" max="11014" width="6" style="103" customWidth="1"/>
    <col min="11015" max="11015" width="4.25" style="103" customWidth="1"/>
    <col min="11016" max="11016" width="5.75" style="103" customWidth="1"/>
    <col min="11017" max="11017" width="3.75" style="103"/>
    <col min="11018" max="11018" width="6.5" style="103" customWidth="1"/>
    <col min="11019" max="11019" width="3.75" style="103"/>
    <col min="11020" max="11020" width="7" style="103" customWidth="1"/>
    <col min="11021" max="11021" width="6" style="103" customWidth="1"/>
    <col min="11022" max="11022" width="4.875" style="103" customWidth="1"/>
    <col min="11023" max="11023" width="4" style="103" bestFit="1" customWidth="1"/>
    <col min="11024" max="11024" width="6.25" style="103" customWidth="1"/>
    <col min="11025" max="11025" width="4.875" style="103" customWidth="1"/>
    <col min="11026" max="11028" width="3.75" style="103"/>
    <col min="11029" max="11030" width="4.75" style="103" customWidth="1"/>
    <col min="11031" max="11262" width="3.75" style="103"/>
    <col min="11263" max="11263" width="4.5" style="103" bestFit="1" customWidth="1"/>
    <col min="11264" max="11264" width="12.5" style="103" customWidth="1"/>
    <col min="11265" max="11265" width="3.75" style="103"/>
    <col min="11266" max="11266" width="6.125" style="103" customWidth="1"/>
    <col min="11267" max="11267" width="3.75" style="103"/>
    <col min="11268" max="11268" width="6.375" style="103" customWidth="1"/>
    <col min="11269" max="11269" width="3.75" style="103"/>
    <col min="11270" max="11270" width="6" style="103" customWidth="1"/>
    <col min="11271" max="11271" width="4.25" style="103" customWidth="1"/>
    <col min="11272" max="11272" width="5.75" style="103" customWidth="1"/>
    <col min="11273" max="11273" width="3.75" style="103"/>
    <col min="11274" max="11274" width="6.5" style="103" customWidth="1"/>
    <col min="11275" max="11275" width="3.75" style="103"/>
    <col min="11276" max="11276" width="7" style="103" customWidth="1"/>
    <col min="11277" max="11277" width="6" style="103" customWidth="1"/>
    <col min="11278" max="11278" width="4.875" style="103" customWidth="1"/>
    <col min="11279" max="11279" width="4" style="103" bestFit="1" customWidth="1"/>
    <col min="11280" max="11280" width="6.25" style="103" customWidth="1"/>
    <col min="11281" max="11281" width="4.875" style="103" customWidth="1"/>
    <col min="11282" max="11284" width="3.75" style="103"/>
    <col min="11285" max="11286" width="4.75" style="103" customWidth="1"/>
    <col min="11287" max="11518" width="3.75" style="103"/>
    <col min="11519" max="11519" width="4.5" style="103" bestFit="1" customWidth="1"/>
    <col min="11520" max="11520" width="12.5" style="103" customWidth="1"/>
    <col min="11521" max="11521" width="3.75" style="103"/>
    <col min="11522" max="11522" width="6.125" style="103" customWidth="1"/>
    <col min="11523" max="11523" width="3.75" style="103"/>
    <col min="11524" max="11524" width="6.375" style="103" customWidth="1"/>
    <col min="11525" max="11525" width="3.75" style="103"/>
    <col min="11526" max="11526" width="6" style="103" customWidth="1"/>
    <col min="11527" max="11527" width="4.25" style="103" customWidth="1"/>
    <col min="11528" max="11528" width="5.75" style="103" customWidth="1"/>
    <col min="11529" max="11529" width="3.75" style="103"/>
    <col min="11530" max="11530" width="6.5" style="103" customWidth="1"/>
    <col min="11531" max="11531" width="3.75" style="103"/>
    <col min="11532" max="11532" width="7" style="103" customWidth="1"/>
    <col min="11533" max="11533" width="6" style="103" customWidth="1"/>
    <col min="11534" max="11534" width="4.875" style="103" customWidth="1"/>
    <col min="11535" max="11535" width="4" style="103" bestFit="1" customWidth="1"/>
    <col min="11536" max="11536" width="6.25" style="103" customWidth="1"/>
    <col min="11537" max="11537" width="4.875" style="103" customWidth="1"/>
    <col min="11538" max="11540" width="3.75" style="103"/>
    <col min="11541" max="11542" width="4.75" style="103" customWidth="1"/>
    <col min="11543" max="11774" width="3.75" style="103"/>
    <col min="11775" max="11775" width="4.5" style="103" bestFit="1" customWidth="1"/>
    <col min="11776" max="11776" width="12.5" style="103" customWidth="1"/>
    <col min="11777" max="11777" width="3.75" style="103"/>
    <col min="11778" max="11778" width="6.125" style="103" customWidth="1"/>
    <col min="11779" max="11779" width="3.75" style="103"/>
    <col min="11780" max="11780" width="6.375" style="103" customWidth="1"/>
    <col min="11781" max="11781" width="3.75" style="103"/>
    <col min="11782" max="11782" width="6" style="103" customWidth="1"/>
    <col min="11783" max="11783" width="4.25" style="103" customWidth="1"/>
    <col min="11784" max="11784" width="5.75" style="103" customWidth="1"/>
    <col min="11785" max="11785" width="3.75" style="103"/>
    <col min="11786" max="11786" width="6.5" style="103" customWidth="1"/>
    <col min="11787" max="11787" width="3.75" style="103"/>
    <col min="11788" max="11788" width="7" style="103" customWidth="1"/>
    <col min="11789" max="11789" width="6" style="103" customWidth="1"/>
    <col min="11790" max="11790" width="4.875" style="103" customWidth="1"/>
    <col min="11791" max="11791" width="4" style="103" bestFit="1" customWidth="1"/>
    <col min="11792" max="11792" width="6.25" style="103" customWidth="1"/>
    <col min="11793" max="11793" width="4.875" style="103" customWidth="1"/>
    <col min="11794" max="11796" width="3.75" style="103"/>
    <col min="11797" max="11798" width="4.75" style="103" customWidth="1"/>
    <col min="11799" max="12030" width="3.75" style="103"/>
    <col min="12031" max="12031" width="4.5" style="103" bestFit="1" customWidth="1"/>
    <col min="12032" max="12032" width="12.5" style="103" customWidth="1"/>
    <col min="12033" max="12033" width="3.75" style="103"/>
    <col min="12034" max="12034" width="6.125" style="103" customWidth="1"/>
    <col min="12035" max="12035" width="3.75" style="103"/>
    <col min="12036" max="12036" width="6.375" style="103" customWidth="1"/>
    <col min="12037" max="12037" width="3.75" style="103"/>
    <col min="12038" max="12038" width="6" style="103" customWidth="1"/>
    <col min="12039" max="12039" width="4.25" style="103" customWidth="1"/>
    <col min="12040" max="12040" width="5.75" style="103" customWidth="1"/>
    <col min="12041" max="12041" width="3.75" style="103"/>
    <col min="12042" max="12042" width="6.5" style="103" customWidth="1"/>
    <col min="12043" max="12043" width="3.75" style="103"/>
    <col min="12044" max="12044" width="7" style="103" customWidth="1"/>
    <col min="12045" max="12045" width="6" style="103" customWidth="1"/>
    <col min="12046" max="12046" width="4.875" style="103" customWidth="1"/>
    <col min="12047" max="12047" width="4" style="103" bestFit="1" customWidth="1"/>
    <col min="12048" max="12048" width="6.25" style="103" customWidth="1"/>
    <col min="12049" max="12049" width="4.875" style="103" customWidth="1"/>
    <col min="12050" max="12052" width="3.75" style="103"/>
    <col min="12053" max="12054" width="4.75" style="103" customWidth="1"/>
    <col min="12055" max="12286" width="3.75" style="103"/>
    <col min="12287" max="12287" width="4.5" style="103" bestFit="1" customWidth="1"/>
    <col min="12288" max="12288" width="12.5" style="103" customWidth="1"/>
    <col min="12289" max="12289" width="3.75" style="103"/>
    <col min="12290" max="12290" width="6.125" style="103" customWidth="1"/>
    <col min="12291" max="12291" width="3.75" style="103"/>
    <col min="12292" max="12292" width="6.375" style="103" customWidth="1"/>
    <col min="12293" max="12293" width="3.75" style="103"/>
    <col min="12294" max="12294" width="6" style="103" customWidth="1"/>
    <col min="12295" max="12295" width="4.25" style="103" customWidth="1"/>
    <col min="12296" max="12296" width="5.75" style="103" customWidth="1"/>
    <col min="12297" max="12297" width="3.75" style="103"/>
    <col min="12298" max="12298" width="6.5" style="103" customWidth="1"/>
    <col min="12299" max="12299" width="3.75" style="103"/>
    <col min="12300" max="12300" width="7" style="103" customWidth="1"/>
    <col min="12301" max="12301" width="6" style="103" customWidth="1"/>
    <col min="12302" max="12302" width="4.875" style="103" customWidth="1"/>
    <col min="12303" max="12303" width="4" style="103" bestFit="1" customWidth="1"/>
    <col min="12304" max="12304" width="6.25" style="103" customWidth="1"/>
    <col min="12305" max="12305" width="4.875" style="103" customWidth="1"/>
    <col min="12306" max="12308" width="3.75" style="103"/>
    <col min="12309" max="12310" width="4.75" style="103" customWidth="1"/>
    <col min="12311" max="12542" width="3.75" style="103"/>
    <col min="12543" max="12543" width="4.5" style="103" bestFit="1" customWidth="1"/>
    <col min="12544" max="12544" width="12.5" style="103" customWidth="1"/>
    <col min="12545" max="12545" width="3.75" style="103"/>
    <col min="12546" max="12546" width="6.125" style="103" customWidth="1"/>
    <col min="12547" max="12547" width="3.75" style="103"/>
    <col min="12548" max="12548" width="6.375" style="103" customWidth="1"/>
    <col min="12549" max="12549" width="3.75" style="103"/>
    <col min="12550" max="12550" width="6" style="103" customWidth="1"/>
    <col min="12551" max="12551" width="4.25" style="103" customWidth="1"/>
    <col min="12552" max="12552" width="5.75" style="103" customWidth="1"/>
    <col min="12553" max="12553" width="3.75" style="103"/>
    <col min="12554" max="12554" width="6.5" style="103" customWidth="1"/>
    <col min="12555" max="12555" width="3.75" style="103"/>
    <col min="12556" max="12556" width="7" style="103" customWidth="1"/>
    <col min="12557" max="12557" width="6" style="103" customWidth="1"/>
    <col min="12558" max="12558" width="4.875" style="103" customWidth="1"/>
    <col min="12559" max="12559" width="4" style="103" bestFit="1" customWidth="1"/>
    <col min="12560" max="12560" width="6.25" style="103" customWidth="1"/>
    <col min="12561" max="12561" width="4.875" style="103" customWidth="1"/>
    <col min="12562" max="12564" width="3.75" style="103"/>
    <col min="12565" max="12566" width="4.75" style="103" customWidth="1"/>
    <col min="12567" max="12798" width="3.75" style="103"/>
    <col min="12799" max="12799" width="4.5" style="103" bestFit="1" customWidth="1"/>
    <col min="12800" max="12800" width="12.5" style="103" customWidth="1"/>
    <col min="12801" max="12801" width="3.75" style="103"/>
    <col min="12802" max="12802" width="6.125" style="103" customWidth="1"/>
    <col min="12803" max="12803" width="3.75" style="103"/>
    <col min="12804" max="12804" width="6.375" style="103" customWidth="1"/>
    <col min="12805" max="12805" width="3.75" style="103"/>
    <col min="12806" max="12806" width="6" style="103" customWidth="1"/>
    <col min="12807" max="12807" width="4.25" style="103" customWidth="1"/>
    <col min="12808" max="12808" width="5.75" style="103" customWidth="1"/>
    <col min="12809" max="12809" width="3.75" style="103"/>
    <col min="12810" max="12810" width="6.5" style="103" customWidth="1"/>
    <col min="12811" max="12811" width="3.75" style="103"/>
    <col min="12812" max="12812" width="7" style="103" customWidth="1"/>
    <col min="12813" max="12813" width="6" style="103" customWidth="1"/>
    <col min="12814" max="12814" width="4.875" style="103" customWidth="1"/>
    <col min="12815" max="12815" width="4" style="103" bestFit="1" customWidth="1"/>
    <col min="12816" max="12816" width="6.25" style="103" customWidth="1"/>
    <col min="12817" max="12817" width="4.875" style="103" customWidth="1"/>
    <col min="12818" max="12820" width="3.75" style="103"/>
    <col min="12821" max="12822" width="4.75" style="103" customWidth="1"/>
    <col min="12823" max="13054" width="3.75" style="103"/>
    <col min="13055" max="13055" width="4.5" style="103" bestFit="1" customWidth="1"/>
    <col min="13056" max="13056" width="12.5" style="103" customWidth="1"/>
    <col min="13057" max="13057" width="3.75" style="103"/>
    <col min="13058" max="13058" width="6.125" style="103" customWidth="1"/>
    <col min="13059" max="13059" width="3.75" style="103"/>
    <col min="13060" max="13060" width="6.375" style="103" customWidth="1"/>
    <col min="13061" max="13061" width="3.75" style="103"/>
    <col min="13062" max="13062" width="6" style="103" customWidth="1"/>
    <col min="13063" max="13063" width="4.25" style="103" customWidth="1"/>
    <col min="13064" max="13064" width="5.75" style="103" customWidth="1"/>
    <col min="13065" max="13065" width="3.75" style="103"/>
    <col min="13066" max="13066" width="6.5" style="103" customWidth="1"/>
    <col min="13067" max="13067" width="3.75" style="103"/>
    <col min="13068" max="13068" width="7" style="103" customWidth="1"/>
    <col min="13069" max="13069" width="6" style="103" customWidth="1"/>
    <col min="13070" max="13070" width="4.875" style="103" customWidth="1"/>
    <col min="13071" max="13071" width="4" style="103" bestFit="1" customWidth="1"/>
    <col min="13072" max="13072" width="6.25" style="103" customWidth="1"/>
    <col min="13073" max="13073" width="4.875" style="103" customWidth="1"/>
    <col min="13074" max="13076" width="3.75" style="103"/>
    <col min="13077" max="13078" width="4.75" style="103" customWidth="1"/>
    <col min="13079" max="13310" width="3.75" style="103"/>
    <col min="13311" max="13311" width="4.5" style="103" bestFit="1" customWidth="1"/>
    <col min="13312" max="13312" width="12.5" style="103" customWidth="1"/>
    <col min="13313" max="13313" width="3.75" style="103"/>
    <col min="13314" max="13314" width="6.125" style="103" customWidth="1"/>
    <col min="13315" max="13315" width="3.75" style="103"/>
    <col min="13316" max="13316" width="6.375" style="103" customWidth="1"/>
    <col min="13317" max="13317" width="3.75" style="103"/>
    <col min="13318" max="13318" width="6" style="103" customWidth="1"/>
    <col min="13319" max="13319" width="4.25" style="103" customWidth="1"/>
    <col min="13320" max="13320" width="5.75" style="103" customWidth="1"/>
    <col min="13321" max="13321" width="3.75" style="103"/>
    <col min="13322" max="13322" width="6.5" style="103" customWidth="1"/>
    <col min="13323" max="13323" width="3.75" style="103"/>
    <col min="13324" max="13324" width="7" style="103" customWidth="1"/>
    <col min="13325" max="13325" width="6" style="103" customWidth="1"/>
    <col min="13326" max="13326" width="4.875" style="103" customWidth="1"/>
    <col min="13327" max="13327" width="4" style="103" bestFit="1" customWidth="1"/>
    <col min="13328" max="13328" width="6.25" style="103" customWidth="1"/>
    <col min="13329" max="13329" width="4.875" style="103" customWidth="1"/>
    <col min="13330" max="13332" width="3.75" style="103"/>
    <col min="13333" max="13334" width="4.75" style="103" customWidth="1"/>
    <col min="13335" max="13566" width="3.75" style="103"/>
    <col min="13567" max="13567" width="4.5" style="103" bestFit="1" customWidth="1"/>
    <col min="13568" max="13568" width="12.5" style="103" customWidth="1"/>
    <col min="13569" max="13569" width="3.75" style="103"/>
    <col min="13570" max="13570" width="6.125" style="103" customWidth="1"/>
    <col min="13571" max="13571" width="3.75" style="103"/>
    <col min="13572" max="13572" width="6.375" style="103" customWidth="1"/>
    <col min="13573" max="13573" width="3.75" style="103"/>
    <col min="13574" max="13574" width="6" style="103" customWidth="1"/>
    <col min="13575" max="13575" width="4.25" style="103" customWidth="1"/>
    <col min="13576" max="13576" width="5.75" style="103" customWidth="1"/>
    <col min="13577" max="13577" width="3.75" style="103"/>
    <col min="13578" max="13578" width="6.5" style="103" customWidth="1"/>
    <col min="13579" max="13579" width="3.75" style="103"/>
    <col min="13580" max="13580" width="7" style="103" customWidth="1"/>
    <col min="13581" max="13581" width="6" style="103" customWidth="1"/>
    <col min="13582" max="13582" width="4.875" style="103" customWidth="1"/>
    <col min="13583" max="13583" width="4" style="103" bestFit="1" customWidth="1"/>
    <col min="13584" max="13584" width="6.25" style="103" customWidth="1"/>
    <col min="13585" max="13585" width="4.875" style="103" customWidth="1"/>
    <col min="13586" max="13588" width="3.75" style="103"/>
    <col min="13589" max="13590" width="4.75" style="103" customWidth="1"/>
    <col min="13591" max="13822" width="3.75" style="103"/>
    <col min="13823" max="13823" width="4.5" style="103" bestFit="1" customWidth="1"/>
    <col min="13824" max="13824" width="12.5" style="103" customWidth="1"/>
    <col min="13825" max="13825" width="3.75" style="103"/>
    <col min="13826" max="13826" width="6.125" style="103" customWidth="1"/>
    <col min="13827" max="13827" width="3.75" style="103"/>
    <col min="13828" max="13828" width="6.375" style="103" customWidth="1"/>
    <col min="13829" max="13829" width="3.75" style="103"/>
    <col min="13830" max="13830" width="6" style="103" customWidth="1"/>
    <col min="13831" max="13831" width="4.25" style="103" customWidth="1"/>
    <col min="13832" max="13832" width="5.75" style="103" customWidth="1"/>
    <col min="13833" max="13833" width="3.75" style="103"/>
    <col min="13834" max="13834" width="6.5" style="103" customWidth="1"/>
    <col min="13835" max="13835" width="3.75" style="103"/>
    <col min="13836" max="13836" width="7" style="103" customWidth="1"/>
    <col min="13837" max="13837" width="6" style="103" customWidth="1"/>
    <col min="13838" max="13838" width="4.875" style="103" customWidth="1"/>
    <col min="13839" max="13839" width="4" style="103" bestFit="1" customWidth="1"/>
    <col min="13840" max="13840" width="6.25" style="103" customWidth="1"/>
    <col min="13841" max="13841" width="4.875" style="103" customWidth="1"/>
    <col min="13842" max="13844" width="3.75" style="103"/>
    <col min="13845" max="13846" width="4.75" style="103" customWidth="1"/>
    <col min="13847" max="14078" width="3.75" style="103"/>
    <col min="14079" max="14079" width="4.5" style="103" bestFit="1" customWidth="1"/>
    <col min="14080" max="14080" width="12.5" style="103" customWidth="1"/>
    <col min="14081" max="14081" width="3.75" style="103"/>
    <col min="14082" max="14082" width="6.125" style="103" customWidth="1"/>
    <col min="14083" max="14083" width="3.75" style="103"/>
    <col min="14084" max="14084" width="6.375" style="103" customWidth="1"/>
    <col min="14085" max="14085" width="3.75" style="103"/>
    <col min="14086" max="14086" width="6" style="103" customWidth="1"/>
    <col min="14087" max="14087" width="4.25" style="103" customWidth="1"/>
    <col min="14088" max="14088" width="5.75" style="103" customWidth="1"/>
    <col min="14089" max="14089" width="3.75" style="103"/>
    <col min="14090" max="14090" width="6.5" style="103" customWidth="1"/>
    <col min="14091" max="14091" width="3.75" style="103"/>
    <col min="14092" max="14092" width="7" style="103" customWidth="1"/>
    <col min="14093" max="14093" width="6" style="103" customWidth="1"/>
    <col min="14094" max="14094" width="4.875" style="103" customWidth="1"/>
    <col min="14095" max="14095" width="4" style="103" bestFit="1" customWidth="1"/>
    <col min="14096" max="14096" width="6.25" style="103" customWidth="1"/>
    <col min="14097" max="14097" width="4.875" style="103" customWidth="1"/>
    <col min="14098" max="14100" width="3.75" style="103"/>
    <col min="14101" max="14102" width="4.75" style="103" customWidth="1"/>
    <col min="14103" max="14334" width="3.75" style="103"/>
    <col min="14335" max="14335" width="4.5" style="103" bestFit="1" customWidth="1"/>
    <col min="14336" max="14336" width="12.5" style="103" customWidth="1"/>
    <col min="14337" max="14337" width="3.75" style="103"/>
    <col min="14338" max="14338" width="6.125" style="103" customWidth="1"/>
    <col min="14339" max="14339" width="3.75" style="103"/>
    <col min="14340" max="14340" width="6.375" style="103" customWidth="1"/>
    <col min="14341" max="14341" width="3.75" style="103"/>
    <col min="14342" max="14342" width="6" style="103" customWidth="1"/>
    <col min="14343" max="14343" width="4.25" style="103" customWidth="1"/>
    <col min="14344" max="14344" width="5.75" style="103" customWidth="1"/>
    <col min="14345" max="14345" width="3.75" style="103"/>
    <col min="14346" max="14346" width="6.5" style="103" customWidth="1"/>
    <col min="14347" max="14347" width="3.75" style="103"/>
    <col min="14348" max="14348" width="7" style="103" customWidth="1"/>
    <col min="14349" max="14349" width="6" style="103" customWidth="1"/>
    <col min="14350" max="14350" width="4.875" style="103" customWidth="1"/>
    <col min="14351" max="14351" width="4" style="103" bestFit="1" customWidth="1"/>
    <col min="14352" max="14352" width="6.25" style="103" customWidth="1"/>
    <col min="14353" max="14353" width="4.875" style="103" customWidth="1"/>
    <col min="14354" max="14356" width="3.75" style="103"/>
    <col min="14357" max="14358" width="4.75" style="103" customWidth="1"/>
    <col min="14359" max="14590" width="3.75" style="103"/>
    <col min="14591" max="14591" width="4.5" style="103" bestFit="1" customWidth="1"/>
    <col min="14592" max="14592" width="12.5" style="103" customWidth="1"/>
    <col min="14593" max="14593" width="3.75" style="103"/>
    <col min="14594" max="14594" width="6.125" style="103" customWidth="1"/>
    <col min="14595" max="14595" width="3.75" style="103"/>
    <col min="14596" max="14596" width="6.375" style="103" customWidth="1"/>
    <col min="14597" max="14597" width="3.75" style="103"/>
    <col min="14598" max="14598" width="6" style="103" customWidth="1"/>
    <col min="14599" max="14599" width="4.25" style="103" customWidth="1"/>
    <col min="14600" max="14600" width="5.75" style="103" customWidth="1"/>
    <col min="14601" max="14601" width="3.75" style="103"/>
    <col min="14602" max="14602" width="6.5" style="103" customWidth="1"/>
    <col min="14603" max="14603" width="3.75" style="103"/>
    <col min="14604" max="14604" width="7" style="103" customWidth="1"/>
    <col min="14605" max="14605" width="6" style="103" customWidth="1"/>
    <col min="14606" max="14606" width="4.875" style="103" customWidth="1"/>
    <col min="14607" max="14607" width="4" style="103" bestFit="1" customWidth="1"/>
    <col min="14608" max="14608" width="6.25" style="103" customWidth="1"/>
    <col min="14609" max="14609" width="4.875" style="103" customWidth="1"/>
    <col min="14610" max="14612" width="3.75" style="103"/>
    <col min="14613" max="14614" width="4.75" style="103" customWidth="1"/>
    <col min="14615" max="14846" width="3.75" style="103"/>
    <col min="14847" max="14847" width="4.5" style="103" bestFit="1" customWidth="1"/>
    <col min="14848" max="14848" width="12.5" style="103" customWidth="1"/>
    <col min="14849" max="14849" width="3.75" style="103"/>
    <col min="14850" max="14850" width="6.125" style="103" customWidth="1"/>
    <col min="14851" max="14851" width="3.75" style="103"/>
    <col min="14852" max="14852" width="6.375" style="103" customWidth="1"/>
    <col min="14853" max="14853" width="3.75" style="103"/>
    <col min="14854" max="14854" width="6" style="103" customWidth="1"/>
    <col min="14855" max="14855" width="4.25" style="103" customWidth="1"/>
    <col min="14856" max="14856" width="5.75" style="103" customWidth="1"/>
    <col min="14857" max="14857" width="3.75" style="103"/>
    <col min="14858" max="14858" width="6.5" style="103" customWidth="1"/>
    <col min="14859" max="14859" width="3.75" style="103"/>
    <col min="14860" max="14860" width="7" style="103" customWidth="1"/>
    <col min="14861" max="14861" width="6" style="103" customWidth="1"/>
    <col min="14862" max="14862" width="4.875" style="103" customWidth="1"/>
    <col min="14863" max="14863" width="4" style="103" bestFit="1" customWidth="1"/>
    <col min="14864" max="14864" width="6.25" style="103" customWidth="1"/>
    <col min="14865" max="14865" width="4.875" style="103" customWidth="1"/>
    <col min="14866" max="14868" width="3.75" style="103"/>
    <col min="14869" max="14870" width="4.75" style="103" customWidth="1"/>
    <col min="14871" max="15102" width="3.75" style="103"/>
    <col min="15103" max="15103" width="4.5" style="103" bestFit="1" customWidth="1"/>
    <col min="15104" max="15104" width="12.5" style="103" customWidth="1"/>
    <col min="15105" max="15105" width="3.75" style="103"/>
    <col min="15106" max="15106" width="6.125" style="103" customWidth="1"/>
    <col min="15107" max="15107" width="3.75" style="103"/>
    <col min="15108" max="15108" width="6.375" style="103" customWidth="1"/>
    <col min="15109" max="15109" width="3.75" style="103"/>
    <col min="15110" max="15110" width="6" style="103" customWidth="1"/>
    <col min="15111" max="15111" width="4.25" style="103" customWidth="1"/>
    <col min="15112" max="15112" width="5.75" style="103" customWidth="1"/>
    <col min="15113" max="15113" width="3.75" style="103"/>
    <col min="15114" max="15114" width="6.5" style="103" customWidth="1"/>
    <col min="15115" max="15115" width="3.75" style="103"/>
    <col min="15116" max="15116" width="7" style="103" customWidth="1"/>
    <col min="15117" max="15117" width="6" style="103" customWidth="1"/>
    <col min="15118" max="15118" width="4.875" style="103" customWidth="1"/>
    <col min="15119" max="15119" width="4" style="103" bestFit="1" customWidth="1"/>
    <col min="15120" max="15120" width="6.25" style="103" customWidth="1"/>
    <col min="15121" max="15121" width="4.875" style="103" customWidth="1"/>
    <col min="15122" max="15124" width="3.75" style="103"/>
    <col min="15125" max="15126" width="4.75" style="103" customWidth="1"/>
    <col min="15127" max="15358" width="3.75" style="103"/>
    <col min="15359" max="15359" width="4.5" style="103" bestFit="1" customWidth="1"/>
    <col min="15360" max="15360" width="12.5" style="103" customWidth="1"/>
    <col min="15361" max="15361" width="3.75" style="103"/>
    <col min="15362" max="15362" width="6.125" style="103" customWidth="1"/>
    <col min="15363" max="15363" width="3.75" style="103"/>
    <col min="15364" max="15364" width="6.375" style="103" customWidth="1"/>
    <col min="15365" max="15365" width="3.75" style="103"/>
    <col min="15366" max="15366" width="6" style="103" customWidth="1"/>
    <col min="15367" max="15367" width="4.25" style="103" customWidth="1"/>
    <col min="15368" max="15368" width="5.75" style="103" customWidth="1"/>
    <col min="15369" max="15369" width="3.75" style="103"/>
    <col min="15370" max="15370" width="6.5" style="103" customWidth="1"/>
    <col min="15371" max="15371" width="3.75" style="103"/>
    <col min="15372" max="15372" width="7" style="103" customWidth="1"/>
    <col min="15373" max="15373" width="6" style="103" customWidth="1"/>
    <col min="15374" max="15374" width="4.875" style="103" customWidth="1"/>
    <col min="15375" max="15375" width="4" style="103" bestFit="1" customWidth="1"/>
    <col min="15376" max="15376" width="6.25" style="103" customWidth="1"/>
    <col min="15377" max="15377" width="4.875" style="103" customWidth="1"/>
    <col min="15378" max="15380" width="3.75" style="103"/>
    <col min="15381" max="15382" width="4.75" style="103" customWidth="1"/>
    <col min="15383" max="15614" width="3.75" style="103"/>
    <col min="15615" max="15615" width="4.5" style="103" bestFit="1" customWidth="1"/>
    <col min="15616" max="15616" width="12.5" style="103" customWidth="1"/>
    <col min="15617" max="15617" width="3.75" style="103"/>
    <col min="15618" max="15618" width="6.125" style="103" customWidth="1"/>
    <col min="15619" max="15619" width="3.75" style="103"/>
    <col min="15620" max="15620" width="6.375" style="103" customWidth="1"/>
    <col min="15621" max="15621" width="3.75" style="103"/>
    <col min="15622" max="15622" width="6" style="103" customWidth="1"/>
    <col min="15623" max="15623" width="4.25" style="103" customWidth="1"/>
    <col min="15624" max="15624" width="5.75" style="103" customWidth="1"/>
    <col min="15625" max="15625" width="3.75" style="103"/>
    <col min="15626" max="15626" width="6.5" style="103" customWidth="1"/>
    <col min="15627" max="15627" width="3.75" style="103"/>
    <col min="15628" max="15628" width="7" style="103" customWidth="1"/>
    <col min="15629" max="15629" width="6" style="103" customWidth="1"/>
    <col min="15630" max="15630" width="4.875" style="103" customWidth="1"/>
    <col min="15631" max="15631" width="4" style="103" bestFit="1" customWidth="1"/>
    <col min="15632" max="15632" width="6.25" style="103" customWidth="1"/>
    <col min="15633" max="15633" width="4.875" style="103" customWidth="1"/>
    <col min="15634" max="15636" width="3.75" style="103"/>
    <col min="15637" max="15638" width="4.75" style="103" customWidth="1"/>
    <col min="15639" max="15870" width="3.75" style="103"/>
    <col min="15871" max="15871" width="4.5" style="103" bestFit="1" customWidth="1"/>
    <col min="15872" max="15872" width="12.5" style="103" customWidth="1"/>
    <col min="15873" max="15873" width="3.75" style="103"/>
    <col min="15874" max="15874" width="6.125" style="103" customWidth="1"/>
    <col min="15875" max="15875" width="3.75" style="103"/>
    <col min="15876" max="15876" width="6.375" style="103" customWidth="1"/>
    <col min="15877" max="15877" width="3.75" style="103"/>
    <col min="15878" max="15878" width="6" style="103" customWidth="1"/>
    <col min="15879" max="15879" width="4.25" style="103" customWidth="1"/>
    <col min="15880" max="15880" width="5.75" style="103" customWidth="1"/>
    <col min="15881" max="15881" width="3.75" style="103"/>
    <col min="15882" max="15882" width="6.5" style="103" customWidth="1"/>
    <col min="15883" max="15883" width="3.75" style="103"/>
    <col min="15884" max="15884" width="7" style="103" customWidth="1"/>
    <col min="15885" max="15885" width="6" style="103" customWidth="1"/>
    <col min="15886" max="15886" width="4.875" style="103" customWidth="1"/>
    <col min="15887" max="15887" width="4" style="103" bestFit="1" customWidth="1"/>
    <col min="15888" max="15888" width="6.25" style="103" customWidth="1"/>
    <col min="15889" max="15889" width="4.875" style="103" customWidth="1"/>
    <col min="15890" max="15892" width="3.75" style="103"/>
    <col min="15893" max="15894" width="4.75" style="103" customWidth="1"/>
    <col min="15895" max="16126" width="3.75" style="103"/>
    <col min="16127" max="16127" width="4.5" style="103" bestFit="1" customWidth="1"/>
    <col min="16128" max="16128" width="12.5" style="103" customWidth="1"/>
    <col min="16129" max="16129" width="3.75" style="103"/>
    <col min="16130" max="16130" width="6.125" style="103" customWidth="1"/>
    <col min="16131" max="16131" width="3.75" style="103"/>
    <col min="16132" max="16132" width="6.375" style="103" customWidth="1"/>
    <col min="16133" max="16133" width="3.75" style="103"/>
    <col min="16134" max="16134" width="6" style="103" customWidth="1"/>
    <col min="16135" max="16135" width="4.25" style="103" customWidth="1"/>
    <col min="16136" max="16136" width="5.75" style="103" customWidth="1"/>
    <col min="16137" max="16137" width="3.75" style="103"/>
    <col min="16138" max="16138" width="6.5" style="103" customWidth="1"/>
    <col min="16139" max="16139" width="3.75" style="103"/>
    <col min="16140" max="16140" width="7" style="103" customWidth="1"/>
    <col min="16141" max="16141" width="6" style="103" customWidth="1"/>
    <col min="16142" max="16142" width="4.875" style="103" customWidth="1"/>
    <col min="16143" max="16143" width="4" style="103" bestFit="1" customWidth="1"/>
    <col min="16144" max="16144" width="6.25" style="103" customWidth="1"/>
    <col min="16145" max="16145" width="4.875" style="103" customWidth="1"/>
    <col min="16146" max="16148" width="3.75" style="103"/>
    <col min="16149" max="16150" width="4.75" style="103" customWidth="1"/>
    <col min="16151" max="16384" width="3.75" style="103"/>
  </cols>
  <sheetData>
    <row r="1" spans="2:23" ht="30" customHeight="1" x14ac:dyDescent="0.15"/>
    <row r="2" spans="2:23" ht="20.25" customHeight="1" x14ac:dyDescent="0.15"/>
    <row r="3" spans="2:23" ht="15" customHeight="1" x14ac:dyDescent="0.15"/>
    <row r="4" spans="2:23" ht="6.75" customHeight="1" x14ac:dyDescent="0.15">
      <c r="B4" s="104"/>
      <c r="C4" s="105"/>
      <c r="D4" s="105"/>
      <c r="E4" s="106"/>
      <c r="F4" s="106"/>
      <c r="G4" s="106"/>
      <c r="H4" s="106"/>
      <c r="I4" s="106"/>
      <c r="J4" s="106"/>
      <c r="W4" s="107"/>
    </row>
    <row r="5" spans="2:23" ht="3.75" customHeight="1" thickBot="1" x14ac:dyDescent="0.2">
      <c r="B5" s="108"/>
      <c r="C5" s="109"/>
      <c r="D5" s="109"/>
      <c r="E5" s="110"/>
      <c r="F5" s="110"/>
      <c r="G5" s="110"/>
      <c r="H5" s="110"/>
      <c r="I5" s="110"/>
      <c r="J5" s="110"/>
      <c r="K5" s="235"/>
      <c r="L5" s="235"/>
      <c r="M5" s="235"/>
      <c r="N5" s="235"/>
      <c r="O5" s="235"/>
      <c r="P5" s="235"/>
      <c r="Q5" s="235"/>
      <c r="R5" s="235"/>
      <c r="S5" s="235"/>
      <c r="W5" s="107"/>
    </row>
    <row r="6" spans="2:23" ht="17.25" thickBot="1" x14ac:dyDescent="0.2">
      <c r="B6" s="490" t="s">
        <v>211</v>
      </c>
      <c r="C6" s="490"/>
      <c r="D6" s="236" t="s">
        <v>121</v>
      </c>
      <c r="E6" s="279"/>
      <c r="F6" s="111" t="s">
        <v>57</v>
      </c>
      <c r="G6" s="279"/>
      <c r="H6" s="111" t="s">
        <v>45</v>
      </c>
      <c r="I6" s="279"/>
      <c r="J6" s="111" t="s">
        <v>46</v>
      </c>
      <c r="K6" s="279"/>
      <c r="L6" s="111" t="s">
        <v>88</v>
      </c>
      <c r="M6" s="279"/>
      <c r="N6" s="111" t="s">
        <v>212</v>
      </c>
      <c r="O6" s="279"/>
      <c r="P6" s="111" t="s">
        <v>88</v>
      </c>
      <c r="Q6" s="279"/>
      <c r="R6" s="111" t="s">
        <v>89</v>
      </c>
      <c r="S6" s="111"/>
      <c r="W6" s="112"/>
    </row>
    <row r="7" spans="2:23" ht="3.75" customHeight="1" x14ac:dyDescent="0.15">
      <c r="B7" s="236"/>
      <c r="C7" s="236"/>
      <c r="D7" s="236"/>
      <c r="E7" s="113"/>
      <c r="F7" s="111"/>
      <c r="G7" s="113"/>
      <c r="H7" s="111"/>
      <c r="I7" s="113"/>
      <c r="J7" s="111"/>
      <c r="K7" s="113"/>
      <c r="L7" s="111"/>
      <c r="M7" s="113"/>
      <c r="N7" s="111"/>
      <c r="O7" s="113"/>
      <c r="P7" s="111"/>
      <c r="Q7" s="113"/>
      <c r="R7" s="111"/>
      <c r="S7" s="111"/>
      <c r="W7" s="112"/>
    </row>
    <row r="8" spans="2:23" ht="6.75" customHeight="1" x14ac:dyDescent="0.15">
      <c r="U8" s="114"/>
      <c r="V8" s="114"/>
    </row>
    <row r="9" spans="2:23" ht="3.75" customHeight="1" thickBot="1" x14ac:dyDescent="0.2">
      <c r="B9" s="235"/>
      <c r="C9" s="235"/>
      <c r="D9" s="235"/>
      <c r="E9" s="235"/>
      <c r="F9" s="235"/>
      <c r="G9" s="235"/>
      <c r="H9" s="235"/>
      <c r="I9" s="235"/>
      <c r="J9" s="235"/>
      <c r="K9" s="235"/>
      <c r="L9" s="235"/>
      <c r="M9" s="235"/>
      <c r="N9" s="235"/>
      <c r="O9" s="235"/>
      <c r="P9" s="235"/>
      <c r="Q9" s="235"/>
      <c r="R9" s="235"/>
      <c r="S9" s="235"/>
      <c r="U9" s="114"/>
      <c r="V9" s="114"/>
    </row>
    <row r="10" spans="2:23" ht="17.25" thickBot="1" x14ac:dyDescent="0.2">
      <c r="B10" s="490" t="s">
        <v>213</v>
      </c>
      <c r="C10" s="490"/>
      <c r="D10" s="235" t="s">
        <v>214</v>
      </c>
      <c r="E10" s="487"/>
      <c r="F10" s="488"/>
      <c r="G10" s="488"/>
      <c r="H10" s="488"/>
      <c r="I10" s="488"/>
      <c r="J10" s="488"/>
      <c r="K10" s="489"/>
      <c r="L10" s="235" t="s">
        <v>215</v>
      </c>
      <c r="M10" s="494"/>
      <c r="N10" s="495"/>
      <c r="O10" s="495"/>
      <c r="P10" s="495"/>
      <c r="Q10" s="495"/>
      <c r="R10" s="496"/>
      <c r="S10" s="116"/>
      <c r="T10" s="117"/>
      <c r="U10" s="114"/>
      <c r="V10" s="114"/>
    </row>
    <row r="11" spans="2:23" ht="3.75" customHeight="1" x14ac:dyDescent="0.15">
      <c r="B11" s="236"/>
      <c r="C11" s="236"/>
      <c r="D11" s="235"/>
      <c r="E11" s="235"/>
      <c r="F11" s="235"/>
      <c r="G11" s="235"/>
      <c r="H11" s="235"/>
      <c r="I11" s="235"/>
      <c r="J11" s="235"/>
      <c r="K11" s="235"/>
      <c r="L11" s="115"/>
      <c r="M11" s="116"/>
      <c r="N11" s="116"/>
      <c r="O11" s="116"/>
      <c r="P11" s="116"/>
      <c r="Q11" s="116"/>
      <c r="R11" s="116"/>
      <c r="S11" s="116"/>
      <c r="T11" s="117"/>
      <c r="U11" s="114"/>
      <c r="V11" s="114"/>
    </row>
    <row r="12" spans="2:23" ht="6.75" customHeight="1" x14ac:dyDescent="0.15">
      <c r="R12" s="117"/>
      <c r="S12" s="117"/>
      <c r="T12" s="117"/>
      <c r="U12" s="117"/>
      <c r="V12" s="114"/>
    </row>
    <row r="13" spans="2:23" ht="3.75" customHeight="1" thickBot="1" x14ac:dyDescent="0.2">
      <c r="B13" s="235"/>
      <c r="C13" s="235"/>
      <c r="D13" s="235"/>
      <c r="E13" s="235"/>
      <c r="F13" s="235"/>
      <c r="G13" s="235"/>
      <c r="H13" s="235"/>
      <c r="I13" s="235"/>
      <c r="J13" s="235"/>
      <c r="K13" s="235"/>
      <c r="L13" s="235"/>
      <c r="M13" s="235"/>
      <c r="N13" s="235"/>
      <c r="O13" s="235"/>
      <c r="P13" s="235"/>
      <c r="Q13" s="235"/>
      <c r="R13" s="236"/>
      <c r="S13" s="236"/>
      <c r="T13" s="117"/>
      <c r="U13" s="117"/>
      <c r="V13" s="114"/>
    </row>
    <row r="14" spans="2:23" ht="17.25" thickBot="1" x14ac:dyDescent="0.2">
      <c r="B14" s="497" t="s">
        <v>216</v>
      </c>
      <c r="C14" s="497"/>
      <c r="D14" s="236"/>
      <c r="E14" s="491"/>
      <c r="F14" s="492"/>
      <c r="G14" s="492"/>
      <c r="H14" s="492"/>
      <c r="I14" s="492"/>
      <c r="J14" s="492"/>
      <c r="K14" s="492"/>
      <c r="L14" s="492"/>
      <c r="M14" s="492"/>
      <c r="N14" s="492"/>
      <c r="O14" s="492"/>
      <c r="P14" s="492"/>
      <c r="Q14" s="492"/>
      <c r="R14" s="493"/>
      <c r="S14" s="118"/>
      <c r="T14" s="117"/>
      <c r="U14" s="117"/>
      <c r="V14" s="114"/>
    </row>
    <row r="15" spans="2:23" ht="3.75" customHeight="1" x14ac:dyDescent="0.15">
      <c r="B15" s="237"/>
      <c r="C15" s="237"/>
      <c r="D15" s="236"/>
      <c r="E15" s="118"/>
      <c r="F15" s="118"/>
      <c r="G15" s="118"/>
      <c r="H15" s="118"/>
      <c r="I15" s="118"/>
      <c r="J15" s="118"/>
      <c r="K15" s="118"/>
      <c r="L15" s="118"/>
      <c r="M15" s="118"/>
      <c r="N15" s="118"/>
      <c r="O15" s="118"/>
      <c r="P15" s="118"/>
      <c r="Q15" s="118"/>
      <c r="R15" s="118"/>
      <c r="S15" s="118"/>
      <c r="T15" s="117"/>
      <c r="U15" s="117"/>
      <c r="V15" s="114"/>
    </row>
    <row r="16" spans="2:23" ht="6.75" customHeight="1" x14ac:dyDescent="0.15">
      <c r="P16" s="117"/>
      <c r="Q16" s="117"/>
      <c r="R16" s="117"/>
      <c r="S16" s="117"/>
      <c r="T16" s="117"/>
      <c r="U16" s="117"/>
      <c r="V16" s="114"/>
    </row>
    <row r="17" spans="2:22" ht="6.75" customHeight="1" x14ac:dyDescent="0.15">
      <c r="P17" s="117"/>
      <c r="Q17" s="117"/>
      <c r="R17" s="117"/>
      <c r="S17" s="117"/>
      <c r="T17" s="117"/>
      <c r="U17" s="117"/>
      <c r="V17" s="114"/>
    </row>
    <row r="18" spans="2:22" x14ac:dyDescent="0.15">
      <c r="B18" s="490" t="s">
        <v>217</v>
      </c>
      <c r="C18" s="490"/>
      <c r="D18" s="236" t="s">
        <v>214</v>
      </c>
      <c r="E18" s="236" t="s">
        <v>123</v>
      </c>
      <c r="F18" s="117"/>
      <c r="G18" s="117"/>
      <c r="H18" s="117"/>
      <c r="I18" s="117"/>
      <c r="J18" s="117"/>
      <c r="K18" s="117"/>
      <c r="L18" s="117"/>
      <c r="M18" s="117"/>
      <c r="N18" s="117"/>
      <c r="O18" s="117"/>
      <c r="P18" s="117"/>
      <c r="Q18" s="117"/>
      <c r="R18" s="117"/>
      <c r="S18" s="117"/>
      <c r="T18" s="117"/>
      <c r="U18" s="117"/>
      <c r="V18" s="114"/>
    </row>
    <row r="19" spans="2:22" ht="6" customHeight="1" x14ac:dyDescent="0.15">
      <c r="B19" s="117"/>
      <c r="C19" s="117"/>
      <c r="E19" s="117"/>
      <c r="F19" s="117"/>
      <c r="K19" s="117"/>
      <c r="L19" s="117"/>
      <c r="M19" s="117"/>
      <c r="N19" s="117"/>
      <c r="O19" s="117"/>
      <c r="P19" s="117"/>
      <c r="Q19" s="117"/>
      <c r="R19" s="117"/>
      <c r="S19" s="117"/>
      <c r="T19" s="117"/>
      <c r="U19" s="117"/>
      <c r="V19" s="114"/>
    </row>
    <row r="20" spans="2:22" ht="3.75" customHeight="1" thickBot="1" x14ac:dyDescent="0.2">
      <c r="B20" s="117"/>
      <c r="C20" s="117"/>
      <c r="D20" s="235"/>
      <c r="E20" s="236"/>
      <c r="F20" s="236"/>
      <c r="G20" s="235"/>
      <c r="H20" s="235"/>
      <c r="I20" s="235"/>
      <c r="J20" s="235"/>
      <c r="K20" s="236"/>
      <c r="L20" s="236"/>
      <c r="M20" s="236"/>
      <c r="N20" s="236"/>
      <c r="O20" s="236"/>
      <c r="P20" s="236"/>
      <c r="Q20" s="236"/>
      <c r="R20" s="236"/>
      <c r="S20" s="236"/>
      <c r="T20" s="117"/>
      <c r="U20" s="117"/>
      <c r="V20" s="114"/>
    </row>
    <row r="21" spans="2:22" ht="17.25" thickBot="1" x14ac:dyDescent="0.2">
      <c r="B21" s="117"/>
      <c r="C21" s="117"/>
      <c r="D21" s="236" t="s">
        <v>218</v>
      </c>
      <c r="E21" s="491"/>
      <c r="F21" s="492"/>
      <c r="G21" s="492"/>
      <c r="H21" s="492"/>
      <c r="I21" s="492"/>
      <c r="J21" s="492"/>
      <c r="K21" s="492"/>
      <c r="L21" s="492"/>
      <c r="M21" s="492"/>
      <c r="N21" s="492"/>
      <c r="O21" s="492"/>
      <c r="P21" s="492"/>
      <c r="Q21" s="492"/>
      <c r="R21" s="493"/>
      <c r="S21" s="118"/>
      <c r="T21" s="117"/>
      <c r="U21" s="117"/>
      <c r="V21" s="114"/>
    </row>
    <row r="22" spans="2:22" ht="3.75" customHeight="1" x14ac:dyDescent="0.15">
      <c r="B22" s="117"/>
      <c r="C22" s="117"/>
      <c r="D22" s="236"/>
      <c r="E22" s="118"/>
      <c r="F22" s="118"/>
      <c r="G22" s="118"/>
      <c r="H22" s="118"/>
      <c r="I22" s="118"/>
      <c r="J22" s="118"/>
      <c r="K22" s="118"/>
      <c r="L22" s="118"/>
      <c r="M22" s="118"/>
      <c r="N22" s="118"/>
      <c r="O22" s="118"/>
      <c r="P22" s="118"/>
      <c r="Q22" s="118"/>
      <c r="R22" s="118"/>
      <c r="S22" s="118"/>
      <c r="T22" s="117"/>
      <c r="U22" s="117"/>
      <c r="V22" s="114"/>
    </row>
    <row r="23" spans="2:22" ht="6.75" customHeight="1" x14ac:dyDescent="0.15">
      <c r="B23" s="117"/>
      <c r="C23" s="117"/>
      <c r="E23" s="119"/>
      <c r="F23" s="119"/>
      <c r="G23" s="119"/>
      <c r="H23" s="119"/>
      <c r="I23" s="119"/>
      <c r="J23" s="119"/>
      <c r="K23" s="119"/>
      <c r="L23" s="119"/>
      <c r="M23" s="119"/>
      <c r="N23" s="119"/>
      <c r="O23" s="119"/>
      <c r="P23" s="119"/>
      <c r="Q23" s="119"/>
      <c r="R23" s="119"/>
      <c r="S23" s="119"/>
      <c r="T23" s="117"/>
      <c r="U23" s="117"/>
      <c r="V23" s="114"/>
    </row>
    <row r="24" spans="2:22" ht="3.75" customHeight="1" thickBot="1" x14ac:dyDescent="0.2">
      <c r="B24" s="117"/>
      <c r="C24" s="117"/>
      <c r="D24" s="235"/>
      <c r="E24" s="118"/>
      <c r="F24" s="118"/>
      <c r="G24" s="118"/>
      <c r="H24" s="118"/>
      <c r="I24" s="118"/>
      <c r="J24" s="118"/>
      <c r="K24" s="118"/>
      <c r="L24" s="118"/>
      <c r="M24" s="118"/>
      <c r="N24" s="118"/>
      <c r="O24" s="118"/>
      <c r="P24" s="118"/>
      <c r="Q24" s="118"/>
      <c r="R24" s="118"/>
      <c r="S24" s="118"/>
      <c r="T24" s="117"/>
      <c r="U24" s="117"/>
      <c r="V24" s="114"/>
    </row>
    <row r="25" spans="2:22" ht="17.25" thickBot="1" x14ac:dyDescent="0.2">
      <c r="B25" s="117"/>
      <c r="C25" s="117"/>
      <c r="D25" s="236" t="s">
        <v>219</v>
      </c>
      <c r="E25" s="491"/>
      <c r="F25" s="492"/>
      <c r="G25" s="492"/>
      <c r="H25" s="492"/>
      <c r="I25" s="492"/>
      <c r="J25" s="492"/>
      <c r="K25" s="492"/>
      <c r="L25" s="492"/>
      <c r="M25" s="492"/>
      <c r="N25" s="492"/>
      <c r="O25" s="492"/>
      <c r="P25" s="492"/>
      <c r="Q25" s="492"/>
      <c r="R25" s="493"/>
      <c r="S25" s="120"/>
      <c r="T25" s="117"/>
      <c r="U25" s="117"/>
      <c r="V25" s="114"/>
    </row>
    <row r="26" spans="2:22" ht="3.75" customHeight="1" x14ac:dyDescent="0.15">
      <c r="B26" s="117"/>
      <c r="C26" s="117"/>
      <c r="D26" s="236"/>
      <c r="E26" s="120"/>
      <c r="F26" s="120"/>
      <c r="G26" s="120"/>
      <c r="H26" s="120"/>
      <c r="I26" s="120"/>
      <c r="J26" s="120"/>
      <c r="K26" s="120"/>
      <c r="L26" s="120"/>
      <c r="M26" s="120"/>
      <c r="N26" s="120"/>
      <c r="O26" s="120"/>
      <c r="P26" s="120"/>
      <c r="Q26" s="120"/>
      <c r="R26" s="120"/>
      <c r="S26" s="120"/>
      <c r="T26" s="117"/>
      <c r="U26" s="117"/>
      <c r="V26" s="114"/>
    </row>
    <row r="27" spans="2:22" ht="6" customHeight="1" x14ac:dyDescent="0.15">
      <c r="B27" s="117"/>
      <c r="C27" s="117"/>
      <c r="E27" s="119"/>
      <c r="F27" s="119"/>
      <c r="G27" s="119"/>
      <c r="H27" s="119"/>
      <c r="I27" s="119"/>
      <c r="J27" s="119"/>
      <c r="K27" s="121"/>
      <c r="L27" s="121"/>
      <c r="M27" s="121"/>
      <c r="N27" s="121"/>
      <c r="O27" s="121"/>
      <c r="P27" s="121"/>
      <c r="Q27" s="121"/>
      <c r="R27" s="121"/>
      <c r="S27" s="121"/>
      <c r="T27" s="122"/>
      <c r="U27" s="122"/>
      <c r="V27" s="114"/>
    </row>
    <row r="28" spans="2:22" ht="3.75" customHeight="1" thickBot="1" x14ac:dyDescent="0.2">
      <c r="B28" s="117"/>
      <c r="C28" s="117"/>
      <c r="D28" s="235"/>
      <c r="E28" s="118"/>
      <c r="F28" s="118"/>
      <c r="G28" s="118"/>
      <c r="H28" s="118"/>
      <c r="I28" s="118"/>
      <c r="J28" s="118"/>
      <c r="K28" s="123"/>
      <c r="L28" s="123"/>
      <c r="M28" s="123"/>
      <c r="N28" s="123"/>
      <c r="O28" s="123"/>
      <c r="P28" s="123"/>
      <c r="Q28" s="123"/>
      <c r="R28" s="123"/>
      <c r="S28" s="123"/>
      <c r="T28" s="122"/>
      <c r="U28" s="122"/>
      <c r="V28" s="114"/>
    </row>
    <row r="29" spans="2:22" ht="17.25" thickBot="1" x14ac:dyDescent="0.2">
      <c r="B29" s="117"/>
      <c r="C29" s="117"/>
      <c r="D29" s="236" t="s">
        <v>220</v>
      </c>
      <c r="E29" s="491"/>
      <c r="F29" s="492"/>
      <c r="G29" s="492"/>
      <c r="H29" s="492"/>
      <c r="I29" s="492"/>
      <c r="J29" s="492"/>
      <c r="K29" s="492"/>
      <c r="L29" s="492"/>
      <c r="M29" s="492"/>
      <c r="N29" s="492"/>
      <c r="O29" s="492"/>
      <c r="P29" s="492"/>
      <c r="Q29" s="492"/>
      <c r="R29" s="493"/>
      <c r="S29" s="118"/>
      <c r="T29" s="122"/>
      <c r="U29" s="122"/>
      <c r="V29" s="114"/>
    </row>
    <row r="30" spans="2:22" ht="3" customHeight="1" x14ac:dyDescent="0.15">
      <c r="B30" s="117"/>
      <c r="C30" s="117"/>
      <c r="D30" s="236"/>
      <c r="E30" s="118"/>
      <c r="F30" s="118"/>
      <c r="G30" s="118"/>
      <c r="H30" s="118"/>
      <c r="I30" s="118"/>
      <c r="J30" s="118"/>
      <c r="K30" s="118"/>
      <c r="L30" s="118"/>
      <c r="M30" s="118"/>
      <c r="N30" s="118"/>
      <c r="O30" s="118"/>
      <c r="P30" s="118"/>
      <c r="Q30" s="118"/>
      <c r="R30" s="118"/>
      <c r="S30" s="118"/>
      <c r="T30" s="122"/>
      <c r="U30" s="122"/>
      <c r="V30" s="114"/>
    </row>
    <row r="31" spans="2:22" ht="6" customHeight="1" x14ac:dyDescent="0.15">
      <c r="B31" s="122"/>
      <c r="C31" s="122"/>
      <c r="E31" s="121"/>
      <c r="F31" s="121"/>
      <c r="G31" s="119"/>
      <c r="H31" s="119"/>
      <c r="I31" s="119"/>
      <c r="J31" s="119"/>
      <c r="K31" s="119"/>
      <c r="L31" s="119"/>
      <c r="M31" s="119"/>
      <c r="N31" s="119"/>
      <c r="O31" s="119"/>
      <c r="P31" s="119"/>
      <c r="Q31" s="119"/>
      <c r="R31" s="119"/>
      <c r="S31" s="119"/>
      <c r="T31" s="117"/>
      <c r="U31" s="117"/>
      <c r="V31" s="114"/>
    </row>
    <row r="32" spans="2:22" ht="3.75" customHeight="1" thickBot="1" x14ac:dyDescent="0.2">
      <c r="B32" s="122"/>
      <c r="C32" s="122"/>
      <c r="D32" s="235"/>
      <c r="E32" s="123"/>
      <c r="F32" s="123"/>
      <c r="G32" s="118"/>
      <c r="H32" s="118"/>
      <c r="I32" s="118"/>
      <c r="J32" s="118"/>
      <c r="K32" s="118"/>
      <c r="L32" s="118"/>
      <c r="M32" s="118"/>
      <c r="N32" s="118"/>
      <c r="O32" s="118"/>
      <c r="P32" s="118"/>
      <c r="Q32" s="118"/>
      <c r="R32" s="118"/>
      <c r="S32" s="118"/>
      <c r="T32" s="117"/>
      <c r="U32" s="117"/>
      <c r="V32" s="114"/>
    </row>
    <row r="33" spans="2:22" ht="17.25" thickBot="1" x14ac:dyDescent="0.2">
      <c r="B33" s="122"/>
      <c r="C33" s="122"/>
      <c r="D33" s="236" t="s">
        <v>221</v>
      </c>
      <c r="E33" s="491"/>
      <c r="F33" s="492"/>
      <c r="G33" s="492"/>
      <c r="H33" s="492"/>
      <c r="I33" s="492"/>
      <c r="J33" s="492"/>
      <c r="K33" s="492"/>
      <c r="L33" s="492"/>
      <c r="M33" s="492"/>
      <c r="N33" s="492"/>
      <c r="O33" s="492"/>
      <c r="P33" s="492"/>
      <c r="Q33" s="492"/>
      <c r="R33" s="493"/>
      <c r="S33" s="123"/>
      <c r="T33" s="117"/>
      <c r="U33" s="117"/>
      <c r="V33" s="114"/>
    </row>
    <row r="34" spans="2:22" ht="3.75" customHeight="1" x14ac:dyDescent="0.15">
      <c r="B34" s="122"/>
      <c r="C34" s="122"/>
      <c r="D34" s="236"/>
      <c r="E34" s="123"/>
      <c r="F34" s="123"/>
      <c r="G34" s="123"/>
      <c r="H34" s="123"/>
      <c r="I34" s="123"/>
      <c r="J34" s="123"/>
      <c r="K34" s="123"/>
      <c r="L34" s="123"/>
      <c r="M34" s="123"/>
      <c r="N34" s="123"/>
      <c r="O34" s="123"/>
      <c r="P34" s="123"/>
      <c r="Q34" s="123"/>
      <c r="R34" s="123"/>
      <c r="S34" s="123"/>
      <c r="T34" s="117"/>
      <c r="U34" s="117"/>
      <c r="V34" s="114"/>
    </row>
    <row r="35" spans="2:22" ht="6.75" customHeight="1" x14ac:dyDescent="0.15">
      <c r="B35" s="124"/>
      <c r="C35" s="124"/>
      <c r="E35" s="125"/>
      <c r="F35" s="125"/>
      <c r="G35" s="121"/>
      <c r="H35" s="121"/>
      <c r="I35" s="121"/>
      <c r="J35" s="121"/>
      <c r="K35" s="121"/>
      <c r="L35" s="121"/>
      <c r="M35" s="121"/>
      <c r="N35" s="121"/>
      <c r="O35" s="121"/>
      <c r="P35" s="126"/>
      <c r="Q35" s="126"/>
      <c r="R35" s="126"/>
      <c r="S35" s="126"/>
      <c r="T35" s="114"/>
      <c r="U35" s="114"/>
      <c r="V35" s="114"/>
    </row>
    <row r="36" spans="2:22" ht="3" customHeight="1" thickBot="1" x14ac:dyDescent="0.2">
      <c r="B36" s="124"/>
      <c r="C36" s="124"/>
      <c r="D36" s="235"/>
      <c r="E36" s="127"/>
      <c r="F36" s="127"/>
      <c r="G36" s="123"/>
      <c r="H36" s="123"/>
      <c r="I36" s="123"/>
      <c r="J36" s="123"/>
      <c r="K36" s="123"/>
      <c r="L36" s="123"/>
      <c r="M36" s="123"/>
      <c r="N36" s="123"/>
      <c r="O36" s="123"/>
      <c r="P36" s="128"/>
      <c r="Q36" s="128"/>
      <c r="R36" s="128"/>
      <c r="S36" s="128"/>
      <c r="T36" s="114"/>
      <c r="U36" s="114"/>
      <c r="V36" s="114"/>
    </row>
    <row r="37" spans="2:22" ht="17.25" thickBot="1" x14ac:dyDescent="0.2">
      <c r="B37" s="122"/>
      <c r="C37" s="122"/>
      <c r="D37" s="236" t="s">
        <v>222</v>
      </c>
      <c r="E37" s="491"/>
      <c r="F37" s="492"/>
      <c r="G37" s="492"/>
      <c r="H37" s="492"/>
      <c r="I37" s="492"/>
      <c r="J37" s="492"/>
      <c r="K37" s="492"/>
      <c r="L37" s="492"/>
      <c r="M37" s="492"/>
      <c r="N37" s="492"/>
      <c r="O37" s="492"/>
      <c r="P37" s="492"/>
      <c r="Q37" s="492"/>
      <c r="R37" s="493"/>
      <c r="S37" s="123"/>
      <c r="T37" s="114"/>
      <c r="U37" s="114"/>
      <c r="V37" s="114"/>
    </row>
    <row r="38" spans="2:22" ht="3.75" customHeight="1" x14ac:dyDescent="0.15">
      <c r="B38" s="122"/>
      <c r="C38" s="122"/>
      <c r="D38" s="236"/>
      <c r="E38" s="123"/>
      <c r="F38" s="123"/>
      <c r="G38" s="123"/>
      <c r="H38" s="123"/>
      <c r="I38" s="123"/>
      <c r="J38" s="123"/>
      <c r="K38" s="123"/>
      <c r="L38" s="123"/>
      <c r="M38" s="123"/>
      <c r="N38" s="123"/>
      <c r="O38" s="123"/>
      <c r="P38" s="123"/>
      <c r="Q38" s="123"/>
      <c r="R38" s="123"/>
      <c r="S38" s="123"/>
      <c r="T38" s="114"/>
      <c r="U38" s="114"/>
      <c r="V38" s="114"/>
    </row>
    <row r="39" spans="2:22" ht="6" customHeight="1" x14ac:dyDescent="0.15">
      <c r="B39" s="122"/>
      <c r="C39" s="122"/>
      <c r="E39" s="121"/>
      <c r="F39" s="121"/>
      <c r="G39" s="125"/>
      <c r="H39" s="125"/>
      <c r="I39" s="121"/>
      <c r="J39" s="121"/>
      <c r="K39" s="121"/>
      <c r="L39" s="121"/>
      <c r="M39" s="121"/>
      <c r="N39" s="121"/>
      <c r="O39" s="121"/>
      <c r="P39" s="126"/>
      <c r="Q39" s="126"/>
      <c r="R39" s="126"/>
      <c r="S39" s="126"/>
      <c r="T39" s="114"/>
      <c r="U39" s="114"/>
      <c r="V39" s="114"/>
    </row>
    <row r="40" spans="2:22" ht="3.75" customHeight="1" thickBot="1" x14ac:dyDescent="0.2">
      <c r="B40" s="122"/>
      <c r="C40" s="122"/>
      <c r="D40" s="235"/>
      <c r="E40" s="123"/>
      <c r="F40" s="123"/>
      <c r="G40" s="127"/>
      <c r="H40" s="127"/>
      <c r="I40" s="123"/>
      <c r="J40" s="123"/>
      <c r="K40" s="123"/>
      <c r="L40" s="123"/>
      <c r="M40" s="123"/>
      <c r="N40" s="123"/>
      <c r="O40" s="123"/>
      <c r="P40" s="128"/>
      <c r="Q40" s="128"/>
      <c r="R40" s="128"/>
      <c r="S40" s="128"/>
      <c r="T40" s="114"/>
      <c r="U40" s="114"/>
      <c r="V40" s="114"/>
    </row>
    <row r="41" spans="2:22" ht="16.5" customHeight="1" thickBot="1" x14ac:dyDescent="0.2">
      <c r="B41" s="122"/>
      <c r="C41" s="122"/>
      <c r="D41" s="236" t="s">
        <v>223</v>
      </c>
      <c r="E41" s="491"/>
      <c r="F41" s="492"/>
      <c r="G41" s="492"/>
      <c r="H41" s="492"/>
      <c r="I41" s="492"/>
      <c r="J41" s="492"/>
      <c r="K41" s="492"/>
      <c r="L41" s="492"/>
      <c r="M41" s="492"/>
      <c r="N41" s="492"/>
      <c r="O41" s="492"/>
      <c r="P41" s="492"/>
      <c r="Q41" s="492"/>
      <c r="R41" s="493"/>
      <c r="S41" s="123"/>
      <c r="T41" s="114"/>
      <c r="U41" s="114"/>
      <c r="V41" s="114"/>
    </row>
    <row r="42" spans="2:22" ht="3" customHeight="1" x14ac:dyDescent="0.15">
      <c r="B42" s="122"/>
      <c r="C42" s="122"/>
      <c r="D42" s="236"/>
      <c r="E42" s="123"/>
      <c r="F42" s="123"/>
      <c r="G42" s="123"/>
      <c r="H42" s="123"/>
      <c r="I42" s="123"/>
      <c r="J42" s="123"/>
      <c r="K42" s="123"/>
      <c r="L42" s="123"/>
      <c r="M42" s="123"/>
      <c r="N42" s="123"/>
      <c r="O42" s="123"/>
      <c r="P42" s="123"/>
      <c r="Q42" s="123"/>
      <c r="R42" s="123"/>
      <c r="S42" s="123"/>
      <c r="T42" s="114"/>
      <c r="U42" s="114"/>
      <c r="V42" s="114"/>
    </row>
    <row r="43" spans="2:22" ht="6.75" customHeight="1" x14ac:dyDescent="0.15">
      <c r="E43" s="129"/>
      <c r="F43" s="129"/>
      <c r="G43" s="121"/>
      <c r="H43" s="121"/>
      <c r="I43" s="121"/>
      <c r="J43" s="121"/>
      <c r="K43" s="121"/>
      <c r="L43" s="121"/>
      <c r="M43" s="121"/>
      <c r="N43" s="121"/>
      <c r="O43" s="121"/>
      <c r="P43" s="126"/>
      <c r="Q43" s="126"/>
      <c r="R43" s="126"/>
      <c r="S43" s="126"/>
      <c r="T43" s="114"/>
      <c r="U43" s="114"/>
      <c r="V43" s="114"/>
    </row>
    <row r="44" spans="2:22" ht="3.75" customHeight="1" thickBot="1" x14ac:dyDescent="0.2">
      <c r="D44" s="235"/>
      <c r="E44" s="130"/>
      <c r="F44" s="130"/>
      <c r="G44" s="123"/>
      <c r="H44" s="123"/>
      <c r="I44" s="123"/>
      <c r="J44" s="123"/>
      <c r="K44" s="123"/>
      <c r="L44" s="123"/>
      <c r="M44" s="123"/>
      <c r="N44" s="123"/>
      <c r="O44" s="123"/>
      <c r="P44" s="128"/>
      <c r="Q44" s="128"/>
      <c r="R44" s="128"/>
      <c r="S44" s="128"/>
      <c r="T44" s="114"/>
      <c r="U44" s="114"/>
      <c r="V44" s="114"/>
    </row>
    <row r="45" spans="2:22" ht="17.25" thickBot="1" x14ac:dyDescent="0.2">
      <c r="D45" s="235" t="s">
        <v>224</v>
      </c>
      <c r="E45" s="491"/>
      <c r="F45" s="492"/>
      <c r="G45" s="492"/>
      <c r="H45" s="492"/>
      <c r="I45" s="492"/>
      <c r="J45" s="492"/>
      <c r="K45" s="492"/>
      <c r="L45" s="492"/>
      <c r="M45" s="492"/>
      <c r="N45" s="492"/>
      <c r="O45" s="492"/>
      <c r="P45" s="492"/>
      <c r="Q45" s="492"/>
      <c r="R45" s="493"/>
      <c r="S45" s="130"/>
    </row>
    <row r="46" spans="2:22" ht="3" customHeight="1" x14ac:dyDescent="0.15">
      <c r="D46" s="235"/>
      <c r="E46" s="130"/>
      <c r="F46" s="130"/>
      <c r="G46" s="130"/>
      <c r="H46" s="130"/>
      <c r="I46" s="130"/>
      <c r="J46" s="130"/>
      <c r="K46" s="130"/>
      <c r="L46" s="130"/>
      <c r="M46" s="130"/>
      <c r="N46" s="130"/>
      <c r="O46" s="130"/>
      <c r="P46" s="130"/>
      <c r="Q46" s="130"/>
      <c r="R46" s="130"/>
      <c r="S46" s="130"/>
    </row>
    <row r="47" spans="2:22" ht="6.75" customHeight="1" x14ac:dyDescent="0.15"/>
    <row r="48" spans="2:22" ht="3" customHeight="1" thickBot="1" x14ac:dyDescent="0.2">
      <c r="B48" s="235"/>
      <c r="C48" s="235"/>
      <c r="D48" s="235"/>
      <c r="E48" s="235"/>
      <c r="F48" s="235"/>
      <c r="G48" s="235"/>
      <c r="J48" s="235"/>
      <c r="K48" s="235"/>
      <c r="L48" s="235"/>
      <c r="M48" s="235"/>
    </row>
    <row r="49" spans="2:21" ht="17.25" thickBot="1" x14ac:dyDescent="0.2">
      <c r="B49" s="477" t="s">
        <v>124</v>
      </c>
      <c r="C49" s="477"/>
      <c r="D49" s="235" t="s">
        <v>125</v>
      </c>
      <c r="E49" s="478"/>
      <c r="F49" s="480"/>
      <c r="G49" s="130" t="s">
        <v>126</v>
      </c>
      <c r="J49" s="234" t="s">
        <v>129</v>
      </c>
      <c r="K49" s="478"/>
      <c r="L49" s="480"/>
      <c r="M49" s="130" t="s">
        <v>126</v>
      </c>
    </row>
    <row r="50" spans="2:21" ht="3.75" customHeight="1" x14ac:dyDescent="0.15">
      <c r="B50" s="235"/>
      <c r="C50" s="235"/>
      <c r="D50" s="235"/>
      <c r="E50" s="234"/>
      <c r="F50" s="234"/>
      <c r="G50" s="130"/>
      <c r="J50" s="234"/>
      <c r="K50" s="234"/>
      <c r="L50" s="234"/>
      <c r="M50" s="130"/>
    </row>
    <row r="51" spans="2:21" ht="6" customHeight="1" x14ac:dyDescent="0.15">
      <c r="E51" s="131"/>
      <c r="F51" s="131"/>
      <c r="G51" s="129"/>
      <c r="J51" s="131"/>
      <c r="K51" s="131"/>
      <c r="L51" s="131"/>
      <c r="M51" s="129"/>
    </row>
    <row r="52" spans="2:21" ht="3.75" customHeight="1" thickBot="1" x14ac:dyDescent="0.2">
      <c r="D52" s="235"/>
      <c r="E52" s="234"/>
      <c r="F52" s="234"/>
      <c r="G52" s="130"/>
      <c r="J52" s="234"/>
      <c r="K52" s="234"/>
      <c r="L52" s="234"/>
      <c r="M52" s="130"/>
    </row>
    <row r="53" spans="2:21" ht="17.25" thickBot="1" x14ac:dyDescent="0.2">
      <c r="D53" s="235" t="s">
        <v>127</v>
      </c>
      <c r="E53" s="478"/>
      <c r="F53" s="480"/>
      <c r="G53" s="130" t="s">
        <v>126</v>
      </c>
      <c r="J53" s="234" t="s">
        <v>130</v>
      </c>
      <c r="K53" s="478"/>
      <c r="L53" s="480"/>
      <c r="M53" s="130" t="s">
        <v>126</v>
      </c>
    </row>
    <row r="54" spans="2:21" ht="3.75" customHeight="1" x14ac:dyDescent="0.15">
      <c r="D54" s="235"/>
      <c r="E54" s="234"/>
      <c r="F54" s="234"/>
      <c r="G54" s="130"/>
      <c r="J54" s="234"/>
      <c r="K54" s="234"/>
      <c r="L54" s="234"/>
      <c r="M54" s="130"/>
    </row>
    <row r="55" spans="2:21" ht="6" customHeight="1" x14ac:dyDescent="0.15">
      <c r="E55" s="131"/>
      <c r="F55" s="131"/>
      <c r="G55" s="129"/>
      <c r="J55" s="131"/>
      <c r="K55" s="132"/>
      <c r="L55" s="132"/>
      <c r="M55" s="119"/>
    </row>
    <row r="56" spans="2:21" ht="3.75" customHeight="1" thickBot="1" x14ac:dyDescent="0.2">
      <c r="D56" s="235"/>
      <c r="E56" s="234"/>
      <c r="F56" s="234"/>
      <c r="G56" s="130"/>
      <c r="J56" s="234"/>
      <c r="K56" s="113"/>
      <c r="L56" s="113"/>
      <c r="M56" s="118"/>
    </row>
    <row r="57" spans="2:21" ht="17.25" thickBot="1" x14ac:dyDescent="0.2">
      <c r="D57" s="235" t="s">
        <v>128</v>
      </c>
      <c r="E57" s="478"/>
      <c r="F57" s="480"/>
      <c r="G57" s="130" t="s">
        <v>126</v>
      </c>
      <c r="J57" s="113" t="s">
        <v>225</v>
      </c>
      <c r="K57" s="478"/>
      <c r="L57" s="480"/>
      <c r="M57" s="118" t="s">
        <v>126</v>
      </c>
    </row>
    <row r="58" spans="2:21" ht="3.75" customHeight="1" x14ac:dyDescent="0.15">
      <c r="D58" s="235"/>
      <c r="E58" s="234"/>
      <c r="F58" s="234"/>
      <c r="G58" s="130"/>
      <c r="J58" s="113"/>
      <c r="K58" s="133"/>
      <c r="L58" s="133"/>
      <c r="M58" s="118"/>
    </row>
    <row r="59" spans="2:21" ht="6" customHeight="1" x14ac:dyDescent="0.15">
      <c r="B59" s="117"/>
      <c r="C59" s="117"/>
      <c r="D59" s="117"/>
      <c r="E59" s="132"/>
      <c r="F59" s="132"/>
      <c r="G59" s="119"/>
      <c r="H59" s="117"/>
      <c r="I59" s="117"/>
      <c r="J59" s="117"/>
      <c r="K59" s="117"/>
      <c r="L59" s="117"/>
      <c r="M59" s="117"/>
      <c r="N59" s="117"/>
      <c r="O59" s="117"/>
      <c r="P59" s="117"/>
      <c r="Q59" s="117"/>
      <c r="R59" s="117"/>
      <c r="S59" s="117"/>
      <c r="T59" s="117"/>
      <c r="U59" s="117"/>
    </row>
    <row r="60" spans="2:21" ht="3" customHeight="1" thickBot="1" x14ac:dyDescent="0.2">
      <c r="B60" s="117"/>
      <c r="C60" s="117"/>
      <c r="D60" s="236"/>
      <c r="E60" s="113"/>
      <c r="F60" s="113"/>
      <c r="G60" s="118"/>
      <c r="H60" s="117"/>
      <c r="I60" s="117"/>
      <c r="J60" s="117"/>
      <c r="K60" s="117"/>
      <c r="L60" s="117"/>
      <c r="M60" s="117"/>
      <c r="N60" s="117"/>
      <c r="O60" s="117"/>
      <c r="P60" s="117"/>
      <c r="Q60" s="117"/>
      <c r="R60" s="117"/>
      <c r="S60" s="117"/>
      <c r="T60" s="117"/>
      <c r="U60" s="117"/>
    </row>
    <row r="61" spans="2:21" ht="17.25" thickBot="1" x14ac:dyDescent="0.2">
      <c r="D61" s="235" t="s">
        <v>131</v>
      </c>
      <c r="E61" s="478"/>
      <c r="F61" s="480"/>
      <c r="G61" s="130" t="s">
        <v>126</v>
      </c>
    </row>
    <row r="62" spans="2:21" ht="3.75" customHeight="1" x14ac:dyDescent="0.15">
      <c r="D62" s="235"/>
      <c r="E62" s="234"/>
      <c r="F62" s="234"/>
      <c r="G62" s="130"/>
    </row>
    <row r="63" spans="2:21" ht="6" customHeight="1" x14ac:dyDescent="0.15">
      <c r="E63" s="131"/>
      <c r="F63" s="131"/>
      <c r="G63" s="129"/>
    </row>
    <row r="64" spans="2:21" ht="3" customHeight="1" thickBot="1" x14ac:dyDescent="0.2">
      <c r="D64" s="115"/>
      <c r="E64" s="115"/>
      <c r="F64" s="115"/>
      <c r="G64" s="130"/>
      <c r="H64" s="115"/>
      <c r="I64" s="115"/>
      <c r="J64" s="115"/>
      <c r="K64" s="115"/>
      <c r="L64" s="115"/>
      <c r="M64" s="115"/>
      <c r="N64" s="115"/>
      <c r="O64" s="115"/>
      <c r="P64" s="115"/>
      <c r="Q64" s="115"/>
      <c r="R64" s="115"/>
      <c r="S64" s="115"/>
    </row>
    <row r="65" spans="2:26" ht="17.25" thickBot="1" x14ac:dyDescent="0.2">
      <c r="D65" s="235" t="s">
        <v>132</v>
      </c>
      <c r="E65" s="478"/>
      <c r="F65" s="480"/>
      <c r="G65" s="130" t="s">
        <v>126</v>
      </c>
      <c r="H65" s="476" t="s">
        <v>143</v>
      </c>
      <c r="I65" s="476"/>
      <c r="J65" s="486"/>
      <c r="K65" s="487"/>
      <c r="L65" s="488"/>
      <c r="M65" s="488"/>
      <c r="N65" s="488"/>
      <c r="O65" s="488"/>
      <c r="P65" s="488"/>
      <c r="Q65" s="488"/>
      <c r="R65" s="489"/>
      <c r="S65" s="130"/>
    </row>
    <row r="66" spans="2:26" ht="3.75" customHeight="1" x14ac:dyDescent="0.15">
      <c r="D66" s="235"/>
      <c r="E66" s="234"/>
      <c r="F66" s="234"/>
      <c r="G66" s="130"/>
      <c r="H66" s="234"/>
      <c r="I66" s="234"/>
      <c r="J66" s="234"/>
      <c r="K66" s="130"/>
      <c r="L66" s="130"/>
      <c r="M66" s="130"/>
      <c r="N66" s="130"/>
      <c r="O66" s="130"/>
      <c r="P66" s="130"/>
      <c r="Q66" s="130"/>
      <c r="R66" s="130"/>
      <c r="S66" s="130"/>
    </row>
    <row r="67" spans="2:26" s="134" customFormat="1" ht="16.5" customHeight="1" x14ac:dyDescent="0.15">
      <c r="E67" s="135"/>
      <c r="F67" s="135"/>
      <c r="G67" s="136"/>
      <c r="K67" s="475" t="s">
        <v>226</v>
      </c>
      <c r="L67" s="475"/>
      <c r="M67" s="475"/>
      <c r="N67" s="475"/>
      <c r="O67" s="475"/>
      <c r="P67" s="475"/>
      <c r="Q67" s="475"/>
      <c r="R67" s="475"/>
      <c r="S67" s="475"/>
      <c r="T67" s="475"/>
      <c r="U67" s="475"/>
      <c r="V67" s="475"/>
      <c r="W67" s="475"/>
      <c r="X67" s="475"/>
    </row>
    <row r="68" spans="2:26" ht="20.25" customHeight="1" x14ac:dyDescent="0.15">
      <c r="D68" s="235"/>
      <c r="E68" s="476"/>
      <c r="F68" s="476"/>
      <c r="G68" s="235"/>
      <c r="H68" s="235"/>
      <c r="I68" s="235"/>
      <c r="J68" s="235"/>
      <c r="K68" s="198" t="s">
        <v>238</v>
      </c>
      <c r="L68" s="197">
        <f>SUM(E49,E53,E57,E61,E65,K49,K53,K57)</f>
        <v>0</v>
      </c>
      <c r="M68" s="130" t="s">
        <v>126</v>
      </c>
      <c r="N68" s="137"/>
      <c r="O68" s="137"/>
      <c r="P68" s="137"/>
      <c r="Q68" s="137"/>
      <c r="R68" s="137"/>
      <c r="S68" s="137"/>
      <c r="T68" s="137"/>
      <c r="U68" s="137"/>
      <c r="V68" s="137"/>
      <c r="W68" s="137"/>
      <c r="X68" s="137"/>
    </row>
    <row r="69" spans="2:26" ht="10.5" customHeight="1" x14ac:dyDescent="0.15">
      <c r="G69" s="129"/>
      <c r="K69" s="137"/>
      <c r="L69" s="137"/>
      <c r="M69" s="137"/>
      <c r="N69" s="137"/>
      <c r="O69" s="137"/>
      <c r="P69" s="137"/>
      <c r="Q69" s="137"/>
      <c r="R69" s="137"/>
      <c r="S69" s="137"/>
      <c r="T69" s="137"/>
      <c r="U69" s="137"/>
      <c r="V69" s="137"/>
      <c r="W69" s="137"/>
      <c r="X69" s="137"/>
    </row>
    <row r="70" spans="2:26" ht="3.75" customHeight="1" thickBot="1" x14ac:dyDescent="0.2">
      <c r="B70" s="235"/>
      <c r="C70" s="235"/>
      <c r="D70" s="235"/>
      <c r="E70" s="235"/>
      <c r="F70" s="235"/>
      <c r="G70" s="130"/>
      <c r="K70" s="137"/>
      <c r="L70" s="137"/>
      <c r="M70" s="137"/>
      <c r="N70" s="137"/>
      <c r="O70" s="137"/>
      <c r="P70" s="137"/>
      <c r="Q70" s="137"/>
      <c r="R70" s="137"/>
      <c r="S70" s="137"/>
      <c r="T70" s="137"/>
      <c r="U70" s="137"/>
      <c r="V70" s="137"/>
      <c r="W70" s="137"/>
      <c r="X70" s="137"/>
    </row>
    <row r="71" spans="2:26" ht="17.25" thickBot="1" x14ac:dyDescent="0.2">
      <c r="B71" s="477" t="s">
        <v>260</v>
      </c>
      <c r="C71" s="477"/>
      <c r="D71" s="478"/>
      <c r="E71" s="479"/>
      <c r="F71" s="480"/>
      <c r="G71" s="130" t="s">
        <v>90</v>
      </c>
    </row>
    <row r="72" spans="2:26" ht="3" customHeight="1" x14ac:dyDescent="0.15">
      <c r="B72" s="235"/>
      <c r="C72" s="235"/>
      <c r="D72" s="234"/>
      <c r="E72" s="234"/>
      <c r="F72" s="234"/>
      <c r="G72" s="235"/>
    </row>
    <row r="73" spans="2:26" ht="9.75" customHeight="1" x14ac:dyDescent="0.15">
      <c r="K73" s="137"/>
      <c r="L73" s="137"/>
      <c r="M73" s="137"/>
      <c r="N73" s="137"/>
      <c r="O73" s="137"/>
      <c r="P73" s="137"/>
      <c r="Q73" s="137"/>
      <c r="R73" s="137"/>
      <c r="S73" s="137"/>
      <c r="T73" s="137"/>
      <c r="U73" s="137"/>
      <c r="V73" s="137"/>
      <c r="W73" s="137"/>
      <c r="X73" s="137"/>
    </row>
    <row r="74" spans="2:26" ht="3" customHeight="1" thickBot="1" x14ac:dyDescent="0.2">
      <c r="B74" s="235"/>
      <c r="C74" s="235"/>
      <c r="D74" s="235"/>
      <c r="E74" s="235"/>
      <c r="F74" s="235"/>
      <c r="G74" s="235"/>
      <c r="K74" s="137"/>
      <c r="L74" s="137"/>
      <c r="M74" s="137"/>
      <c r="N74" s="137"/>
      <c r="O74" s="137"/>
      <c r="P74" s="137"/>
      <c r="Q74" s="137"/>
      <c r="R74" s="137"/>
      <c r="S74" s="137"/>
      <c r="T74" s="137"/>
      <c r="U74" s="137"/>
      <c r="V74" s="137"/>
      <c r="W74" s="137"/>
      <c r="X74" s="137"/>
    </row>
    <row r="75" spans="2:26" s="275" customFormat="1" ht="15.75" customHeight="1" thickBot="1" x14ac:dyDescent="0.2">
      <c r="B75" s="481" t="s">
        <v>227</v>
      </c>
      <c r="C75" s="481"/>
      <c r="D75" s="482"/>
      <c r="E75" s="483"/>
      <c r="F75" s="484"/>
      <c r="G75" s="276" t="s">
        <v>1</v>
      </c>
      <c r="L75" s="485"/>
      <c r="M75" s="485"/>
      <c r="Z75" s="103"/>
    </row>
    <row r="76" spans="2:26" s="275" customFormat="1" ht="3.75" customHeight="1" x14ac:dyDescent="0.15">
      <c r="B76" s="277"/>
      <c r="C76" s="277"/>
      <c r="D76" s="278"/>
      <c r="E76" s="278"/>
      <c r="F76" s="278"/>
      <c r="G76" s="276"/>
      <c r="L76" s="74"/>
      <c r="M76" s="74"/>
      <c r="Z76" s="103"/>
    </row>
    <row r="77" spans="2:26" s="264" customFormat="1" ht="15" customHeight="1" x14ac:dyDescent="0.15">
      <c r="D77" s="474" t="s">
        <v>250</v>
      </c>
      <c r="E77" s="474"/>
      <c r="F77" s="474"/>
      <c r="G77" s="474"/>
      <c r="H77" s="474"/>
      <c r="I77" s="474"/>
      <c r="J77" s="474"/>
      <c r="K77" s="474"/>
      <c r="L77" s="474"/>
      <c r="M77" s="474"/>
      <c r="N77" s="474"/>
      <c r="Z77" s="134"/>
    </row>
    <row r="78" spans="2:26" ht="9.75" customHeight="1" x14ac:dyDescent="0.15">
      <c r="K78" s="137"/>
      <c r="L78" s="137"/>
      <c r="M78" s="137"/>
      <c r="N78" s="137"/>
      <c r="O78" s="137"/>
      <c r="P78" s="137"/>
      <c r="Q78" s="137"/>
      <c r="R78" s="137"/>
      <c r="S78" s="137"/>
      <c r="T78" s="137"/>
      <c r="U78" s="137"/>
      <c r="V78" s="137"/>
      <c r="W78" s="137"/>
      <c r="X78" s="137"/>
    </row>
    <row r="80" spans="2:26" ht="6" customHeight="1" x14ac:dyDescent="0.15"/>
    <row r="84" ht="20.25" customHeight="1" x14ac:dyDescent="0.15"/>
    <row r="85" ht="20.25" customHeight="1" x14ac:dyDescent="0.15"/>
    <row r="86" ht="20.25" customHeight="1" x14ac:dyDescent="0.15"/>
    <row r="87" ht="20.25" customHeight="1" x14ac:dyDescent="0.15"/>
  </sheetData>
  <sheetProtection algorithmName="SHA-512" hashValue="BHSRYGSytXUSX4ko7iMoSiB5/hNds9J44rtY9HgpFcUTPOoSSgzYubT4PC7dmpLTdZ6TwppKq1X2J9/QiPea4w==" saltValue="4NjjjOO2BJ2xX825rY4fzA==" spinCount="100000" sheet="1" objects="1" scenarios="1" selectLockedCells="1"/>
  <mergeCells count="33">
    <mergeCell ref="B6:C6"/>
    <mergeCell ref="E45:R45"/>
    <mergeCell ref="E37:R37"/>
    <mergeCell ref="E41:R41"/>
    <mergeCell ref="B10:C10"/>
    <mergeCell ref="E10:K10"/>
    <mergeCell ref="M10:R10"/>
    <mergeCell ref="B14:C14"/>
    <mergeCell ref="E14:R14"/>
    <mergeCell ref="B18:C18"/>
    <mergeCell ref="E21:R21"/>
    <mergeCell ref="E25:R25"/>
    <mergeCell ref="E29:R29"/>
    <mergeCell ref="E33:R33"/>
    <mergeCell ref="B49:C49"/>
    <mergeCell ref="E49:F49"/>
    <mergeCell ref="K49:L49"/>
    <mergeCell ref="E53:F53"/>
    <mergeCell ref="K53:L53"/>
    <mergeCell ref="E57:F57"/>
    <mergeCell ref="K57:L57"/>
    <mergeCell ref="E61:F61"/>
    <mergeCell ref="E65:F65"/>
    <mergeCell ref="H65:J65"/>
    <mergeCell ref="K65:R65"/>
    <mergeCell ref="D77:N77"/>
    <mergeCell ref="K67:X67"/>
    <mergeCell ref="E68:F68"/>
    <mergeCell ref="B71:C71"/>
    <mergeCell ref="D71:F71"/>
    <mergeCell ref="B75:C75"/>
    <mergeCell ref="D75:F75"/>
    <mergeCell ref="L75:M75"/>
  </mergeCells>
  <phoneticPr fontId="2"/>
  <pageMargins left="0.25" right="0.25" top="0.75" bottom="0.75" header="0.3" footer="0.3"/>
  <pageSetup paperSize="9" scale="76"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ここより右は内容確認画面!$F$4:$F$22</xm:f>
          </x14:formula1>
          <xm:sqref>M10:R10 E10:K10</xm:sqref>
        </x14:dataValidation>
        <x14:dataValidation imeMode="hiragana" allowBlank="1" showInputMessage="1" showErrorMessage="1" xr:uid="{00000000-0002-0000-0400-000001000000}">
          <xm:sqref>WLM983099:WLT983100 IW8:JC9 SS8:SY9 ACO8:ACU9 AMK8:AMQ9 AWG8:AWM9 BGC8:BGI9 BPY8:BQE9 BZU8:CAA9 CJQ8:CJW9 CTM8:CTS9 DDI8:DDO9 DNE8:DNK9 DXA8:DXG9 EGW8:EHC9 EQS8:EQY9 FAO8:FAU9 FKK8:FKQ9 FUG8:FUM9 GEC8:GEI9 GNY8:GOE9 GXU8:GYA9 HHQ8:HHW9 HRM8:HRS9 IBI8:IBO9 ILE8:ILK9 IVA8:IVG9 JEW8:JFC9 JOS8:JOY9 JYO8:JYU9 KIK8:KIQ9 KSG8:KSM9 LCC8:LCI9 LLY8:LME9 LVU8:LWA9 MFQ8:MFW9 MPM8:MPS9 MZI8:MZO9 NJE8:NJK9 NTA8:NTG9 OCW8:ODC9 OMS8:OMY9 OWO8:OWU9 PGK8:PGQ9 PQG8:PQM9 QAC8:QAI9 QJY8:QKE9 QTU8:QUA9 RDQ8:RDW9 RNM8:RNS9 RXI8:RXO9 SHE8:SHK9 SRA8:SRG9 TAW8:TBC9 TKS8:TKY9 TUO8:TUU9 UEK8:UEQ9 UOG8:UOM9 UYC8:UYI9 VHY8:VIE9 VRU8:VSA9 WBQ8:WBW9 WLM8:WLS9 WVI8:WVO9 IW65578:JC65578 SS65578:SY65578 ACO65578:ACU65578 AMK65578:AMQ65578 AWG65578:AWM65578 BGC65578:BGI65578 BPY65578:BQE65578 BZU65578:CAA65578 CJQ65578:CJW65578 CTM65578:CTS65578 DDI65578:DDO65578 DNE65578:DNK65578 DXA65578:DXG65578 EGW65578:EHC65578 EQS65578:EQY65578 FAO65578:FAU65578 FKK65578:FKQ65578 FUG65578:FUM65578 GEC65578:GEI65578 GNY65578:GOE65578 GXU65578:GYA65578 HHQ65578:HHW65578 HRM65578:HRS65578 IBI65578:IBO65578 ILE65578:ILK65578 IVA65578:IVG65578 JEW65578:JFC65578 JOS65578:JOY65578 JYO65578:JYU65578 KIK65578:KIQ65578 KSG65578:KSM65578 LCC65578:LCI65578 LLY65578:LME65578 LVU65578:LWA65578 MFQ65578:MFW65578 MPM65578:MPS65578 MZI65578:MZO65578 NJE65578:NJK65578 NTA65578:NTG65578 OCW65578:ODC65578 OMS65578:OMY65578 OWO65578:OWU65578 PGK65578:PGQ65578 PQG65578:PQM65578 QAC65578:QAI65578 QJY65578:QKE65578 QTU65578:QUA65578 RDQ65578:RDW65578 RNM65578:RNS65578 RXI65578:RXO65578 SHE65578:SHK65578 SRA65578:SRG65578 TAW65578:TBC65578 TKS65578:TKY65578 TUO65578:TUU65578 UEK65578:UEQ65578 UOG65578:UOM65578 UYC65578:UYI65578 VHY65578:VIE65578 VRU65578:VSA65578 WBQ65578:WBW65578 WLM65578:WLS65578 WVI65578:WVO65578 IW131114:JC131114 SS131114:SY131114 ACO131114:ACU131114 AMK131114:AMQ131114 AWG131114:AWM131114 BGC131114:BGI131114 BPY131114:BQE131114 BZU131114:CAA131114 CJQ131114:CJW131114 CTM131114:CTS131114 DDI131114:DDO131114 DNE131114:DNK131114 DXA131114:DXG131114 EGW131114:EHC131114 EQS131114:EQY131114 FAO131114:FAU131114 FKK131114:FKQ131114 FUG131114:FUM131114 GEC131114:GEI131114 GNY131114:GOE131114 GXU131114:GYA131114 HHQ131114:HHW131114 HRM131114:HRS131114 IBI131114:IBO131114 ILE131114:ILK131114 IVA131114:IVG131114 JEW131114:JFC131114 JOS131114:JOY131114 JYO131114:JYU131114 KIK131114:KIQ131114 KSG131114:KSM131114 LCC131114:LCI131114 LLY131114:LME131114 LVU131114:LWA131114 MFQ131114:MFW131114 MPM131114:MPS131114 MZI131114:MZO131114 NJE131114:NJK131114 NTA131114:NTG131114 OCW131114:ODC131114 OMS131114:OMY131114 OWO131114:OWU131114 PGK131114:PGQ131114 PQG131114:PQM131114 QAC131114:QAI131114 QJY131114:QKE131114 QTU131114:QUA131114 RDQ131114:RDW131114 RNM131114:RNS131114 RXI131114:RXO131114 SHE131114:SHK131114 SRA131114:SRG131114 TAW131114:TBC131114 TKS131114:TKY131114 TUO131114:TUU131114 UEK131114:UEQ131114 UOG131114:UOM131114 UYC131114:UYI131114 VHY131114:VIE131114 VRU131114:VSA131114 WBQ131114:WBW131114 WLM131114:WLS131114 WVI131114:WVO131114 IW196650:JC196650 SS196650:SY196650 ACO196650:ACU196650 AMK196650:AMQ196650 AWG196650:AWM196650 BGC196650:BGI196650 BPY196650:BQE196650 BZU196650:CAA196650 CJQ196650:CJW196650 CTM196650:CTS196650 DDI196650:DDO196650 DNE196650:DNK196650 DXA196650:DXG196650 EGW196650:EHC196650 EQS196650:EQY196650 FAO196650:FAU196650 FKK196650:FKQ196650 FUG196650:FUM196650 GEC196650:GEI196650 GNY196650:GOE196650 GXU196650:GYA196650 HHQ196650:HHW196650 HRM196650:HRS196650 IBI196650:IBO196650 ILE196650:ILK196650 IVA196650:IVG196650 JEW196650:JFC196650 JOS196650:JOY196650 JYO196650:JYU196650 KIK196650:KIQ196650 KSG196650:KSM196650 LCC196650:LCI196650 LLY196650:LME196650 LVU196650:LWA196650 MFQ196650:MFW196650 MPM196650:MPS196650 MZI196650:MZO196650 NJE196650:NJK196650 NTA196650:NTG196650 OCW196650:ODC196650 OMS196650:OMY196650 OWO196650:OWU196650 PGK196650:PGQ196650 PQG196650:PQM196650 QAC196650:QAI196650 QJY196650:QKE196650 QTU196650:QUA196650 RDQ196650:RDW196650 RNM196650:RNS196650 RXI196650:RXO196650 SHE196650:SHK196650 SRA196650:SRG196650 TAW196650:TBC196650 TKS196650:TKY196650 TUO196650:TUU196650 UEK196650:UEQ196650 UOG196650:UOM196650 UYC196650:UYI196650 VHY196650:VIE196650 VRU196650:VSA196650 WBQ196650:WBW196650 WLM196650:WLS196650 WVI196650:WVO196650 IW262186:JC262186 SS262186:SY262186 ACO262186:ACU262186 AMK262186:AMQ262186 AWG262186:AWM262186 BGC262186:BGI262186 BPY262186:BQE262186 BZU262186:CAA262186 CJQ262186:CJW262186 CTM262186:CTS262186 DDI262186:DDO262186 DNE262186:DNK262186 DXA262186:DXG262186 EGW262186:EHC262186 EQS262186:EQY262186 FAO262186:FAU262186 FKK262186:FKQ262186 FUG262186:FUM262186 GEC262186:GEI262186 GNY262186:GOE262186 GXU262186:GYA262186 HHQ262186:HHW262186 HRM262186:HRS262186 IBI262186:IBO262186 ILE262186:ILK262186 IVA262186:IVG262186 JEW262186:JFC262186 JOS262186:JOY262186 JYO262186:JYU262186 KIK262186:KIQ262186 KSG262186:KSM262186 LCC262186:LCI262186 LLY262186:LME262186 LVU262186:LWA262186 MFQ262186:MFW262186 MPM262186:MPS262186 MZI262186:MZO262186 NJE262186:NJK262186 NTA262186:NTG262186 OCW262186:ODC262186 OMS262186:OMY262186 OWO262186:OWU262186 PGK262186:PGQ262186 PQG262186:PQM262186 QAC262186:QAI262186 QJY262186:QKE262186 QTU262186:QUA262186 RDQ262186:RDW262186 RNM262186:RNS262186 RXI262186:RXO262186 SHE262186:SHK262186 SRA262186:SRG262186 TAW262186:TBC262186 TKS262186:TKY262186 TUO262186:TUU262186 UEK262186:UEQ262186 UOG262186:UOM262186 UYC262186:UYI262186 VHY262186:VIE262186 VRU262186:VSA262186 WBQ262186:WBW262186 WLM262186:WLS262186 WVI262186:WVO262186 IW327722:JC327722 SS327722:SY327722 ACO327722:ACU327722 AMK327722:AMQ327722 AWG327722:AWM327722 BGC327722:BGI327722 BPY327722:BQE327722 BZU327722:CAA327722 CJQ327722:CJW327722 CTM327722:CTS327722 DDI327722:DDO327722 DNE327722:DNK327722 DXA327722:DXG327722 EGW327722:EHC327722 EQS327722:EQY327722 FAO327722:FAU327722 FKK327722:FKQ327722 FUG327722:FUM327722 GEC327722:GEI327722 GNY327722:GOE327722 GXU327722:GYA327722 HHQ327722:HHW327722 HRM327722:HRS327722 IBI327722:IBO327722 ILE327722:ILK327722 IVA327722:IVG327722 JEW327722:JFC327722 JOS327722:JOY327722 JYO327722:JYU327722 KIK327722:KIQ327722 KSG327722:KSM327722 LCC327722:LCI327722 LLY327722:LME327722 LVU327722:LWA327722 MFQ327722:MFW327722 MPM327722:MPS327722 MZI327722:MZO327722 NJE327722:NJK327722 NTA327722:NTG327722 OCW327722:ODC327722 OMS327722:OMY327722 OWO327722:OWU327722 PGK327722:PGQ327722 PQG327722:PQM327722 QAC327722:QAI327722 QJY327722:QKE327722 QTU327722:QUA327722 RDQ327722:RDW327722 RNM327722:RNS327722 RXI327722:RXO327722 SHE327722:SHK327722 SRA327722:SRG327722 TAW327722:TBC327722 TKS327722:TKY327722 TUO327722:TUU327722 UEK327722:UEQ327722 UOG327722:UOM327722 UYC327722:UYI327722 VHY327722:VIE327722 VRU327722:VSA327722 WBQ327722:WBW327722 WLM327722:WLS327722 WVI327722:WVO327722 IW393258:JC393258 SS393258:SY393258 ACO393258:ACU393258 AMK393258:AMQ393258 AWG393258:AWM393258 BGC393258:BGI393258 BPY393258:BQE393258 BZU393258:CAA393258 CJQ393258:CJW393258 CTM393258:CTS393258 DDI393258:DDO393258 DNE393258:DNK393258 DXA393258:DXG393258 EGW393258:EHC393258 EQS393258:EQY393258 FAO393258:FAU393258 FKK393258:FKQ393258 FUG393258:FUM393258 GEC393258:GEI393258 GNY393258:GOE393258 GXU393258:GYA393258 HHQ393258:HHW393258 HRM393258:HRS393258 IBI393258:IBO393258 ILE393258:ILK393258 IVA393258:IVG393258 JEW393258:JFC393258 JOS393258:JOY393258 JYO393258:JYU393258 KIK393258:KIQ393258 KSG393258:KSM393258 LCC393258:LCI393258 LLY393258:LME393258 LVU393258:LWA393258 MFQ393258:MFW393258 MPM393258:MPS393258 MZI393258:MZO393258 NJE393258:NJK393258 NTA393258:NTG393258 OCW393258:ODC393258 OMS393258:OMY393258 OWO393258:OWU393258 PGK393258:PGQ393258 PQG393258:PQM393258 QAC393258:QAI393258 QJY393258:QKE393258 QTU393258:QUA393258 RDQ393258:RDW393258 RNM393258:RNS393258 RXI393258:RXO393258 SHE393258:SHK393258 SRA393258:SRG393258 TAW393258:TBC393258 TKS393258:TKY393258 TUO393258:TUU393258 UEK393258:UEQ393258 UOG393258:UOM393258 UYC393258:UYI393258 VHY393258:VIE393258 VRU393258:VSA393258 WBQ393258:WBW393258 WLM393258:WLS393258 WVI393258:WVO393258 IW458794:JC458794 SS458794:SY458794 ACO458794:ACU458794 AMK458794:AMQ458794 AWG458794:AWM458794 BGC458794:BGI458794 BPY458794:BQE458794 BZU458794:CAA458794 CJQ458794:CJW458794 CTM458794:CTS458794 DDI458794:DDO458794 DNE458794:DNK458794 DXA458794:DXG458794 EGW458794:EHC458794 EQS458794:EQY458794 FAO458794:FAU458794 FKK458794:FKQ458794 FUG458794:FUM458794 GEC458794:GEI458794 GNY458794:GOE458794 GXU458794:GYA458794 HHQ458794:HHW458794 HRM458794:HRS458794 IBI458794:IBO458794 ILE458794:ILK458794 IVA458794:IVG458794 JEW458794:JFC458794 JOS458794:JOY458794 JYO458794:JYU458794 KIK458794:KIQ458794 KSG458794:KSM458794 LCC458794:LCI458794 LLY458794:LME458794 LVU458794:LWA458794 MFQ458794:MFW458794 MPM458794:MPS458794 MZI458794:MZO458794 NJE458794:NJK458794 NTA458794:NTG458794 OCW458794:ODC458794 OMS458794:OMY458794 OWO458794:OWU458794 PGK458794:PGQ458794 PQG458794:PQM458794 QAC458794:QAI458794 QJY458794:QKE458794 QTU458794:QUA458794 RDQ458794:RDW458794 RNM458794:RNS458794 RXI458794:RXO458794 SHE458794:SHK458794 SRA458794:SRG458794 TAW458794:TBC458794 TKS458794:TKY458794 TUO458794:TUU458794 UEK458794:UEQ458794 UOG458794:UOM458794 UYC458794:UYI458794 VHY458794:VIE458794 VRU458794:VSA458794 WBQ458794:WBW458794 WLM458794:WLS458794 WVI458794:WVO458794 IW524330:JC524330 SS524330:SY524330 ACO524330:ACU524330 AMK524330:AMQ524330 AWG524330:AWM524330 BGC524330:BGI524330 BPY524330:BQE524330 BZU524330:CAA524330 CJQ524330:CJW524330 CTM524330:CTS524330 DDI524330:DDO524330 DNE524330:DNK524330 DXA524330:DXG524330 EGW524330:EHC524330 EQS524330:EQY524330 FAO524330:FAU524330 FKK524330:FKQ524330 FUG524330:FUM524330 GEC524330:GEI524330 GNY524330:GOE524330 GXU524330:GYA524330 HHQ524330:HHW524330 HRM524330:HRS524330 IBI524330:IBO524330 ILE524330:ILK524330 IVA524330:IVG524330 JEW524330:JFC524330 JOS524330:JOY524330 JYO524330:JYU524330 KIK524330:KIQ524330 KSG524330:KSM524330 LCC524330:LCI524330 LLY524330:LME524330 LVU524330:LWA524330 MFQ524330:MFW524330 MPM524330:MPS524330 MZI524330:MZO524330 NJE524330:NJK524330 NTA524330:NTG524330 OCW524330:ODC524330 OMS524330:OMY524330 OWO524330:OWU524330 PGK524330:PGQ524330 PQG524330:PQM524330 QAC524330:QAI524330 QJY524330:QKE524330 QTU524330:QUA524330 RDQ524330:RDW524330 RNM524330:RNS524330 RXI524330:RXO524330 SHE524330:SHK524330 SRA524330:SRG524330 TAW524330:TBC524330 TKS524330:TKY524330 TUO524330:TUU524330 UEK524330:UEQ524330 UOG524330:UOM524330 UYC524330:UYI524330 VHY524330:VIE524330 VRU524330:VSA524330 WBQ524330:WBW524330 WLM524330:WLS524330 WVI524330:WVO524330 IW589866:JC589866 SS589866:SY589866 ACO589866:ACU589866 AMK589866:AMQ589866 AWG589866:AWM589866 BGC589866:BGI589866 BPY589866:BQE589866 BZU589866:CAA589866 CJQ589866:CJW589866 CTM589866:CTS589866 DDI589866:DDO589866 DNE589866:DNK589866 DXA589866:DXG589866 EGW589866:EHC589866 EQS589866:EQY589866 FAO589866:FAU589866 FKK589866:FKQ589866 FUG589866:FUM589866 GEC589866:GEI589866 GNY589866:GOE589866 GXU589866:GYA589866 HHQ589866:HHW589866 HRM589866:HRS589866 IBI589866:IBO589866 ILE589866:ILK589866 IVA589866:IVG589866 JEW589866:JFC589866 JOS589866:JOY589866 JYO589866:JYU589866 KIK589866:KIQ589866 KSG589866:KSM589866 LCC589866:LCI589866 LLY589866:LME589866 LVU589866:LWA589866 MFQ589866:MFW589866 MPM589866:MPS589866 MZI589866:MZO589866 NJE589866:NJK589866 NTA589866:NTG589866 OCW589866:ODC589866 OMS589866:OMY589866 OWO589866:OWU589866 PGK589866:PGQ589866 PQG589866:PQM589866 QAC589866:QAI589866 QJY589866:QKE589866 QTU589866:QUA589866 RDQ589866:RDW589866 RNM589866:RNS589866 RXI589866:RXO589866 SHE589866:SHK589866 SRA589866:SRG589866 TAW589866:TBC589866 TKS589866:TKY589866 TUO589866:TUU589866 UEK589866:UEQ589866 UOG589866:UOM589866 UYC589866:UYI589866 VHY589866:VIE589866 VRU589866:VSA589866 WBQ589866:WBW589866 WLM589866:WLS589866 WVI589866:WVO589866 IW655402:JC655402 SS655402:SY655402 ACO655402:ACU655402 AMK655402:AMQ655402 AWG655402:AWM655402 BGC655402:BGI655402 BPY655402:BQE655402 BZU655402:CAA655402 CJQ655402:CJW655402 CTM655402:CTS655402 DDI655402:DDO655402 DNE655402:DNK655402 DXA655402:DXG655402 EGW655402:EHC655402 EQS655402:EQY655402 FAO655402:FAU655402 FKK655402:FKQ655402 FUG655402:FUM655402 GEC655402:GEI655402 GNY655402:GOE655402 GXU655402:GYA655402 HHQ655402:HHW655402 HRM655402:HRS655402 IBI655402:IBO655402 ILE655402:ILK655402 IVA655402:IVG655402 JEW655402:JFC655402 JOS655402:JOY655402 JYO655402:JYU655402 KIK655402:KIQ655402 KSG655402:KSM655402 LCC655402:LCI655402 LLY655402:LME655402 LVU655402:LWA655402 MFQ655402:MFW655402 MPM655402:MPS655402 MZI655402:MZO655402 NJE655402:NJK655402 NTA655402:NTG655402 OCW655402:ODC655402 OMS655402:OMY655402 OWO655402:OWU655402 PGK655402:PGQ655402 PQG655402:PQM655402 QAC655402:QAI655402 QJY655402:QKE655402 QTU655402:QUA655402 RDQ655402:RDW655402 RNM655402:RNS655402 RXI655402:RXO655402 SHE655402:SHK655402 SRA655402:SRG655402 TAW655402:TBC655402 TKS655402:TKY655402 TUO655402:TUU655402 UEK655402:UEQ655402 UOG655402:UOM655402 UYC655402:UYI655402 VHY655402:VIE655402 VRU655402:VSA655402 WBQ655402:WBW655402 WLM655402:WLS655402 WVI655402:WVO655402 IW720938:JC720938 SS720938:SY720938 ACO720938:ACU720938 AMK720938:AMQ720938 AWG720938:AWM720938 BGC720938:BGI720938 BPY720938:BQE720938 BZU720938:CAA720938 CJQ720938:CJW720938 CTM720938:CTS720938 DDI720938:DDO720938 DNE720938:DNK720938 DXA720938:DXG720938 EGW720938:EHC720938 EQS720938:EQY720938 FAO720938:FAU720938 FKK720938:FKQ720938 FUG720938:FUM720938 GEC720938:GEI720938 GNY720938:GOE720938 GXU720938:GYA720938 HHQ720938:HHW720938 HRM720938:HRS720938 IBI720938:IBO720938 ILE720938:ILK720938 IVA720938:IVG720938 JEW720938:JFC720938 JOS720938:JOY720938 JYO720938:JYU720938 KIK720938:KIQ720938 KSG720938:KSM720938 LCC720938:LCI720938 LLY720938:LME720938 LVU720938:LWA720938 MFQ720938:MFW720938 MPM720938:MPS720938 MZI720938:MZO720938 NJE720938:NJK720938 NTA720938:NTG720938 OCW720938:ODC720938 OMS720938:OMY720938 OWO720938:OWU720938 PGK720938:PGQ720938 PQG720938:PQM720938 QAC720938:QAI720938 QJY720938:QKE720938 QTU720938:QUA720938 RDQ720938:RDW720938 RNM720938:RNS720938 RXI720938:RXO720938 SHE720938:SHK720938 SRA720938:SRG720938 TAW720938:TBC720938 TKS720938:TKY720938 TUO720938:TUU720938 UEK720938:UEQ720938 UOG720938:UOM720938 UYC720938:UYI720938 VHY720938:VIE720938 VRU720938:VSA720938 WBQ720938:WBW720938 WLM720938:WLS720938 WVI720938:WVO720938 IW786474:JC786474 SS786474:SY786474 ACO786474:ACU786474 AMK786474:AMQ786474 AWG786474:AWM786474 BGC786474:BGI786474 BPY786474:BQE786474 BZU786474:CAA786474 CJQ786474:CJW786474 CTM786474:CTS786474 DDI786474:DDO786474 DNE786474:DNK786474 DXA786474:DXG786474 EGW786474:EHC786474 EQS786474:EQY786474 FAO786474:FAU786474 FKK786474:FKQ786474 FUG786474:FUM786474 GEC786474:GEI786474 GNY786474:GOE786474 GXU786474:GYA786474 HHQ786474:HHW786474 HRM786474:HRS786474 IBI786474:IBO786474 ILE786474:ILK786474 IVA786474:IVG786474 JEW786474:JFC786474 JOS786474:JOY786474 JYO786474:JYU786474 KIK786474:KIQ786474 KSG786474:KSM786474 LCC786474:LCI786474 LLY786474:LME786474 LVU786474:LWA786474 MFQ786474:MFW786474 MPM786474:MPS786474 MZI786474:MZO786474 NJE786474:NJK786474 NTA786474:NTG786474 OCW786474:ODC786474 OMS786474:OMY786474 OWO786474:OWU786474 PGK786474:PGQ786474 PQG786474:PQM786474 QAC786474:QAI786474 QJY786474:QKE786474 QTU786474:QUA786474 RDQ786474:RDW786474 RNM786474:RNS786474 RXI786474:RXO786474 SHE786474:SHK786474 SRA786474:SRG786474 TAW786474:TBC786474 TKS786474:TKY786474 TUO786474:TUU786474 UEK786474:UEQ786474 UOG786474:UOM786474 UYC786474:UYI786474 VHY786474:VIE786474 VRU786474:VSA786474 WBQ786474:WBW786474 WLM786474:WLS786474 WVI786474:WVO786474 IW852010:JC852010 SS852010:SY852010 ACO852010:ACU852010 AMK852010:AMQ852010 AWG852010:AWM852010 BGC852010:BGI852010 BPY852010:BQE852010 BZU852010:CAA852010 CJQ852010:CJW852010 CTM852010:CTS852010 DDI852010:DDO852010 DNE852010:DNK852010 DXA852010:DXG852010 EGW852010:EHC852010 EQS852010:EQY852010 FAO852010:FAU852010 FKK852010:FKQ852010 FUG852010:FUM852010 GEC852010:GEI852010 GNY852010:GOE852010 GXU852010:GYA852010 HHQ852010:HHW852010 HRM852010:HRS852010 IBI852010:IBO852010 ILE852010:ILK852010 IVA852010:IVG852010 JEW852010:JFC852010 JOS852010:JOY852010 JYO852010:JYU852010 KIK852010:KIQ852010 KSG852010:KSM852010 LCC852010:LCI852010 LLY852010:LME852010 LVU852010:LWA852010 MFQ852010:MFW852010 MPM852010:MPS852010 MZI852010:MZO852010 NJE852010:NJK852010 NTA852010:NTG852010 OCW852010:ODC852010 OMS852010:OMY852010 OWO852010:OWU852010 PGK852010:PGQ852010 PQG852010:PQM852010 QAC852010:QAI852010 QJY852010:QKE852010 QTU852010:QUA852010 RDQ852010:RDW852010 RNM852010:RNS852010 RXI852010:RXO852010 SHE852010:SHK852010 SRA852010:SRG852010 TAW852010:TBC852010 TKS852010:TKY852010 TUO852010:TUU852010 UEK852010:UEQ852010 UOG852010:UOM852010 UYC852010:UYI852010 VHY852010:VIE852010 VRU852010:VSA852010 WBQ852010:WBW852010 WLM852010:WLS852010 WVI852010:WVO852010 IW917546:JC917546 SS917546:SY917546 ACO917546:ACU917546 AMK917546:AMQ917546 AWG917546:AWM917546 BGC917546:BGI917546 BPY917546:BQE917546 BZU917546:CAA917546 CJQ917546:CJW917546 CTM917546:CTS917546 DDI917546:DDO917546 DNE917546:DNK917546 DXA917546:DXG917546 EGW917546:EHC917546 EQS917546:EQY917546 FAO917546:FAU917546 FKK917546:FKQ917546 FUG917546:FUM917546 GEC917546:GEI917546 GNY917546:GOE917546 GXU917546:GYA917546 HHQ917546:HHW917546 HRM917546:HRS917546 IBI917546:IBO917546 ILE917546:ILK917546 IVA917546:IVG917546 JEW917546:JFC917546 JOS917546:JOY917546 JYO917546:JYU917546 KIK917546:KIQ917546 KSG917546:KSM917546 LCC917546:LCI917546 LLY917546:LME917546 LVU917546:LWA917546 MFQ917546:MFW917546 MPM917546:MPS917546 MZI917546:MZO917546 NJE917546:NJK917546 NTA917546:NTG917546 OCW917546:ODC917546 OMS917546:OMY917546 OWO917546:OWU917546 PGK917546:PGQ917546 PQG917546:PQM917546 QAC917546:QAI917546 QJY917546:QKE917546 QTU917546:QUA917546 RDQ917546:RDW917546 RNM917546:RNS917546 RXI917546:RXO917546 SHE917546:SHK917546 SRA917546:SRG917546 TAW917546:TBC917546 TKS917546:TKY917546 TUO917546:TUU917546 UEK917546:UEQ917546 UOG917546:UOM917546 UYC917546:UYI917546 VHY917546:VIE917546 VRU917546:VSA917546 WBQ917546:WBW917546 WLM917546:WLS917546 WVI917546:WVO917546 IW983082:JC983082 SS983082:SY983082 ACO983082:ACU983082 AMK983082:AMQ983082 AWG983082:AWM983082 BGC983082:BGI983082 BPY983082:BQE983082 BZU983082:CAA983082 CJQ983082:CJW983082 CTM983082:CTS983082 DDI983082:DDO983082 DNE983082:DNK983082 DXA983082:DXG983082 EGW983082:EHC983082 EQS983082:EQY983082 FAO983082:FAU983082 FKK983082:FKQ983082 FUG983082:FUM983082 GEC983082:GEI983082 GNY983082:GOE983082 GXU983082:GYA983082 HHQ983082:HHW983082 HRM983082:HRS983082 IBI983082:IBO983082 ILE983082:ILK983082 IVA983082:IVG983082 JEW983082:JFC983082 JOS983082:JOY983082 JYO983082:JYU983082 KIK983082:KIQ983082 KSG983082:KSM983082 LCC983082:LCI983082 LLY983082:LME983082 LVU983082:LWA983082 MFQ983082:MFW983082 MPM983082:MPS983082 MZI983082:MZO983082 NJE983082:NJK983082 NTA983082:NTG983082 OCW983082:ODC983082 OMS983082:OMY983082 OWO983082:OWU983082 PGK983082:PGQ983082 PQG983082:PQM983082 QAC983082:QAI983082 QJY983082:QKE983082 QTU983082:QUA983082 RDQ983082:RDW983082 RNM983082:RNS983082 RXI983082:RXO983082 SHE983082:SHK983082 SRA983082:SRG983082 TAW983082:TBC983082 TKS983082:TKY983082 TUO983082:TUU983082 UEK983082:UEQ983082 UOG983082:UOM983082 UYC983082:UYI983082 VHY983082:VIE983082 VRU983082:VSA983082 WBQ983082:WBW983082 WLM983082:WLS983082 WVI983082:WVO983082 IV8:IV11 SR8:SR11 ACN8:ACN11 AMJ8:AMJ11 AWF8:AWF11 BGB8:BGB11 BPX8:BPX11 BZT8:BZT11 CJP8:CJP11 CTL8:CTL11 DDH8:DDH11 DND8:DND11 DWZ8:DWZ11 EGV8:EGV11 EQR8:EQR11 FAN8:FAN11 FKJ8:FKJ11 FUF8:FUF11 GEB8:GEB11 GNX8:GNX11 GXT8:GXT11 HHP8:HHP11 HRL8:HRL11 IBH8:IBH11 ILD8:ILD11 IUZ8:IUZ11 JEV8:JEV11 JOR8:JOR11 JYN8:JYN11 KIJ8:KIJ11 KSF8:KSF11 LCB8:LCB11 LLX8:LLX11 LVT8:LVT11 MFP8:MFP11 MPL8:MPL11 MZH8:MZH11 NJD8:NJD11 NSZ8:NSZ11 OCV8:OCV11 OMR8:OMR11 OWN8:OWN11 PGJ8:PGJ11 PQF8:PQF11 QAB8:QAB11 QJX8:QJX11 QTT8:QTT11 RDP8:RDP11 RNL8:RNL11 RXH8:RXH11 SHD8:SHD11 SQZ8:SQZ11 TAV8:TAV11 TKR8:TKR11 TUN8:TUN11 UEJ8:UEJ11 UOF8:UOF11 UYB8:UYB11 VHX8:VHX11 VRT8:VRT11 WBP8:WBP11 WLL8:WLL11 WVH8:WVH11 B65578:B65579 IV65578:IV65579 SR65578:SR65579 ACN65578:ACN65579 AMJ65578:AMJ65579 AWF65578:AWF65579 BGB65578:BGB65579 BPX65578:BPX65579 BZT65578:BZT65579 CJP65578:CJP65579 CTL65578:CTL65579 DDH65578:DDH65579 DND65578:DND65579 DWZ65578:DWZ65579 EGV65578:EGV65579 EQR65578:EQR65579 FAN65578:FAN65579 FKJ65578:FKJ65579 FUF65578:FUF65579 GEB65578:GEB65579 GNX65578:GNX65579 GXT65578:GXT65579 HHP65578:HHP65579 HRL65578:HRL65579 IBH65578:IBH65579 ILD65578:ILD65579 IUZ65578:IUZ65579 JEV65578:JEV65579 JOR65578:JOR65579 JYN65578:JYN65579 KIJ65578:KIJ65579 KSF65578:KSF65579 LCB65578:LCB65579 LLX65578:LLX65579 LVT65578:LVT65579 MFP65578:MFP65579 MPL65578:MPL65579 MZH65578:MZH65579 NJD65578:NJD65579 NSZ65578:NSZ65579 OCV65578:OCV65579 OMR65578:OMR65579 OWN65578:OWN65579 PGJ65578:PGJ65579 PQF65578:PQF65579 QAB65578:QAB65579 QJX65578:QJX65579 QTT65578:QTT65579 RDP65578:RDP65579 RNL65578:RNL65579 RXH65578:RXH65579 SHD65578:SHD65579 SQZ65578:SQZ65579 TAV65578:TAV65579 TKR65578:TKR65579 TUN65578:TUN65579 UEJ65578:UEJ65579 UOF65578:UOF65579 UYB65578:UYB65579 VHX65578:VHX65579 VRT65578:VRT65579 WBP65578:WBP65579 WLL65578:WLL65579 WVH65578:WVH65579 B131114:B131115 IV131114:IV131115 SR131114:SR131115 ACN131114:ACN131115 AMJ131114:AMJ131115 AWF131114:AWF131115 BGB131114:BGB131115 BPX131114:BPX131115 BZT131114:BZT131115 CJP131114:CJP131115 CTL131114:CTL131115 DDH131114:DDH131115 DND131114:DND131115 DWZ131114:DWZ131115 EGV131114:EGV131115 EQR131114:EQR131115 FAN131114:FAN131115 FKJ131114:FKJ131115 FUF131114:FUF131115 GEB131114:GEB131115 GNX131114:GNX131115 GXT131114:GXT131115 HHP131114:HHP131115 HRL131114:HRL131115 IBH131114:IBH131115 ILD131114:ILD131115 IUZ131114:IUZ131115 JEV131114:JEV131115 JOR131114:JOR131115 JYN131114:JYN131115 KIJ131114:KIJ131115 KSF131114:KSF131115 LCB131114:LCB131115 LLX131114:LLX131115 LVT131114:LVT131115 MFP131114:MFP131115 MPL131114:MPL131115 MZH131114:MZH131115 NJD131114:NJD131115 NSZ131114:NSZ131115 OCV131114:OCV131115 OMR131114:OMR131115 OWN131114:OWN131115 PGJ131114:PGJ131115 PQF131114:PQF131115 QAB131114:QAB131115 QJX131114:QJX131115 QTT131114:QTT131115 RDP131114:RDP131115 RNL131114:RNL131115 RXH131114:RXH131115 SHD131114:SHD131115 SQZ131114:SQZ131115 TAV131114:TAV131115 TKR131114:TKR131115 TUN131114:TUN131115 UEJ131114:UEJ131115 UOF131114:UOF131115 UYB131114:UYB131115 VHX131114:VHX131115 VRT131114:VRT131115 WBP131114:WBP131115 WLL131114:WLL131115 WVH131114:WVH131115 B196650:B196651 IV196650:IV196651 SR196650:SR196651 ACN196650:ACN196651 AMJ196650:AMJ196651 AWF196650:AWF196651 BGB196650:BGB196651 BPX196650:BPX196651 BZT196650:BZT196651 CJP196650:CJP196651 CTL196650:CTL196651 DDH196650:DDH196651 DND196650:DND196651 DWZ196650:DWZ196651 EGV196650:EGV196651 EQR196650:EQR196651 FAN196650:FAN196651 FKJ196650:FKJ196651 FUF196650:FUF196651 GEB196650:GEB196651 GNX196650:GNX196651 GXT196650:GXT196651 HHP196650:HHP196651 HRL196650:HRL196651 IBH196650:IBH196651 ILD196650:ILD196651 IUZ196650:IUZ196651 JEV196650:JEV196651 JOR196650:JOR196651 JYN196650:JYN196651 KIJ196650:KIJ196651 KSF196650:KSF196651 LCB196650:LCB196651 LLX196650:LLX196651 LVT196650:LVT196651 MFP196650:MFP196651 MPL196650:MPL196651 MZH196650:MZH196651 NJD196650:NJD196651 NSZ196650:NSZ196651 OCV196650:OCV196651 OMR196650:OMR196651 OWN196650:OWN196651 PGJ196650:PGJ196651 PQF196650:PQF196651 QAB196650:QAB196651 QJX196650:QJX196651 QTT196650:QTT196651 RDP196650:RDP196651 RNL196650:RNL196651 RXH196650:RXH196651 SHD196650:SHD196651 SQZ196650:SQZ196651 TAV196650:TAV196651 TKR196650:TKR196651 TUN196650:TUN196651 UEJ196650:UEJ196651 UOF196650:UOF196651 UYB196650:UYB196651 VHX196650:VHX196651 VRT196650:VRT196651 WBP196650:WBP196651 WLL196650:WLL196651 WVH196650:WVH196651 B262186:B262187 IV262186:IV262187 SR262186:SR262187 ACN262186:ACN262187 AMJ262186:AMJ262187 AWF262186:AWF262187 BGB262186:BGB262187 BPX262186:BPX262187 BZT262186:BZT262187 CJP262186:CJP262187 CTL262186:CTL262187 DDH262186:DDH262187 DND262186:DND262187 DWZ262186:DWZ262187 EGV262186:EGV262187 EQR262186:EQR262187 FAN262186:FAN262187 FKJ262186:FKJ262187 FUF262186:FUF262187 GEB262186:GEB262187 GNX262186:GNX262187 GXT262186:GXT262187 HHP262186:HHP262187 HRL262186:HRL262187 IBH262186:IBH262187 ILD262186:ILD262187 IUZ262186:IUZ262187 JEV262186:JEV262187 JOR262186:JOR262187 JYN262186:JYN262187 KIJ262186:KIJ262187 KSF262186:KSF262187 LCB262186:LCB262187 LLX262186:LLX262187 LVT262186:LVT262187 MFP262186:MFP262187 MPL262186:MPL262187 MZH262186:MZH262187 NJD262186:NJD262187 NSZ262186:NSZ262187 OCV262186:OCV262187 OMR262186:OMR262187 OWN262186:OWN262187 PGJ262186:PGJ262187 PQF262186:PQF262187 QAB262186:QAB262187 QJX262186:QJX262187 QTT262186:QTT262187 RDP262186:RDP262187 RNL262186:RNL262187 RXH262186:RXH262187 SHD262186:SHD262187 SQZ262186:SQZ262187 TAV262186:TAV262187 TKR262186:TKR262187 TUN262186:TUN262187 UEJ262186:UEJ262187 UOF262186:UOF262187 UYB262186:UYB262187 VHX262186:VHX262187 VRT262186:VRT262187 WBP262186:WBP262187 WLL262186:WLL262187 WVH262186:WVH262187 B327722:B327723 IV327722:IV327723 SR327722:SR327723 ACN327722:ACN327723 AMJ327722:AMJ327723 AWF327722:AWF327723 BGB327722:BGB327723 BPX327722:BPX327723 BZT327722:BZT327723 CJP327722:CJP327723 CTL327722:CTL327723 DDH327722:DDH327723 DND327722:DND327723 DWZ327722:DWZ327723 EGV327722:EGV327723 EQR327722:EQR327723 FAN327722:FAN327723 FKJ327722:FKJ327723 FUF327722:FUF327723 GEB327722:GEB327723 GNX327722:GNX327723 GXT327722:GXT327723 HHP327722:HHP327723 HRL327722:HRL327723 IBH327722:IBH327723 ILD327722:ILD327723 IUZ327722:IUZ327723 JEV327722:JEV327723 JOR327722:JOR327723 JYN327722:JYN327723 KIJ327722:KIJ327723 KSF327722:KSF327723 LCB327722:LCB327723 LLX327722:LLX327723 LVT327722:LVT327723 MFP327722:MFP327723 MPL327722:MPL327723 MZH327722:MZH327723 NJD327722:NJD327723 NSZ327722:NSZ327723 OCV327722:OCV327723 OMR327722:OMR327723 OWN327722:OWN327723 PGJ327722:PGJ327723 PQF327722:PQF327723 QAB327722:QAB327723 QJX327722:QJX327723 QTT327722:QTT327723 RDP327722:RDP327723 RNL327722:RNL327723 RXH327722:RXH327723 SHD327722:SHD327723 SQZ327722:SQZ327723 TAV327722:TAV327723 TKR327722:TKR327723 TUN327722:TUN327723 UEJ327722:UEJ327723 UOF327722:UOF327723 UYB327722:UYB327723 VHX327722:VHX327723 VRT327722:VRT327723 WBP327722:WBP327723 WLL327722:WLL327723 WVH327722:WVH327723 B393258:B393259 IV393258:IV393259 SR393258:SR393259 ACN393258:ACN393259 AMJ393258:AMJ393259 AWF393258:AWF393259 BGB393258:BGB393259 BPX393258:BPX393259 BZT393258:BZT393259 CJP393258:CJP393259 CTL393258:CTL393259 DDH393258:DDH393259 DND393258:DND393259 DWZ393258:DWZ393259 EGV393258:EGV393259 EQR393258:EQR393259 FAN393258:FAN393259 FKJ393258:FKJ393259 FUF393258:FUF393259 GEB393258:GEB393259 GNX393258:GNX393259 GXT393258:GXT393259 HHP393258:HHP393259 HRL393258:HRL393259 IBH393258:IBH393259 ILD393258:ILD393259 IUZ393258:IUZ393259 JEV393258:JEV393259 JOR393258:JOR393259 JYN393258:JYN393259 KIJ393258:KIJ393259 KSF393258:KSF393259 LCB393258:LCB393259 LLX393258:LLX393259 LVT393258:LVT393259 MFP393258:MFP393259 MPL393258:MPL393259 MZH393258:MZH393259 NJD393258:NJD393259 NSZ393258:NSZ393259 OCV393258:OCV393259 OMR393258:OMR393259 OWN393258:OWN393259 PGJ393258:PGJ393259 PQF393258:PQF393259 QAB393258:QAB393259 QJX393258:QJX393259 QTT393258:QTT393259 RDP393258:RDP393259 RNL393258:RNL393259 RXH393258:RXH393259 SHD393258:SHD393259 SQZ393258:SQZ393259 TAV393258:TAV393259 TKR393258:TKR393259 TUN393258:TUN393259 UEJ393258:UEJ393259 UOF393258:UOF393259 UYB393258:UYB393259 VHX393258:VHX393259 VRT393258:VRT393259 WBP393258:WBP393259 WLL393258:WLL393259 WVH393258:WVH393259 B458794:B458795 IV458794:IV458795 SR458794:SR458795 ACN458794:ACN458795 AMJ458794:AMJ458795 AWF458794:AWF458795 BGB458794:BGB458795 BPX458794:BPX458795 BZT458794:BZT458795 CJP458794:CJP458795 CTL458794:CTL458795 DDH458794:DDH458795 DND458794:DND458795 DWZ458794:DWZ458795 EGV458794:EGV458795 EQR458794:EQR458795 FAN458794:FAN458795 FKJ458794:FKJ458795 FUF458794:FUF458795 GEB458794:GEB458795 GNX458794:GNX458795 GXT458794:GXT458795 HHP458794:HHP458795 HRL458794:HRL458795 IBH458794:IBH458795 ILD458794:ILD458795 IUZ458794:IUZ458795 JEV458794:JEV458795 JOR458794:JOR458795 JYN458794:JYN458795 KIJ458794:KIJ458795 KSF458794:KSF458795 LCB458794:LCB458795 LLX458794:LLX458795 LVT458794:LVT458795 MFP458794:MFP458795 MPL458794:MPL458795 MZH458794:MZH458795 NJD458794:NJD458795 NSZ458794:NSZ458795 OCV458794:OCV458795 OMR458794:OMR458795 OWN458794:OWN458795 PGJ458794:PGJ458795 PQF458794:PQF458795 QAB458794:QAB458795 QJX458794:QJX458795 QTT458794:QTT458795 RDP458794:RDP458795 RNL458794:RNL458795 RXH458794:RXH458795 SHD458794:SHD458795 SQZ458794:SQZ458795 TAV458794:TAV458795 TKR458794:TKR458795 TUN458794:TUN458795 UEJ458794:UEJ458795 UOF458794:UOF458795 UYB458794:UYB458795 VHX458794:VHX458795 VRT458794:VRT458795 WBP458794:WBP458795 WLL458794:WLL458795 WVH458794:WVH458795 B524330:B524331 IV524330:IV524331 SR524330:SR524331 ACN524330:ACN524331 AMJ524330:AMJ524331 AWF524330:AWF524331 BGB524330:BGB524331 BPX524330:BPX524331 BZT524330:BZT524331 CJP524330:CJP524331 CTL524330:CTL524331 DDH524330:DDH524331 DND524330:DND524331 DWZ524330:DWZ524331 EGV524330:EGV524331 EQR524330:EQR524331 FAN524330:FAN524331 FKJ524330:FKJ524331 FUF524330:FUF524331 GEB524330:GEB524331 GNX524330:GNX524331 GXT524330:GXT524331 HHP524330:HHP524331 HRL524330:HRL524331 IBH524330:IBH524331 ILD524330:ILD524331 IUZ524330:IUZ524331 JEV524330:JEV524331 JOR524330:JOR524331 JYN524330:JYN524331 KIJ524330:KIJ524331 KSF524330:KSF524331 LCB524330:LCB524331 LLX524330:LLX524331 LVT524330:LVT524331 MFP524330:MFP524331 MPL524330:MPL524331 MZH524330:MZH524331 NJD524330:NJD524331 NSZ524330:NSZ524331 OCV524330:OCV524331 OMR524330:OMR524331 OWN524330:OWN524331 PGJ524330:PGJ524331 PQF524330:PQF524331 QAB524330:QAB524331 QJX524330:QJX524331 QTT524330:QTT524331 RDP524330:RDP524331 RNL524330:RNL524331 RXH524330:RXH524331 SHD524330:SHD524331 SQZ524330:SQZ524331 TAV524330:TAV524331 TKR524330:TKR524331 TUN524330:TUN524331 UEJ524330:UEJ524331 UOF524330:UOF524331 UYB524330:UYB524331 VHX524330:VHX524331 VRT524330:VRT524331 WBP524330:WBP524331 WLL524330:WLL524331 WVH524330:WVH524331 B589866:B589867 IV589866:IV589867 SR589866:SR589867 ACN589866:ACN589867 AMJ589866:AMJ589867 AWF589866:AWF589867 BGB589866:BGB589867 BPX589866:BPX589867 BZT589866:BZT589867 CJP589866:CJP589867 CTL589866:CTL589867 DDH589866:DDH589867 DND589866:DND589867 DWZ589866:DWZ589867 EGV589866:EGV589867 EQR589866:EQR589867 FAN589866:FAN589867 FKJ589866:FKJ589867 FUF589866:FUF589867 GEB589866:GEB589867 GNX589866:GNX589867 GXT589866:GXT589867 HHP589866:HHP589867 HRL589866:HRL589867 IBH589866:IBH589867 ILD589866:ILD589867 IUZ589866:IUZ589867 JEV589866:JEV589867 JOR589866:JOR589867 JYN589866:JYN589867 KIJ589866:KIJ589867 KSF589866:KSF589867 LCB589866:LCB589867 LLX589866:LLX589867 LVT589866:LVT589867 MFP589866:MFP589867 MPL589866:MPL589867 MZH589866:MZH589867 NJD589866:NJD589867 NSZ589866:NSZ589867 OCV589866:OCV589867 OMR589866:OMR589867 OWN589866:OWN589867 PGJ589866:PGJ589867 PQF589866:PQF589867 QAB589866:QAB589867 QJX589866:QJX589867 QTT589866:QTT589867 RDP589866:RDP589867 RNL589866:RNL589867 RXH589866:RXH589867 SHD589866:SHD589867 SQZ589866:SQZ589867 TAV589866:TAV589867 TKR589866:TKR589867 TUN589866:TUN589867 UEJ589866:UEJ589867 UOF589866:UOF589867 UYB589866:UYB589867 VHX589866:VHX589867 VRT589866:VRT589867 WBP589866:WBP589867 WLL589866:WLL589867 WVH589866:WVH589867 B655402:B655403 IV655402:IV655403 SR655402:SR655403 ACN655402:ACN655403 AMJ655402:AMJ655403 AWF655402:AWF655403 BGB655402:BGB655403 BPX655402:BPX655403 BZT655402:BZT655403 CJP655402:CJP655403 CTL655402:CTL655403 DDH655402:DDH655403 DND655402:DND655403 DWZ655402:DWZ655403 EGV655402:EGV655403 EQR655402:EQR655403 FAN655402:FAN655403 FKJ655402:FKJ655403 FUF655402:FUF655403 GEB655402:GEB655403 GNX655402:GNX655403 GXT655402:GXT655403 HHP655402:HHP655403 HRL655402:HRL655403 IBH655402:IBH655403 ILD655402:ILD655403 IUZ655402:IUZ655403 JEV655402:JEV655403 JOR655402:JOR655403 JYN655402:JYN655403 KIJ655402:KIJ655403 KSF655402:KSF655403 LCB655402:LCB655403 LLX655402:LLX655403 LVT655402:LVT655403 MFP655402:MFP655403 MPL655402:MPL655403 MZH655402:MZH655403 NJD655402:NJD655403 NSZ655402:NSZ655403 OCV655402:OCV655403 OMR655402:OMR655403 OWN655402:OWN655403 PGJ655402:PGJ655403 PQF655402:PQF655403 QAB655402:QAB655403 QJX655402:QJX655403 QTT655402:QTT655403 RDP655402:RDP655403 RNL655402:RNL655403 RXH655402:RXH655403 SHD655402:SHD655403 SQZ655402:SQZ655403 TAV655402:TAV655403 TKR655402:TKR655403 TUN655402:TUN655403 UEJ655402:UEJ655403 UOF655402:UOF655403 UYB655402:UYB655403 VHX655402:VHX655403 VRT655402:VRT655403 WBP655402:WBP655403 WLL655402:WLL655403 WVH655402:WVH655403 B720938:B720939 IV720938:IV720939 SR720938:SR720939 ACN720938:ACN720939 AMJ720938:AMJ720939 AWF720938:AWF720939 BGB720938:BGB720939 BPX720938:BPX720939 BZT720938:BZT720939 CJP720938:CJP720939 CTL720938:CTL720939 DDH720938:DDH720939 DND720938:DND720939 DWZ720938:DWZ720939 EGV720938:EGV720939 EQR720938:EQR720939 FAN720938:FAN720939 FKJ720938:FKJ720939 FUF720938:FUF720939 GEB720938:GEB720939 GNX720938:GNX720939 GXT720938:GXT720939 HHP720938:HHP720939 HRL720938:HRL720939 IBH720938:IBH720939 ILD720938:ILD720939 IUZ720938:IUZ720939 JEV720938:JEV720939 JOR720938:JOR720939 JYN720938:JYN720939 KIJ720938:KIJ720939 KSF720938:KSF720939 LCB720938:LCB720939 LLX720938:LLX720939 LVT720938:LVT720939 MFP720938:MFP720939 MPL720938:MPL720939 MZH720938:MZH720939 NJD720938:NJD720939 NSZ720938:NSZ720939 OCV720938:OCV720939 OMR720938:OMR720939 OWN720938:OWN720939 PGJ720938:PGJ720939 PQF720938:PQF720939 QAB720938:QAB720939 QJX720938:QJX720939 QTT720938:QTT720939 RDP720938:RDP720939 RNL720938:RNL720939 RXH720938:RXH720939 SHD720938:SHD720939 SQZ720938:SQZ720939 TAV720938:TAV720939 TKR720938:TKR720939 TUN720938:TUN720939 UEJ720938:UEJ720939 UOF720938:UOF720939 UYB720938:UYB720939 VHX720938:VHX720939 VRT720938:VRT720939 WBP720938:WBP720939 WLL720938:WLL720939 WVH720938:WVH720939 B786474:B786475 IV786474:IV786475 SR786474:SR786475 ACN786474:ACN786475 AMJ786474:AMJ786475 AWF786474:AWF786475 BGB786474:BGB786475 BPX786474:BPX786475 BZT786474:BZT786475 CJP786474:CJP786475 CTL786474:CTL786475 DDH786474:DDH786475 DND786474:DND786475 DWZ786474:DWZ786475 EGV786474:EGV786475 EQR786474:EQR786475 FAN786474:FAN786475 FKJ786474:FKJ786475 FUF786474:FUF786475 GEB786474:GEB786475 GNX786474:GNX786475 GXT786474:GXT786475 HHP786474:HHP786475 HRL786474:HRL786475 IBH786474:IBH786475 ILD786474:ILD786475 IUZ786474:IUZ786475 JEV786474:JEV786475 JOR786474:JOR786475 JYN786474:JYN786475 KIJ786474:KIJ786475 KSF786474:KSF786475 LCB786474:LCB786475 LLX786474:LLX786475 LVT786474:LVT786475 MFP786474:MFP786475 MPL786474:MPL786475 MZH786474:MZH786475 NJD786474:NJD786475 NSZ786474:NSZ786475 OCV786474:OCV786475 OMR786474:OMR786475 OWN786474:OWN786475 PGJ786474:PGJ786475 PQF786474:PQF786475 QAB786474:QAB786475 QJX786474:QJX786475 QTT786474:QTT786475 RDP786474:RDP786475 RNL786474:RNL786475 RXH786474:RXH786475 SHD786474:SHD786475 SQZ786474:SQZ786475 TAV786474:TAV786475 TKR786474:TKR786475 TUN786474:TUN786475 UEJ786474:UEJ786475 UOF786474:UOF786475 UYB786474:UYB786475 VHX786474:VHX786475 VRT786474:VRT786475 WBP786474:WBP786475 WLL786474:WLL786475 WVH786474:WVH786475 B852010:B852011 IV852010:IV852011 SR852010:SR852011 ACN852010:ACN852011 AMJ852010:AMJ852011 AWF852010:AWF852011 BGB852010:BGB852011 BPX852010:BPX852011 BZT852010:BZT852011 CJP852010:CJP852011 CTL852010:CTL852011 DDH852010:DDH852011 DND852010:DND852011 DWZ852010:DWZ852011 EGV852010:EGV852011 EQR852010:EQR852011 FAN852010:FAN852011 FKJ852010:FKJ852011 FUF852010:FUF852011 GEB852010:GEB852011 GNX852010:GNX852011 GXT852010:GXT852011 HHP852010:HHP852011 HRL852010:HRL852011 IBH852010:IBH852011 ILD852010:ILD852011 IUZ852010:IUZ852011 JEV852010:JEV852011 JOR852010:JOR852011 JYN852010:JYN852011 KIJ852010:KIJ852011 KSF852010:KSF852011 LCB852010:LCB852011 LLX852010:LLX852011 LVT852010:LVT852011 MFP852010:MFP852011 MPL852010:MPL852011 MZH852010:MZH852011 NJD852010:NJD852011 NSZ852010:NSZ852011 OCV852010:OCV852011 OMR852010:OMR852011 OWN852010:OWN852011 PGJ852010:PGJ852011 PQF852010:PQF852011 QAB852010:QAB852011 QJX852010:QJX852011 QTT852010:QTT852011 RDP852010:RDP852011 RNL852010:RNL852011 RXH852010:RXH852011 SHD852010:SHD852011 SQZ852010:SQZ852011 TAV852010:TAV852011 TKR852010:TKR852011 TUN852010:TUN852011 UEJ852010:UEJ852011 UOF852010:UOF852011 UYB852010:UYB852011 VHX852010:VHX852011 VRT852010:VRT852011 WBP852010:WBP852011 WLL852010:WLL852011 WVH852010:WVH852011 B917546:B917547 IV917546:IV917547 SR917546:SR917547 ACN917546:ACN917547 AMJ917546:AMJ917547 AWF917546:AWF917547 BGB917546:BGB917547 BPX917546:BPX917547 BZT917546:BZT917547 CJP917546:CJP917547 CTL917546:CTL917547 DDH917546:DDH917547 DND917546:DND917547 DWZ917546:DWZ917547 EGV917546:EGV917547 EQR917546:EQR917547 FAN917546:FAN917547 FKJ917546:FKJ917547 FUF917546:FUF917547 GEB917546:GEB917547 GNX917546:GNX917547 GXT917546:GXT917547 HHP917546:HHP917547 HRL917546:HRL917547 IBH917546:IBH917547 ILD917546:ILD917547 IUZ917546:IUZ917547 JEV917546:JEV917547 JOR917546:JOR917547 JYN917546:JYN917547 KIJ917546:KIJ917547 KSF917546:KSF917547 LCB917546:LCB917547 LLX917546:LLX917547 LVT917546:LVT917547 MFP917546:MFP917547 MPL917546:MPL917547 MZH917546:MZH917547 NJD917546:NJD917547 NSZ917546:NSZ917547 OCV917546:OCV917547 OMR917546:OMR917547 OWN917546:OWN917547 PGJ917546:PGJ917547 PQF917546:PQF917547 QAB917546:QAB917547 QJX917546:QJX917547 QTT917546:QTT917547 RDP917546:RDP917547 RNL917546:RNL917547 RXH917546:RXH917547 SHD917546:SHD917547 SQZ917546:SQZ917547 TAV917546:TAV917547 TKR917546:TKR917547 TUN917546:TUN917547 UEJ917546:UEJ917547 UOF917546:UOF917547 UYB917546:UYB917547 VHX917546:VHX917547 VRT917546:VRT917547 WBP917546:WBP917547 WLL917546:WLL917547 WVH917546:WVH917547 B983082:B983083 IV983082:IV983083 SR983082:SR983083 ACN983082:ACN983083 AMJ983082:AMJ983083 AWF983082:AWF983083 BGB983082:BGB983083 BPX983082:BPX983083 BZT983082:BZT983083 CJP983082:CJP983083 CTL983082:CTL983083 DDH983082:DDH983083 DND983082:DND983083 DWZ983082:DWZ983083 EGV983082:EGV983083 EQR983082:EQR983083 FAN983082:FAN983083 FKJ983082:FKJ983083 FUF983082:FUF983083 GEB983082:GEB983083 GNX983082:GNX983083 GXT983082:GXT983083 HHP983082:HHP983083 HRL983082:HRL983083 IBH983082:IBH983083 ILD983082:ILD983083 IUZ983082:IUZ983083 JEV983082:JEV983083 JOR983082:JOR983083 JYN983082:JYN983083 KIJ983082:KIJ983083 KSF983082:KSF983083 LCB983082:LCB983083 LLX983082:LLX983083 LVT983082:LVT983083 MFP983082:MFP983083 MPL983082:MPL983083 MZH983082:MZH983083 NJD983082:NJD983083 NSZ983082:NSZ983083 OCV983082:OCV983083 OMR983082:OMR983083 OWN983082:OWN983083 PGJ983082:PGJ983083 PQF983082:PQF983083 QAB983082:QAB983083 QJX983082:QJX983083 QTT983082:QTT983083 RDP983082:RDP983083 RNL983082:RNL983083 RXH983082:RXH983083 SHD983082:SHD983083 SQZ983082:SQZ983083 TAV983082:TAV983083 TKR983082:TKR983083 TUN983082:TUN983083 UEJ983082:UEJ983083 UOF983082:UOF983083 UYB983082:UYB983083 VHX983082:VHX983083 VRT983082:VRT983083 WBP983082:WBP983083 WLL983082:WLL983083 WVH983082:WVH983083 JD8:JM11 SZ8:TI11 ACV8:ADE11 AMR8:ANA11 AWN8:AWW11 BGJ8:BGS11 BQF8:BQO11 CAB8:CAK11 CJX8:CKG11 CTT8:CUC11 DDP8:DDY11 DNL8:DNU11 DXH8:DXQ11 EHD8:EHM11 EQZ8:ERI11 FAV8:FBE11 FKR8:FLA11 FUN8:FUW11 GEJ8:GES11 GOF8:GOO11 GYB8:GYK11 HHX8:HIG11 HRT8:HSC11 IBP8:IBY11 ILL8:ILU11 IVH8:IVQ11 JFD8:JFM11 JOZ8:JPI11 JYV8:JZE11 KIR8:KJA11 KSN8:KSW11 LCJ8:LCS11 LMF8:LMO11 LWB8:LWK11 MFX8:MGG11 MPT8:MQC11 MZP8:MZY11 NJL8:NJU11 NTH8:NTQ11 ODD8:ODM11 OMZ8:ONI11 OWV8:OXE11 PGR8:PHA11 PQN8:PQW11 QAJ8:QAS11 QKF8:QKO11 QUB8:QUK11 RDX8:REG11 RNT8:ROC11 RXP8:RXY11 SHL8:SHU11 SRH8:SRQ11 TBD8:TBM11 TKZ8:TLI11 TUV8:TVE11 UER8:UFA11 UON8:UOW11 UYJ8:UYS11 VIF8:VIO11 VSB8:VSK11 WBX8:WCG11 WLT8:WMC11 WVP8:WVY11 JD65578:JM65579 SZ65578:TI65579 ACV65578:ADE65579 AMR65578:ANA65579 AWN65578:AWW65579 BGJ65578:BGS65579 BQF65578:BQO65579 CAB65578:CAK65579 CJX65578:CKG65579 CTT65578:CUC65579 DDP65578:DDY65579 DNL65578:DNU65579 DXH65578:DXQ65579 EHD65578:EHM65579 EQZ65578:ERI65579 FAV65578:FBE65579 FKR65578:FLA65579 FUN65578:FUW65579 GEJ65578:GES65579 GOF65578:GOO65579 GYB65578:GYK65579 HHX65578:HIG65579 HRT65578:HSC65579 IBP65578:IBY65579 ILL65578:ILU65579 IVH65578:IVQ65579 JFD65578:JFM65579 JOZ65578:JPI65579 JYV65578:JZE65579 KIR65578:KJA65579 KSN65578:KSW65579 LCJ65578:LCS65579 LMF65578:LMO65579 LWB65578:LWK65579 MFX65578:MGG65579 MPT65578:MQC65579 MZP65578:MZY65579 NJL65578:NJU65579 NTH65578:NTQ65579 ODD65578:ODM65579 OMZ65578:ONI65579 OWV65578:OXE65579 PGR65578:PHA65579 PQN65578:PQW65579 QAJ65578:QAS65579 QKF65578:QKO65579 QUB65578:QUK65579 RDX65578:REG65579 RNT65578:ROC65579 RXP65578:RXY65579 SHL65578:SHU65579 SRH65578:SRQ65579 TBD65578:TBM65579 TKZ65578:TLI65579 TUV65578:TVE65579 UER65578:UFA65579 UON65578:UOW65579 UYJ65578:UYS65579 VIF65578:VIO65579 VSB65578:VSK65579 WBX65578:WCG65579 WLT65578:WMC65579 WVP65578:WVY65579 JD131114:JM131115 SZ131114:TI131115 ACV131114:ADE131115 AMR131114:ANA131115 AWN131114:AWW131115 BGJ131114:BGS131115 BQF131114:BQO131115 CAB131114:CAK131115 CJX131114:CKG131115 CTT131114:CUC131115 DDP131114:DDY131115 DNL131114:DNU131115 DXH131114:DXQ131115 EHD131114:EHM131115 EQZ131114:ERI131115 FAV131114:FBE131115 FKR131114:FLA131115 FUN131114:FUW131115 GEJ131114:GES131115 GOF131114:GOO131115 GYB131114:GYK131115 HHX131114:HIG131115 HRT131114:HSC131115 IBP131114:IBY131115 ILL131114:ILU131115 IVH131114:IVQ131115 JFD131114:JFM131115 JOZ131114:JPI131115 JYV131114:JZE131115 KIR131114:KJA131115 KSN131114:KSW131115 LCJ131114:LCS131115 LMF131114:LMO131115 LWB131114:LWK131115 MFX131114:MGG131115 MPT131114:MQC131115 MZP131114:MZY131115 NJL131114:NJU131115 NTH131114:NTQ131115 ODD131114:ODM131115 OMZ131114:ONI131115 OWV131114:OXE131115 PGR131114:PHA131115 PQN131114:PQW131115 QAJ131114:QAS131115 QKF131114:QKO131115 QUB131114:QUK131115 RDX131114:REG131115 RNT131114:ROC131115 RXP131114:RXY131115 SHL131114:SHU131115 SRH131114:SRQ131115 TBD131114:TBM131115 TKZ131114:TLI131115 TUV131114:TVE131115 UER131114:UFA131115 UON131114:UOW131115 UYJ131114:UYS131115 VIF131114:VIO131115 VSB131114:VSK131115 WBX131114:WCG131115 WLT131114:WMC131115 WVP131114:WVY131115 JD196650:JM196651 SZ196650:TI196651 ACV196650:ADE196651 AMR196650:ANA196651 AWN196650:AWW196651 BGJ196650:BGS196651 BQF196650:BQO196651 CAB196650:CAK196651 CJX196650:CKG196651 CTT196650:CUC196651 DDP196650:DDY196651 DNL196650:DNU196651 DXH196650:DXQ196651 EHD196650:EHM196651 EQZ196650:ERI196651 FAV196650:FBE196651 FKR196650:FLA196651 FUN196650:FUW196651 GEJ196650:GES196651 GOF196650:GOO196651 GYB196650:GYK196651 HHX196650:HIG196651 HRT196650:HSC196651 IBP196650:IBY196651 ILL196650:ILU196651 IVH196650:IVQ196651 JFD196650:JFM196651 JOZ196650:JPI196651 JYV196650:JZE196651 KIR196650:KJA196651 KSN196650:KSW196651 LCJ196650:LCS196651 LMF196650:LMO196651 LWB196650:LWK196651 MFX196650:MGG196651 MPT196650:MQC196651 MZP196650:MZY196651 NJL196650:NJU196651 NTH196650:NTQ196651 ODD196650:ODM196651 OMZ196650:ONI196651 OWV196650:OXE196651 PGR196650:PHA196651 PQN196650:PQW196651 QAJ196650:QAS196651 QKF196650:QKO196651 QUB196650:QUK196651 RDX196650:REG196651 RNT196650:ROC196651 RXP196650:RXY196651 SHL196650:SHU196651 SRH196650:SRQ196651 TBD196650:TBM196651 TKZ196650:TLI196651 TUV196650:TVE196651 UER196650:UFA196651 UON196650:UOW196651 UYJ196650:UYS196651 VIF196650:VIO196651 VSB196650:VSK196651 WBX196650:WCG196651 WLT196650:WMC196651 WVP196650:WVY196651 JD262186:JM262187 SZ262186:TI262187 ACV262186:ADE262187 AMR262186:ANA262187 AWN262186:AWW262187 BGJ262186:BGS262187 BQF262186:BQO262187 CAB262186:CAK262187 CJX262186:CKG262187 CTT262186:CUC262187 DDP262186:DDY262187 DNL262186:DNU262187 DXH262186:DXQ262187 EHD262186:EHM262187 EQZ262186:ERI262187 FAV262186:FBE262187 FKR262186:FLA262187 FUN262186:FUW262187 GEJ262186:GES262187 GOF262186:GOO262187 GYB262186:GYK262187 HHX262186:HIG262187 HRT262186:HSC262187 IBP262186:IBY262187 ILL262186:ILU262187 IVH262186:IVQ262187 JFD262186:JFM262187 JOZ262186:JPI262187 JYV262186:JZE262187 KIR262186:KJA262187 KSN262186:KSW262187 LCJ262186:LCS262187 LMF262186:LMO262187 LWB262186:LWK262187 MFX262186:MGG262187 MPT262186:MQC262187 MZP262186:MZY262187 NJL262186:NJU262187 NTH262186:NTQ262187 ODD262186:ODM262187 OMZ262186:ONI262187 OWV262186:OXE262187 PGR262186:PHA262187 PQN262186:PQW262187 QAJ262186:QAS262187 QKF262186:QKO262187 QUB262186:QUK262187 RDX262186:REG262187 RNT262186:ROC262187 RXP262186:RXY262187 SHL262186:SHU262187 SRH262186:SRQ262187 TBD262186:TBM262187 TKZ262186:TLI262187 TUV262186:TVE262187 UER262186:UFA262187 UON262186:UOW262187 UYJ262186:UYS262187 VIF262186:VIO262187 VSB262186:VSK262187 WBX262186:WCG262187 WLT262186:WMC262187 WVP262186:WVY262187 JD327722:JM327723 SZ327722:TI327723 ACV327722:ADE327723 AMR327722:ANA327723 AWN327722:AWW327723 BGJ327722:BGS327723 BQF327722:BQO327723 CAB327722:CAK327723 CJX327722:CKG327723 CTT327722:CUC327723 DDP327722:DDY327723 DNL327722:DNU327723 DXH327722:DXQ327723 EHD327722:EHM327723 EQZ327722:ERI327723 FAV327722:FBE327723 FKR327722:FLA327723 FUN327722:FUW327723 GEJ327722:GES327723 GOF327722:GOO327723 GYB327722:GYK327723 HHX327722:HIG327723 HRT327722:HSC327723 IBP327722:IBY327723 ILL327722:ILU327723 IVH327722:IVQ327723 JFD327722:JFM327723 JOZ327722:JPI327723 JYV327722:JZE327723 KIR327722:KJA327723 KSN327722:KSW327723 LCJ327722:LCS327723 LMF327722:LMO327723 LWB327722:LWK327723 MFX327722:MGG327723 MPT327722:MQC327723 MZP327722:MZY327723 NJL327722:NJU327723 NTH327722:NTQ327723 ODD327722:ODM327723 OMZ327722:ONI327723 OWV327722:OXE327723 PGR327722:PHA327723 PQN327722:PQW327723 QAJ327722:QAS327723 QKF327722:QKO327723 QUB327722:QUK327723 RDX327722:REG327723 RNT327722:ROC327723 RXP327722:RXY327723 SHL327722:SHU327723 SRH327722:SRQ327723 TBD327722:TBM327723 TKZ327722:TLI327723 TUV327722:TVE327723 UER327722:UFA327723 UON327722:UOW327723 UYJ327722:UYS327723 VIF327722:VIO327723 VSB327722:VSK327723 WBX327722:WCG327723 WLT327722:WMC327723 WVP327722:WVY327723 JD393258:JM393259 SZ393258:TI393259 ACV393258:ADE393259 AMR393258:ANA393259 AWN393258:AWW393259 BGJ393258:BGS393259 BQF393258:BQO393259 CAB393258:CAK393259 CJX393258:CKG393259 CTT393258:CUC393259 DDP393258:DDY393259 DNL393258:DNU393259 DXH393258:DXQ393259 EHD393258:EHM393259 EQZ393258:ERI393259 FAV393258:FBE393259 FKR393258:FLA393259 FUN393258:FUW393259 GEJ393258:GES393259 GOF393258:GOO393259 GYB393258:GYK393259 HHX393258:HIG393259 HRT393258:HSC393259 IBP393258:IBY393259 ILL393258:ILU393259 IVH393258:IVQ393259 JFD393258:JFM393259 JOZ393258:JPI393259 JYV393258:JZE393259 KIR393258:KJA393259 KSN393258:KSW393259 LCJ393258:LCS393259 LMF393258:LMO393259 LWB393258:LWK393259 MFX393258:MGG393259 MPT393258:MQC393259 MZP393258:MZY393259 NJL393258:NJU393259 NTH393258:NTQ393259 ODD393258:ODM393259 OMZ393258:ONI393259 OWV393258:OXE393259 PGR393258:PHA393259 PQN393258:PQW393259 QAJ393258:QAS393259 QKF393258:QKO393259 QUB393258:QUK393259 RDX393258:REG393259 RNT393258:ROC393259 RXP393258:RXY393259 SHL393258:SHU393259 SRH393258:SRQ393259 TBD393258:TBM393259 TKZ393258:TLI393259 TUV393258:TVE393259 UER393258:UFA393259 UON393258:UOW393259 UYJ393258:UYS393259 VIF393258:VIO393259 VSB393258:VSK393259 WBX393258:WCG393259 WLT393258:WMC393259 WVP393258:WVY393259 JD458794:JM458795 SZ458794:TI458795 ACV458794:ADE458795 AMR458794:ANA458795 AWN458794:AWW458795 BGJ458794:BGS458795 BQF458794:BQO458795 CAB458794:CAK458795 CJX458794:CKG458795 CTT458794:CUC458795 DDP458794:DDY458795 DNL458794:DNU458795 DXH458794:DXQ458795 EHD458794:EHM458795 EQZ458794:ERI458795 FAV458794:FBE458795 FKR458794:FLA458795 FUN458794:FUW458795 GEJ458794:GES458795 GOF458794:GOO458795 GYB458794:GYK458795 HHX458794:HIG458795 HRT458794:HSC458795 IBP458794:IBY458795 ILL458794:ILU458795 IVH458794:IVQ458795 JFD458794:JFM458795 JOZ458794:JPI458795 JYV458794:JZE458795 KIR458794:KJA458795 KSN458794:KSW458795 LCJ458794:LCS458795 LMF458794:LMO458795 LWB458794:LWK458795 MFX458794:MGG458795 MPT458794:MQC458795 MZP458794:MZY458795 NJL458794:NJU458795 NTH458794:NTQ458795 ODD458794:ODM458795 OMZ458794:ONI458795 OWV458794:OXE458795 PGR458794:PHA458795 PQN458794:PQW458795 QAJ458794:QAS458795 QKF458794:QKO458795 QUB458794:QUK458795 RDX458794:REG458795 RNT458794:ROC458795 RXP458794:RXY458795 SHL458794:SHU458795 SRH458794:SRQ458795 TBD458794:TBM458795 TKZ458794:TLI458795 TUV458794:TVE458795 UER458794:UFA458795 UON458794:UOW458795 UYJ458794:UYS458795 VIF458794:VIO458795 VSB458794:VSK458795 WBX458794:WCG458795 WLT458794:WMC458795 WVP458794:WVY458795 JD524330:JM524331 SZ524330:TI524331 ACV524330:ADE524331 AMR524330:ANA524331 AWN524330:AWW524331 BGJ524330:BGS524331 BQF524330:BQO524331 CAB524330:CAK524331 CJX524330:CKG524331 CTT524330:CUC524331 DDP524330:DDY524331 DNL524330:DNU524331 DXH524330:DXQ524331 EHD524330:EHM524331 EQZ524330:ERI524331 FAV524330:FBE524331 FKR524330:FLA524331 FUN524330:FUW524331 GEJ524330:GES524331 GOF524330:GOO524331 GYB524330:GYK524331 HHX524330:HIG524331 HRT524330:HSC524331 IBP524330:IBY524331 ILL524330:ILU524331 IVH524330:IVQ524331 JFD524330:JFM524331 JOZ524330:JPI524331 JYV524330:JZE524331 KIR524330:KJA524331 KSN524330:KSW524331 LCJ524330:LCS524331 LMF524330:LMO524331 LWB524330:LWK524331 MFX524330:MGG524331 MPT524330:MQC524331 MZP524330:MZY524331 NJL524330:NJU524331 NTH524330:NTQ524331 ODD524330:ODM524331 OMZ524330:ONI524331 OWV524330:OXE524331 PGR524330:PHA524331 PQN524330:PQW524331 QAJ524330:QAS524331 QKF524330:QKO524331 QUB524330:QUK524331 RDX524330:REG524331 RNT524330:ROC524331 RXP524330:RXY524331 SHL524330:SHU524331 SRH524330:SRQ524331 TBD524330:TBM524331 TKZ524330:TLI524331 TUV524330:TVE524331 UER524330:UFA524331 UON524330:UOW524331 UYJ524330:UYS524331 VIF524330:VIO524331 VSB524330:VSK524331 WBX524330:WCG524331 WLT524330:WMC524331 WVP524330:WVY524331 JD589866:JM589867 SZ589866:TI589867 ACV589866:ADE589867 AMR589866:ANA589867 AWN589866:AWW589867 BGJ589866:BGS589867 BQF589866:BQO589867 CAB589866:CAK589867 CJX589866:CKG589867 CTT589866:CUC589867 DDP589866:DDY589867 DNL589866:DNU589867 DXH589866:DXQ589867 EHD589866:EHM589867 EQZ589866:ERI589867 FAV589866:FBE589867 FKR589866:FLA589867 FUN589866:FUW589867 GEJ589866:GES589867 GOF589866:GOO589867 GYB589866:GYK589867 HHX589866:HIG589867 HRT589866:HSC589867 IBP589866:IBY589867 ILL589866:ILU589867 IVH589866:IVQ589867 JFD589866:JFM589867 JOZ589866:JPI589867 JYV589866:JZE589867 KIR589866:KJA589867 KSN589866:KSW589867 LCJ589866:LCS589867 LMF589866:LMO589867 LWB589866:LWK589867 MFX589866:MGG589867 MPT589866:MQC589867 MZP589866:MZY589867 NJL589866:NJU589867 NTH589866:NTQ589867 ODD589866:ODM589867 OMZ589866:ONI589867 OWV589866:OXE589867 PGR589866:PHA589867 PQN589866:PQW589867 QAJ589866:QAS589867 QKF589866:QKO589867 QUB589866:QUK589867 RDX589866:REG589867 RNT589866:ROC589867 RXP589866:RXY589867 SHL589866:SHU589867 SRH589866:SRQ589867 TBD589866:TBM589867 TKZ589866:TLI589867 TUV589866:TVE589867 UER589866:UFA589867 UON589866:UOW589867 UYJ589866:UYS589867 VIF589866:VIO589867 VSB589866:VSK589867 WBX589866:WCG589867 WLT589866:WMC589867 WVP589866:WVY589867 JD655402:JM655403 SZ655402:TI655403 ACV655402:ADE655403 AMR655402:ANA655403 AWN655402:AWW655403 BGJ655402:BGS655403 BQF655402:BQO655403 CAB655402:CAK655403 CJX655402:CKG655403 CTT655402:CUC655403 DDP655402:DDY655403 DNL655402:DNU655403 DXH655402:DXQ655403 EHD655402:EHM655403 EQZ655402:ERI655403 FAV655402:FBE655403 FKR655402:FLA655403 FUN655402:FUW655403 GEJ655402:GES655403 GOF655402:GOO655403 GYB655402:GYK655403 HHX655402:HIG655403 HRT655402:HSC655403 IBP655402:IBY655403 ILL655402:ILU655403 IVH655402:IVQ655403 JFD655402:JFM655403 JOZ655402:JPI655403 JYV655402:JZE655403 KIR655402:KJA655403 KSN655402:KSW655403 LCJ655402:LCS655403 LMF655402:LMO655403 LWB655402:LWK655403 MFX655402:MGG655403 MPT655402:MQC655403 MZP655402:MZY655403 NJL655402:NJU655403 NTH655402:NTQ655403 ODD655402:ODM655403 OMZ655402:ONI655403 OWV655402:OXE655403 PGR655402:PHA655403 PQN655402:PQW655403 QAJ655402:QAS655403 QKF655402:QKO655403 QUB655402:QUK655403 RDX655402:REG655403 RNT655402:ROC655403 RXP655402:RXY655403 SHL655402:SHU655403 SRH655402:SRQ655403 TBD655402:TBM655403 TKZ655402:TLI655403 TUV655402:TVE655403 UER655402:UFA655403 UON655402:UOW655403 UYJ655402:UYS655403 VIF655402:VIO655403 VSB655402:VSK655403 WBX655402:WCG655403 WLT655402:WMC655403 WVP655402:WVY655403 JD720938:JM720939 SZ720938:TI720939 ACV720938:ADE720939 AMR720938:ANA720939 AWN720938:AWW720939 BGJ720938:BGS720939 BQF720938:BQO720939 CAB720938:CAK720939 CJX720938:CKG720939 CTT720938:CUC720939 DDP720938:DDY720939 DNL720938:DNU720939 DXH720938:DXQ720939 EHD720938:EHM720939 EQZ720938:ERI720939 FAV720938:FBE720939 FKR720938:FLA720939 FUN720938:FUW720939 GEJ720938:GES720939 GOF720938:GOO720939 GYB720938:GYK720939 HHX720938:HIG720939 HRT720938:HSC720939 IBP720938:IBY720939 ILL720938:ILU720939 IVH720938:IVQ720939 JFD720938:JFM720939 JOZ720938:JPI720939 JYV720938:JZE720939 KIR720938:KJA720939 KSN720938:KSW720939 LCJ720938:LCS720939 LMF720938:LMO720939 LWB720938:LWK720939 MFX720938:MGG720939 MPT720938:MQC720939 MZP720938:MZY720939 NJL720938:NJU720939 NTH720938:NTQ720939 ODD720938:ODM720939 OMZ720938:ONI720939 OWV720938:OXE720939 PGR720938:PHA720939 PQN720938:PQW720939 QAJ720938:QAS720939 QKF720938:QKO720939 QUB720938:QUK720939 RDX720938:REG720939 RNT720938:ROC720939 RXP720938:RXY720939 SHL720938:SHU720939 SRH720938:SRQ720939 TBD720938:TBM720939 TKZ720938:TLI720939 TUV720938:TVE720939 UER720938:UFA720939 UON720938:UOW720939 UYJ720938:UYS720939 VIF720938:VIO720939 VSB720938:VSK720939 WBX720938:WCG720939 WLT720938:WMC720939 WVP720938:WVY720939 JD786474:JM786475 SZ786474:TI786475 ACV786474:ADE786475 AMR786474:ANA786475 AWN786474:AWW786475 BGJ786474:BGS786475 BQF786474:BQO786475 CAB786474:CAK786475 CJX786474:CKG786475 CTT786474:CUC786475 DDP786474:DDY786475 DNL786474:DNU786475 DXH786474:DXQ786475 EHD786474:EHM786475 EQZ786474:ERI786475 FAV786474:FBE786475 FKR786474:FLA786475 FUN786474:FUW786475 GEJ786474:GES786475 GOF786474:GOO786475 GYB786474:GYK786475 HHX786474:HIG786475 HRT786474:HSC786475 IBP786474:IBY786475 ILL786474:ILU786475 IVH786474:IVQ786475 JFD786474:JFM786475 JOZ786474:JPI786475 JYV786474:JZE786475 KIR786474:KJA786475 KSN786474:KSW786475 LCJ786474:LCS786475 LMF786474:LMO786475 LWB786474:LWK786475 MFX786474:MGG786475 MPT786474:MQC786475 MZP786474:MZY786475 NJL786474:NJU786475 NTH786474:NTQ786475 ODD786474:ODM786475 OMZ786474:ONI786475 OWV786474:OXE786475 PGR786474:PHA786475 PQN786474:PQW786475 QAJ786474:QAS786475 QKF786474:QKO786475 QUB786474:QUK786475 RDX786474:REG786475 RNT786474:ROC786475 RXP786474:RXY786475 SHL786474:SHU786475 SRH786474:SRQ786475 TBD786474:TBM786475 TKZ786474:TLI786475 TUV786474:TVE786475 UER786474:UFA786475 UON786474:UOW786475 UYJ786474:UYS786475 VIF786474:VIO786475 VSB786474:VSK786475 WBX786474:WCG786475 WLT786474:WMC786475 WVP786474:WVY786475 JD852010:JM852011 SZ852010:TI852011 ACV852010:ADE852011 AMR852010:ANA852011 AWN852010:AWW852011 BGJ852010:BGS852011 BQF852010:BQO852011 CAB852010:CAK852011 CJX852010:CKG852011 CTT852010:CUC852011 DDP852010:DDY852011 DNL852010:DNU852011 DXH852010:DXQ852011 EHD852010:EHM852011 EQZ852010:ERI852011 FAV852010:FBE852011 FKR852010:FLA852011 FUN852010:FUW852011 GEJ852010:GES852011 GOF852010:GOO852011 GYB852010:GYK852011 HHX852010:HIG852011 HRT852010:HSC852011 IBP852010:IBY852011 ILL852010:ILU852011 IVH852010:IVQ852011 JFD852010:JFM852011 JOZ852010:JPI852011 JYV852010:JZE852011 KIR852010:KJA852011 KSN852010:KSW852011 LCJ852010:LCS852011 LMF852010:LMO852011 LWB852010:LWK852011 MFX852010:MGG852011 MPT852010:MQC852011 MZP852010:MZY852011 NJL852010:NJU852011 NTH852010:NTQ852011 ODD852010:ODM852011 OMZ852010:ONI852011 OWV852010:OXE852011 PGR852010:PHA852011 PQN852010:PQW852011 QAJ852010:QAS852011 QKF852010:QKO852011 QUB852010:QUK852011 RDX852010:REG852011 RNT852010:ROC852011 RXP852010:RXY852011 SHL852010:SHU852011 SRH852010:SRQ852011 TBD852010:TBM852011 TKZ852010:TLI852011 TUV852010:TVE852011 UER852010:UFA852011 UON852010:UOW852011 UYJ852010:UYS852011 VIF852010:VIO852011 VSB852010:VSK852011 WBX852010:WCG852011 WLT852010:WMC852011 WVP852010:WVY852011 JD917546:JM917547 SZ917546:TI917547 ACV917546:ADE917547 AMR917546:ANA917547 AWN917546:AWW917547 BGJ917546:BGS917547 BQF917546:BQO917547 CAB917546:CAK917547 CJX917546:CKG917547 CTT917546:CUC917547 DDP917546:DDY917547 DNL917546:DNU917547 DXH917546:DXQ917547 EHD917546:EHM917547 EQZ917546:ERI917547 FAV917546:FBE917547 FKR917546:FLA917547 FUN917546:FUW917547 GEJ917546:GES917547 GOF917546:GOO917547 GYB917546:GYK917547 HHX917546:HIG917547 HRT917546:HSC917547 IBP917546:IBY917547 ILL917546:ILU917547 IVH917546:IVQ917547 JFD917546:JFM917547 JOZ917546:JPI917547 JYV917546:JZE917547 KIR917546:KJA917547 KSN917546:KSW917547 LCJ917546:LCS917547 LMF917546:LMO917547 LWB917546:LWK917547 MFX917546:MGG917547 MPT917546:MQC917547 MZP917546:MZY917547 NJL917546:NJU917547 NTH917546:NTQ917547 ODD917546:ODM917547 OMZ917546:ONI917547 OWV917546:OXE917547 PGR917546:PHA917547 PQN917546:PQW917547 QAJ917546:QAS917547 QKF917546:QKO917547 QUB917546:QUK917547 RDX917546:REG917547 RNT917546:ROC917547 RXP917546:RXY917547 SHL917546:SHU917547 SRH917546:SRQ917547 TBD917546:TBM917547 TKZ917546:TLI917547 TUV917546:TVE917547 UER917546:UFA917547 UON917546:UOW917547 UYJ917546:UYS917547 VIF917546:VIO917547 VSB917546:VSK917547 WBX917546:WCG917547 WLT917546:WMC917547 WVP917546:WVY917547 JD983082:JM983083 SZ983082:TI983083 ACV983082:ADE983083 AMR983082:ANA983083 AWN983082:AWW983083 BGJ983082:BGS983083 BQF983082:BQO983083 CAB983082:CAK983083 CJX983082:CKG983083 CTT983082:CUC983083 DDP983082:DDY983083 DNL983082:DNU983083 DXH983082:DXQ983083 EHD983082:EHM983083 EQZ983082:ERI983083 FAV983082:FBE983083 FKR983082:FLA983083 FUN983082:FUW983083 GEJ983082:GES983083 GOF983082:GOO983083 GYB983082:GYK983083 HHX983082:HIG983083 HRT983082:HSC983083 IBP983082:IBY983083 ILL983082:ILU983083 IVH983082:IVQ983083 JFD983082:JFM983083 JOZ983082:JPI983083 JYV983082:JZE983083 KIR983082:KJA983083 KSN983082:KSW983083 LCJ983082:LCS983083 LMF983082:LMO983083 LWB983082:LWK983083 MFX983082:MGG983083 MPT983082:MQC983083 MZP983082:MZY983083 NJL983082:NJU983083 NTH983082:NTQ983083 ODD983082:ODM983083 OMZ983082:ONI983083 OWV983082:OXE983083 PGR983082:PHA983083 PQN983082:PQW983083 QAJ983082:QAS983083 QKF983082:QKO983083 QUB983082:QUK983083 RDX983082:REG983083 RNT983082:ROC983083 RXP983082:RXY983083 SHL983082:SHU983083 SRH983082:SRQ983083 TBD983082:TBM983083 TKZ983082:TLI983083 TUV983082:TVE983083 UER983082:UFA983083 UON983082:UOW983083 UYJ983082:UYS983083 VIF983082:VIO983083 VSB983082:VSK983083 WBX983082:WCG983083 WLT983082:WMC983083 WVP983082:WVY983083 JI27:JI30 TE27:TE30 ADA27:ADA30 AMW27:AMW30 AWS27:AWS30 BGO27:BGO30 BQK27:BQK30 CAG27:CAG30 CKC27:CKC30 CTY27:CTY30 DDU27:DDU30 DNQ27:DNQ30 DXM27:DXM30 EHI27:EHI30 ERE27:ERE30 FBA27:FBA30 FKW27:FKW30 FUS27:FUS30 GEO27:GEO30 GOK27:GOK30 GYG27:GYG30 HIC27:HIC30 HRY27:HRY30 IBU27:IBU30 ILQ27:ILQ30 IVM27:IVM30 JFI27:JFI30 JPE27:JPE30 JZA27:JZA30 KIW27:KIW30 KSS27:KSS30 LCO27:LCO30 LMK27:LMK30 LWG27:LWG30 MGC27:MGC30 MPY27:MPY30 MZU27:MZU30 NJQ27:NJQ30 NTM27:NTM30 ODI27:ODI30 ONE27:ONE30 OXA27:OXA30 PGW27:PGW30 PQS27:PQS30 QAO27:QAO30 QKK27:QKK30 QUG27:QUG30 REC27:REC30 RNY27:RNY30 RXU27:RXU30 SHQ27:SHQ30 SRM27:SRM30 TBI27:TBI30 TLE27:TLE30 TVA27:TVA30 UEW27:UEW30 UOS27:UOS30 UYO27:UYO30 VIK27:VIK30 VSG27:VSG30 WCC27:WCC30 WLY27:WLY30 WVU27:WVU30 M65588:M65589 JI65588:JI65589 TE65588:TE65589 ADA65588:ADA65589 AMW65588:AMW65589 AWS65588:AWS65589 BGO65588:BGO65589 BQK65588:BQK65589 CAG65588:CAG65589 CKC65588:CKC65589 CTY65588:CTY65589 DDU65588:DDU65589 DNQ65588:DNQ65589 DXM65588:DXM65589 EHI65588:EHI65589 ERE65588:ERE65589 FBA65588:FBA65589 FKW65588:FKW65589 FUS65588:FUS65589 GEO65588:GEO65589 GOK65588:GOK65589 GYG65588:GYG65589 HIC65588:HIC65589 HRY65588:HRY65589 IBU65588:IBU65589 ILQ65588:ILQ65589 IVM65588:IVM65589 JFI65588:JFI65589 JPE65588:JPE65589 JZA65588:JZA65589 KIW65588:KIW65589 KSS65588:KSS65589 LCO65588:LCO65589 LMK65588:LMK65589 LWG65588:LWG65589 MGC65588:MGC65589 MPY65588:MPY65589 MZU65588:MZU65589 NJQ65588:NJQ65589 NTM65588:NTM65589 ODI65588:ODI65589 ONE65588:ONE65589 OXA65588:OXA65589 PGW65588:PGW65589 PQS65588:PQS65589 QAO65588:QAO65589 QKK65588:QKK65589 QUG65588:QUG65589 REC65588:REC65589 RNY65588:RNY65589 RXU65588:RXU65589 SHQ65588:SHQ65589 SRM65588:SRM65589 TBI65588:TBI65589 TLE65588:TLE65589 TVA65588:TVA65589 UEW65588:UEW65589 UOS65588:UOS65589 UYO65588:UYO65589 VIK65588:VIK65589 VSG65588:VSG65589 WCC65588:WCC65589 WLY65588:WLY65589 WVU65588:WVU65589 M131124:M131125 JI131124:JI131125 TE131124:TE131125 ADA131124:ADA131125 AMW131124:AMW131125 AWS131124:AWS131125 BGO131124:BGO131125 BQK131124:BQK131125 CAG131124:CAG131125 CKC131124:CKC131125 CTY131124:CTY131125 DDU131124:DDU131125 DNQ131124:DNQ131125 DXM131124:DXM131125 EHI131124:EHI131125 ERE131124:ERE131125 FBA131124:FBA131125 FKW131124:FKW131125 FUS131124:FUS131125 GEO131124:GEO131125 GOK131124:GOK131125 GYG131124:GYG131125 HIC131124:HIC131125 HRY131124:HRY131125 IBU131124:IBU131125 ILQ131124:ILQ131125 IVM131124:IVM131125 JFI131124:JFI131125 JPE131124:JPE131125 JZA131124:JZA131125 KIW131124:KIW131125 KSS131124:KSS131125 LCO131124:LCO131125 LMK131124:LMK131125 LWG131124:LWG131125 MGC131124:MGC131125 MPY131124:MPY131125 MZU131124:MZU131125 NJQ131124:NJQ131125 NTM131124:NTM131125 ODI131124:ODI131125 ONE131124:ONE131125 OXA131124:OXA131125 PGW131124:PGW131125 PQS131124:PQS131125 QAO131124:QAO131125 QKK131124:QKK131125 QUG131124:QUG131125 REC131124:REC131125 RNY131124:RNY131125 RXU131124:RXU131125 SHQ131124:SHQ131125 SRM131124:SRM131125 TBI131124:TBI131125 TLE131124:TLE131125 TVA131124:TVA131125 UEW131124:UEW131125 UOS131124:UOS131125 UYO131124:UYO131125 VIK131124:VIK131125 VSG131124:VSG131125 WCC131124:WCC131125 WLY131124:WLY131125 WVU131124:WVU131125 M196660:M196661 JI196660:JI196661 TE196660:TE196661 ADA196660:ADA196661 AMW196660:AMW196661 AWS196660:AWS196661 BGO196660:BGO196661 BQK196660:BQK196661 CAG196660:CAG196661 CKC196660:CKC196661 CTY196660:CTY196661 DDU196660:DDU196661 DNQ196660:DNQ196661 DXM196660:DXM196661 EHI196660:EHI196661 ERE196660:ERE196661 FBA196660:FBA196661 FKW196660:FKW196661 FUS196660:FUS196661 GEO196660:GEO196661 GOK196660:GOK196661 GYG196660:GYG196661 HIC196660:HIC196661 HRY196660:HRY196661 IBU196660:IBU196661 ILQ196660:ILQ196661 IVM196660:IVM196661 JFI196660:JFI196661 JPE196660:JPE196661 JZA196660:JZA196661 KIW196660:KIW196661 KSS196660:KSS196661 LCO196660:LCO196661 LMK196660:LMK196661 LWG196660:LWG196661 MGC196660:MGC196661 MPY196660:MPY196661 MZU196660:MZU196661 NJQ196660:NJQ196661 NTM196660:NTM196661 ODI196660:ODI196661 ONE196660:ONE196661 OXA196660:OXA196661 PGW196660:PGW196661 PQS196660:PQS196661 QAO196660:QAO196661 QKK196660:QKK196661 QUG196660:QUG196661 REC196660:REC196661 RNY196660:RNY196661 RXU196660:RXU196661 SHQ196660:SHQ196661 SRM196660:SRM196661 TBI196660:TBI196661 TLE196660:TLE196661 TVA196660:TVA196661 UEW196660:UEW196661 UOS196660:UOS196661 UYO196660:UYO196661 VIK196660:VIK196661 VSG196660:VSG196661 WCC196660:WCC196661 WLY196660:WLY196661 WVU196660:WVU196661 M262196:M262197 JI262196:JI262197 TE262196:TE262197 ADA262196:ADA262197 AMW262196:AMW262197 AWS262196:AWS262197 BGO262196:BGO262197 BQK262196:BQK262197 CAG262196:CAG262197 CKC262196:CKC262197 CTY262196:CTY262197 DDU262196:DDU262197 DNQ262196:DNQ262197 DXM262196:DXM262197 EHI262196:EHI262197 ERE262196:ERE262197 FBA262196:FBA262197 FKW262196:FKW262197 FUS262196:FUS262197 GEO262196:GEO262197 GOK262196:GOK262197 GYG262196:GYG262197 HIC262196:HIC262197 HRY262196:HRY262197 IBU262196:IBU262197 ILQ262196:ILQ262197 IVM262196:IVM262197 JFI262196:JFI262197 JPE262196:JPE262197 JZA262196:JZA262197 KIW262196:KIW262197 KSS262196:KSS262197 LCO262196:LCO262197 LMK262196:LMK262197 LWG262196:LWG262197 MGC262196:MGC262197 MPY262196:MPY262197 MZU262196:MZU262197 NJQ262196:NJQ262197 NTM262196:NTM262197 ODI262196:ODI262197 ONE262196:ONE262197 OXA262196:OXA262197 PGW262196:PGW262197 PQS262196:PQS262197 QAO262196:QAO262197 QKK262196:QKK262197 QUG262196:QUG262197 REC262196:REC262197 RNY262196:RNY262197 RXU262196:RXU262197 SHQ262196:SHQ262197 SRM262196:SRM262197 TBI262196:TBI262197 TLE262196:TLE262197 TVA262196:TVA262197 UEW262196:UEW262197 UOS262196:UOS262197 UYO262196:UYO262197 VIK262196:VIK262197 VSG262196:VSG262197 WCC262196:WCC262197 WLY262196:WLY262197 WVU262196:WVU262197 M327732:M327733 JI327732:JI327733 TE327732:TE327733 ADA327732:ADA327733 AMW327732:AMW327733 AWS327732:AWS327733 BGO327732:BGO327733 BQK327732:BQK327733 CAG327732:CAG327733 CKC327732:CKC327733 CTY327732:CTY327733 DDU327732:DDU327733 DNQ327732:DNQ327733 DXM327732:DXM327733 EHI327732:EHI327733 ERE327732:ERE327733 FBA327732:FBA327733 FKW327732:FKW327733 FUS327732:FUS327733 GEO327732:GEO327733 GOK327732:GOK327733 GYG327732:GYG327733 HIC327732:HIC327733 HRY327732:HRY327733 IBU327732:IBU327733 ILQ327732:ILQ327733 IVM327732:IVM327733 JFI327732:JFI327733 JPE327732:JPE327733 JZA327732:JZA327733 KIW327732:KIW327733 KSS327732:KSS327733 LCO327732:LCO327733 LMK327732:LMK327733 LWG327732:LWG327733 MGC327732:MGC327733 MPY327732:MPY327733 MZU327732:MZU327733 NJQ327732:NJQ327733 NTM327732:NTM327733 ODI327732:ODI327733 ONE327732:ONE327733 OXA327732:OXA327733 PGW327732:PGW327733 PQS327732:PQS327733 QAO327732:QAO327733 QKK327732:QKK327733 QUG327732:QUG327733 REC327732:REC327733 RNY327732:RNY327733 RXU327732:RXU327733 SHQ327732:SHQ327733 SRM327732:SRM327733 TBI327732:TBI327733 TLE327732:TLE327733 TVA327732:TVA327733 UEW327732:UEW327733 UOS327732:UOS327733 UYO327732:UYO327733 VIK327732:VIK327733 VSG327732:VSG327733 WCC327732:WCC327733 WLY327732:WLY327733 WVU327732:WVU327733 M393268:M393269 JI393268:JI393269 TE393268:TE393269 ADA393268:ADA393269 AMW393268:AMW393269 AWS393268:AWS393269 BGO393268:BGO393269 BQK393268:BQK393269 CAG393268:CAG393269 CKC393268:CKC393269 CTY393268:CTY393269 DDU393268:DDU393269 DNQ393268:DNQ393269 DXM393268:DXM393269 EHI393268:EHI393269 ERE393268:ERE393269 FBA393268:FBA393269 FKW393268:FKW393269 FUS393268:FUS393269 GEO393268:GEO393269 GOK393268:GOK393269 GYG393268:GYG393269 HIC393268:HIC393269 HRY393268:HRY393269 IBU393268:IBU393269 ILQ393268:ILQ393269 IVM393268:IVM393269 JFI393268:JFI393269 JPE393268:JPE393269 JZA393268:JZA393269 KIW393268:KIW393269 KSS393268:KSS393269 LCO393268:LCO393269 LMK393268:LMK393269 LWG393268:LWG393269 MGC393268:MGC393269 MPY393268:MPY393269 MZU393268:MZU393269 NJQ393268:NJQ393269 NTM393268:NTM393269 ODI393268:ODI393269 ONE393268:ONE393269 OXA393268:OXA393269 PGW393268:PGW393269 PQS393268:PQS393269 QAO393268:QAO393269 QKK393268:QKK393269 QUG393268:QUG393269 REC393268:REC393269 RNY393268:RNY393269 RXU393268:RXU393269 SHQ393268:SHQ393269 SRM393268:SRM393269 TBI393268:TBI393269 TLE393268:TLE393269 TVA393268:TVA393269 UEW393268:UEW393269 UOS393268:UOS393269 UYO393268:UYO393269 VIK393268:VIK393269 VSG393268:VSG393269 WCC393268:WCC393269 WLY393268:WLY393269 WVU393268:WVU393269 M458804:M458805 JI458804:JI458805 TE458804:TE458805 ADA458804:ADA458805 AMW458804:AMW458805 AWS458804:AWS458805 BGO458804:BGO458805 BQK458804:BQK458805 CAG458804:CAG458805 CKC458804:CKC458805 CTY458804:CTY458805 DDU458804:DDU458805 DNQ458804:DNQ458805 DXM458804:DXM458805 EHI458804:EHI458805 ERE458804:ERE458805 FBA458804:FBA458805 FKW458804:FKW458805 FUS458804:FUS458805 GEO458804:GEO458805 GOK458804:GOK458805 GYG458804:GYG458805 HIC458804:HIC458805 HRY458804:HRY458805 IBU458804:IBU458805 ILQ458804:ILQ458805 IVM458804:IVM458805 JFI458804:JFI458805 JPE458804:JPE458805 JZA458804:JZA458805 KIW458804:KIW458805 KSS458804:KSS458805 LCO458804:LCO458805 LMK458804:LMK458805 LWG458804:LWG458805 MGC458804:MGC458805 MPY458804:MPY458805 MZU458804:MZU458805 NJQ458804:NJQ458805 NTM458804:NTM458805 ODI458804:ODI458805 ONE458804:ONE458805 OXA458804:OXA458805 PGW458804:PGW458805 PQS458804:PQS458805 QAO458804:QAO458805 QKK458804:QKK458805 QUG458804:QUG458805 REC458804:REC458805 RNY458804:RNY458805 RXU458804:RXU458805 SHQ458804:SHQ458805 SRM458804:SRM458805 TBI458804:TBI458805 TLE458804:TLE458805 TVA458804:TVA458805 UEW458804:UEW458805 UOS458804:UOS458805 UYO458804:UYO458805 VIK458804:VIK458805 VSG458804:VSG458805 WCC458804:WCC458805 WLY458804:WLY458805 WVU458804:WVU458805 M524340:M524341 JI524340:JI524341 TE524340:TE524341 ADA524340:ADA524341 AMW524340:AMW524341 AWS524340:AWS524341 BGO524340:BGO524341 BQK524340:BQK524341 CAG524340:CAG524341 CKC524340:CKC524341 CTY524340:CTY524341 DDU524340:DDU524341 DNQ524340:DNQ524341 DXM524340:DXM524341 EHI524340:EHI524341 ERE524340:ERE524341 FBA524340:FBA524341 FKW524340:FKW524341 FUS524340:FUS524341 GEO524340:GEO524341 GOK524340:GOK524341 GYG524340:GYG524341 HIC524340:HIC524341 HRY524340:HRY524341 IBU524340:IBU524341 ILQ524340:ILQ524341 IVM524340:IVM524341 JFI524340:JFI524341 JPE524340:JPE524341 JZA524340:JZA524341 KIW524340:KIW524341 KSS524340:KSS524341 LCO524340:LCO524341 LMK524340:LMK524341 LWG524340:LWG524341 MGC524340:MGC524341 MPY524340:MPY524341 MZU524340:MZU524341 NJQ524340:NJQ524341 NTM524340:NTM524341 ODI524340:ODI524341 ONE524340:ONE524341 OXA524340:OXA524341 PGW524340:PGW524341 PQS524340:PQS524341 QAO524340:QAO524341 QKK524340:QKK524341 QUG524340:QUG524341 REC524340:REC524341 RNY524340:RNY524341 RXU524340:RXU524341 SHQ524340:SHQ524341 SRM524340:SRM524341 TBI524340:TBI524341 TLE524340:TLE524341 TVA524340:TVA524341 UEW524340:UEW524341 UOS524340:UOS524341 UYO524340:UYO524341 VIK524340:VIK524341 VSG524340:VSG524341 WCC524340:WCC524341 WLY524340:WLY524341 WVU524340:WVU524341 M589876:M589877 JI589876:JI589877 TE589876:TE589877 ADA589876:ADA589877 AMW589876:AMW589877 AWS589876:AWS589877 BGO589876:BGO589877 BQK589876:BQK589877 CAG589876:CAG589877 CKC589876:CKC589877 CTY589876:CTY589877 DDU589876:DDU589877 DNQ589876:DNQ589877 DXM589876:DXM589877 EHI589876:EHI589877 ERE589876:ERE589877 FBA589876:FBA589877 FKW589876:FKW589877 FUS589876:FUS589877 GEO589876:GEO589877 GOK589876:GOK589877 GYG589876:GYG589877 HIC589876:HIC589877 HRY589876:HRY589877 IBU589876:IBU589877 ILQ589876:ILQ589877 IVM589876:IVM589877 JFI589876:JFI589877 JPE589876:JPE589877 JZA589876:JZA589877 KIW589876:KIW589877 KSS589876:KSS589877 LCO589876:LCO589877 LMK589876:LMK589877 LWG589876:LWG589877 MGC589876:MGC589877 MPY589876:MPY589877 MZU589876:MZU589877 NJQ589876:NJQ589877 NTM589876:NTM589877 ODI589876:ODI589877 ONE589876:ONE589877 OXA589876:OXA589877 PGW589876:PGW589877 PQS589876:PQS589877 QAO589876:QAO589877 QKK589876:QKK589877 QUG589876:QUG589877 REC589876:REC589877 RNY589876:RNY589877 RXU589876:RXU589877 SHQ589876:SHQ589877 SRM589876:SRM589877 TBI589876:TBI589877 TLE589876:TLE589877 TVA589876:TVA589877 UEW589876:UEW589877 UOS589876:UOS589877 UYO589876:UYO589877 VIK589876:VIK589877 VSG589876:VSG589877 WCC589876:WCC589877 WLY589876:WLY589877 WVU589876:WVU589877 M655412:M655413 JI655412:JI655413 TE655412:TE655413 ADA655412:ADA655413 AMW655412:AMW655413 AWS655412:AWS655413 BGO655412:BGO655413 BQK655412:BQK655413 CAG655412:CAG655413 CKC655412:CKC655413 CTY655412:CTY655413 DDU655412:DDU655413 DNQ655412:DNQ655413 DXM655412:DXM655413 EHI655412:EHI655413 ERE655412:ERE655413 FBA655412:FBA655413 FKW655412:FKW655413 FUS655412:FUS655413 GEO655412:GEO655413 GOK655412:GOK655413 GYG655412:GYG655413 HIC655412:HIC655413 HRY655412:HRY655413 IBU655412:IBU655413 ILQ655412:ILQ655413 IVM655412:IVM655413 JFI655412:JFI655413 JPE655412:JPE655413 JZA655412:JZA655413 KIW655412:KIW655413 KSS655412:KSS655413 LCO655412:LCO655413 LMK655412:LMK655413 LWG655412:LWG655413 MGC655412:MGC655413 MPY655412:MPY655413 MZU655412:MZU655413 NJQ655412:NJQ655413 NTM655412:NTM655413 ODI655412:ODI655413 ONE655412:ONE655413 OXA655412:OXA655413 PGW655412:PGW655413 PQS655412:PQS655413 QAO655412:QAO655413 QKK655412:QKK655413 QUG655412:QUG655413 REC655412:REC655413 RNY655412:RNY655413 RXU655412:RXU655413 SHQ655412:SHQ655413 SRM655412:SRM655413 TBI655412:TBI655413 TLE655412:TLE655413 TVA655412:TVA655413 UEW655412:UEW655413 UOS655412:UOS655413 UYO655412:UYO655413 VIK655412:VIK655413 VSG655412:VSG655413 WCC655412:WCC655413 WLY655412:WLY655413 WVU655412:WVU655413 M720948:M720949 JI720948:JI720949 TE720948:TE720949 ADA720948:ADA720949 AMW720948:AMW720949 AWS720948:AWS720949 BGO720948:BGO720949 BQK720948:BQK720949 CAG720948:CAG720949 CKC720948:CKC720949 CTY720948:CTY720949 DDU720948:DDU720949 DNQ720948:DNQ720949 DXM720948:DXM720949 EHI720948:EHI720949 ERE720948:ERE720949 FBA720948:FBA720949 FKW720948:FKW720949 FUS720948:FUS720949 GEO720948:GEO720949 GOK720948:GOK720949 GYG720948:GYG720949 HIC720948:HIC720949 HRY720948:HRY720949 IBU720948:IBU720949 ILQ720948:ILQ720949 IVM720948:IVM720949 JFI720948:JFI720949 JPE720948:JPE720949 JZA720948:JZA720949 KIW720948:KIW720949 KSS720948:KSS720949 LCO720948:LCO720949 LMK720948:LMK720949 LWG720948:LWG720949 MGC720948:MGC720949 MPY720948:MPY720949 MZU720948:MZU720949 NJQ720948:NJQ720949 NTM720948:NTM720949 ODI720948:ODI720949 ONE720948:ONE720949 OXA720948:OXA720949 PGW720948:PGW720949 PQS720948:PQS720949 QAO720948:QAO720949 QKK720948:QKK720949 QUG720948:QUG720949 REC720948:REC720949 RNY720948:RNY720949 RXU720948:RXU720949 SHQ720948:SHQ720949 SRM720948:SRM720949 TBI720948:TBI720949 TLE720948:TLE720949 TVA720948:TVA720949 UEW720948:UEW720949 UOS720948:UOS720949 UYO720948:UYO720949 VIK720948:VIK720949 VSG720948:VSG720949 WCC720948:WCC720949 WLY720948:WLY720949 WVU720948:WVU720949 M786484:M786485 JI786484:JI786485 TE786484:TE786485 ADA786484:ADA786485 AMW786484:AMW786485 AWS786484:AWS786485 BGO786484:BGO786485 BQK786484:BQK786485 CAG786484:CAG786485 CKC786484:CKC786485 CTY786484:CTY786485 DDU786484:DDU786485 DNQ786484:DNQ786485 DXM786484:DXM786485 EHI786484:EHI786485 ERE786484:ERE786485 FBA786484:FBA786485 FKW786484:FKW786485 FUS786484:FUS786485 GEO786484:GEO786485 GOK786484:GOK786485 GYG786484:GYG786485 HIC786484:HIC786485 HRY786484:HRY786485 IBU786484:IBU786485 ILQ786484:ILQ786485 IVM786484:IVM786485 JFI786484:JFI786485 JPE786484:JPE786485 JZA786484:JZA786485 KIW786484:KIW786485 KSS786484:KSS786485 LCO786484:LCO786485 LMK786484:LMK786485 LWG786484:LWG786485 MGC786484:MGC786485 MPY786484:MPY786485 MZU786484:MZU786485 NJQ786484:NJQ786485 NTM786484:NTM786485 ODI786484:ODI786485 ONE786484:ONE786485 OXA786484:OXA786485 PGW786484:PGW786485 PQS786484:PQS786485 QAO786484:QAO786485 QKK786484:QKK786485 QUG786484:QUG786485 REC786484:REC786485 RNY786484:RNY786485 RXU786484:RXU786485 SHQ786484:SHQ786485 SRM786484:SRM786485 TBI786484:TBI786485 TLE786484:TLE786485 TVA786484:TVA786485 UEW786484:UEW786485 UOS786484:UOS786485 UYO786484:UYO786485 VIK786484:VIK786485 VSG786484:VSG786485 WCC786484:WCC786485 WLY786484:WLY786485 WVU786484:WVU786485 M852020:M852021 JI852020:JI852021 TE852020:TE852021 ADA852020:ADA852021 AMW852020:AMW852021 AWS852020:AWS852021 BGO852020:BGO852021 BQK852020:BQK852021 CAG852020:CAG852021 CKC852020:CKC852021 CTY852020:CTY852021 DDU852020:DDU852021 DNQ852020:DNQ852021 DXM852020:DXM852021 EHI852020:EHI852021 ERE852020:ERE852021 FBA852020:FBA852021 FKW852020:FKW852021 FUS852020:FUS852021 GEO852020:GEO852021 GOK852020:GOK852021 GYG852020:GYG852021 HIC852020:HIC852021 HRY852020:HRY852021 IBU852020:IBU852021 ILQ852020:ILQ852021 IVM852020:IVM852021 JFI852020:JFI852021 JPE852020:JPE852021 JZA852020:JZA852021 KIW852020:KIW852021 KSS852020:KSS852021 LCO852020:LCO852021 LMK852020:LMK852021 LWG852020:LWG852021 MGC852020:MGC852021 MPY852020:MPY852021 MZU852020:MZU852021 NJQ852020:NJQ852021 NTM852020:NTM852021 ODI852020:ODI852021 ONE852020:ONE852021 OXA852020:OXA852021 PGW852020:PGW852021 PQS852020:PQS852021 QAO852020:QAO852021 QKK852020:QKK852021 QUG852020:QUG852021 REC852020:REC852021 RNY852020:RNY852021 RXU852020:RXU852021 SHQ852020:SHQ852021 SRM852020:SRM852021 TBI852020:TBI852021 TLE852020:TLE852021 TVA852020:TVA852021 UEW852020:UEW852021 UOS852020:UOS852021 UYO852020:UYO852021 VIK852020:VIK852021 VSG852020:VSG852021 WCC852020:WCC852021 WLY852020:WLY852021 WVU852020:WVU852021 M917556:M917557 JI917556:JI917557 TE917556:TE917557 ADA917556:ADA917557 AMW917556:AMW917557 AWS917556:AWS917557 BGO917556:BGO917557 BQK917556:BQK917557 CAG917556:CAG917557 CKC917556:CKC917557 CTY917556:CTY917557 DDU917556:DDU917557 DNQ917556:DNQ917557 DXM917556:DXM917557 EHI917556:EHI917557 ERE917556:ERE917557 FBA917556:FBA917557 FKW917556:FKW917557 FUS917556:FUS917557 GEO917556:GEO917557 GOK917556:GOK917557 GYG917556:GYG917557 HIC917556:HIC917557 HRY917556:HRY917557 IBU917556:IBU917557 ILQ917556:ILQ917557 IVM917556:IVM917557 JFI917556:JFI917557 JPE917556:JPE917557 JZA917556:JZA917557 KIW917556:KIW917557 KSS917556:KSS917557 LCO917556:LCO917557 LMK917556:LMK917557 LWG917556:LWG917557 MGC917556:MGC917557 MPY917556:MPY917557 MZU917556:MZU917557 NJQ917556:NJQ917557 NTM917556:NTM917557 ODI917556:ODI917557 ONE917556:ONE917557 OXA917556:OXA917557 PGW917556:PGW917557 PQS917556:PQS917557 QAO917556:QAO917557 QKK917556:QKK917557 QUG917556:QUG917557 REC917556:REC917557 RNY917556:RNY917557 RXU917556:RXU917557 SHQ917556:SHQ917557 SRM917556:SRM917557 TBI917556:TBI917557 TLE917556:TLE917557 TVA917556:TVA917557 UEW917556:UEW917557 UOS917556:UOS917557 UYO917556:UYO917557 VIK917556:VIK917557 VSG917556:VSG917557 WCC917556:WCC917557 WLY917556:WLY917557 WVU917556:WVU917557 M983092:M983093 JI983092:JI983093 TE983092:TE983093 ADA983092:ADA983093 AMW983092:AMW983093 AWS983092:AWS983093 BGO983092:BGO983093 BQK983092:BQK983093 CAG983092:CAG983093 CKC983092:CKC983093 CTY983092:CTY983093 DDU983092:DDU983093 DNQ983092:DNQ983093 DXM983092:DXM983093 EHI983092:EHI983093 ERE983092:ERE983093 FBA983092:FBA983093 FKW983092:FKW983093 FUS983092:FUS983093 GEO983092:GEO983093 GOK983092:GOK983093 GYG983092:GYG983093 HIC983092:HIC983093 HRY983092:HRY983093 IBU983092:IBU983093 ILQ983092:ILQ983093 IVM983092:IVM983093 JFI983092:JFI983093 JPE983092:JPE983093 JZA983092:JZA983093 KIW983092:KIW983093 KSS983092:KSS983093 LCO983092:LCO983093 LMK983092:LMK983093 LWG983092:LWG983093 MGC983092:MGC983093 MPY983092:MPY983093 MZU983092:MZU983093 NJQ983092:NJQ983093 NTM983092:NTM983093 ODI983092:ODI983093 ONE983092:ONE983093 OXA983092:OXA983093 PGW983092:PGW983093 PQS983092:PQS983093 QAO983092:QAO983093 QKK983092:QKK983093 QUG983092:QUG983093 REC983092:REC983093 RNY983092:RNY983093 RXU983092:RXU983093 SHQ983092:SHQ983093 SRM983092:SRM983093 TBI983092:TBI983093 TLE983092:TLE983093 TVA983092:TVA983093 UEW983092:UEW983093 UOS983092:UOS983093 UYO983092:UYO983093 VIK983092:VIK983093 VSG983092:VSG983093 WCC983092:WCC983093 WLY983092:WLY983093 WVU983092:WVU983093 K27:K28 JK27:JK30 TG27:TG30 ADC27:ADC30 AMY27:AMY30 AWU27:AWU30 BGQ27:BGQ30 BQM27:BQM30 CAI27:CAI30 CKE27:CKE30 CUA27:CUA30 DDW27:DDW30 DNS27:DNS30 DXO27:DXO30 EHK27:EHK30 ERG27:ERG30 FBC27:FBC30 FKY27:FKY30 FUU27:FUU30 GEQ27:GEQ30 GOM27:GOM30 GYI27:GYI30 HIE27:HIE30 HSA27:HSA30 IBW27:IBW30 ILS27:ILS30 IVO27:IVO30 JFK27:JFK30 JPG27:JPG30 JZC27:JZC30 KIY27:KIY30 KSU27:KSU30 LCQ27:LCQ30 LMM27:LMM30 LWI27:LWI30 MGE27:MGE30 MQA27:MQA30 MZW27:MZW30 NJS27:NJS30 NTO27:NTO30 ODK27:ODK30 ONG27:ONG30 OXC27:OXC30 PGY27:PGY30 PQU27:PQU30 QAQ27:QAQ30 QKM27:QKM30 QUI27:QUI30 REE27:REE30 ROA27:ROA30 RXW27:RXW30 SHS27:SHS30 SRO27:SRO30 TBK27:TBK30 TLG27:TLG30 TVC27:TVC30 UEY27:UEY30 UOU27:UOU30 UYQ27:UYQ30 VIM27:VIM30 VSI27:VSI30 WCE27:WCE30 WMA27:WMA30 WVW27:WVW30 JK65588:JK65589 TG65588:TG65589 ADC65588:ADC65589 AMY65588:AMY65589 AWU65588:AWU65589 BGQ65588:BGQ65589 BQM65588:BQM65589 CAI65588:CAI65589 CKE65588:CKE65589 CUA65588:CUA65589 DDW65588:DDW65589 DNS65588:DNS65589 DXO65588:DXO65589 EHK65588:EHK65589 ERG65588:ERG65589 FBC65588:FBC65589 FKY65588:FKY65589 FUU65588:FUU65589 GEQ65588:GEQ65589 GOM65588:GOM65589 GYI65588:GYI65589 HIE65588:HIE65589 HSA65588:HSA65589 IBW65588:IBW65589 ILS65588:ILS65589 IVO65588:IVO65589 JFK65588:JFK65589 JPG65588:JPG65589 JZC65588:JZC65589 KIY65588:KIY65589 KSU65588:KSU65589 LCQ65588:LCQ65589 LMM65588:LMM65589 LWI65588:LWI65589 MGE65588:MGE65589 MQA65588:MQA65589 MZW65588:MZW65589 NJS65588:NJS65589 NTO65588:NTO65589 ODK65588:ODK65589 ONG65588:ONG65589 OXC65588:OXC65589 PGY65588:PGY65589 PQU65588:PQU65589 QAQ65588:QAQ65589 QKM65588:QKM65589 QUI65588:QUI65589 REE65588:REE65589 ROA65588:ROA65589 RXW65588:RXW65589 SHS65588:SHS65589 SRO65588:SRO65589 TBK65588:TBK65589 TLG65588:TLG65589 TVC65588:TVC65589 UEY65588:UEY65589 UOU65588:UOU65589 UYQ65588:UYQ65589 VIM65588:VIM65589 VSI65588:VSI65589 WCE65588:WCE65589 WMA65588:WMA65589 WVW65588:WVW65589 JK131124:JK131125 TG131124:TG131125 ADC131124:ADC131125 AMY131124:AMY131125 AWU131124:AWU131125 BGQ131124:BGQ131125 BQM131124:BQM131125 CAI131124:CAI131125 CKE131124:CKE131125 CUA131124:CUA131125 DDW131124:DDW131125 DNS131124:DNS131125 DXO131124:DXO131125 EHK131124:EHK131125 ERG131124:ERG131125 FBC131124:FBC131125 FKY131124:FKY131125 FUU131124:FUU131125 GEQ131124:GEQ131125 GOM131124:GOM131125 GYI131124:GYI131125 HIE131124:HIE131125 HSA131124:HSA131125 IBW131124:IBW131125 ILS131124:ILS131125 IVO131124:IVO131125 JFK131124:JFK131125 JPG131124:JPG131125 JZC131124:JZC131125 KIY131124:KIY131125 KSU131124:KSU131125 LCQ131124:LCQ131125 LMM131124:LMM131125 LWI131124:LWI131125 MGE131124:MGE131125 MQA131124:MQA131125 MZW131124:MZW131125 NJS131124:NJS131125 NTO131124:NTO131125 ODK131124:ODK131125 ONG131124:ONG131125 OXC131124:OXC131125 PGY131124:PGY131125 PQU131124:PQU131125 QAQ131124:QAQ131125 QKM131124:QKM131125 QUI131124:QUI131125 REE131124:REE131125 ROA131124:ROA131125 RXW131124:RXW131125 SHS131124:SHS131125 SRO131124:SRO131125 TBK131124:TBK131125 TLG131124:TLG131125 TVC131124:TVC131125 UEY131124:UEY131125 UOU131124:UOU131125 UYQ131124:UYQ131125 VIM131124:VIM131125 VSI131124:VSI131125 WCE131124:WCE131125 WMA131124:WMA131125 WVW131124:WVW131125 JK196660:JK196661 TG196660:TG196661 ADC196660:ADC196661 AMY196660:AMY196661 AWU196660:AWU196661 BGQ196660:BGQ196661 BQM196660:BQM196661 CAI196660:CAI196661 CKE196660:CKE196661 CUA196660:CUA196661 DDW196660:DDW196661 DNS196660:DNS196661 DXO196660:DXO196661 EHK196660:EHK196661 ERG196660:ERG196661 FBC196660:FBC196661 FKY196660:FKY196661 FUU196660:FUU196661 GEQ196660:GEQ196661 GOM196660:GOM196661 GYI196660:GYI196661 HIE196660:HIE196661 HSA196660:HSA196661 IBW196660:IBW196661 ILS196660:ILS196661 IVO196660:IVO196661 JFK196660:JFK196661 JPG196660:JPG196661 JZC196660:JZC196661 KIY196660:KIY196661 KSU196660:KSU196661 LCQ196660:LCQ196661 LMM196660:LMM196661 LWI196660:LWI196661 MGE196660:MGE196661 MQA196660:MQA196661 MZW196660:MZW196661 NJS196660:NJS196661 NTO196660:NTO196661 ODK196660:ODK196661 ONG196660:ONG196661 OXC196660:OXC196661 PGY196660:PGY196661 PQU196660:PQU196661 QAQ196660:QAQ196661 QKM196660:QKM196661 QUI196660:QUI196661 REE196660:REE196661 ROA196660:ROA196661 RXW196660:RXW196661 SHS196660:SHS196661 SRO196660:SRO196661 TBK196660:TBK196661 TLG196660:TLG196661 TVC196660:TVC196661 UEY196660:UEY196661 UOU196660:UOU196661 UYQ196660:UYQ196661 VIM196660:VIM196661 VSI196660:VSI196661 WCE196660:WCE196661 WMA196660:WMA196661 WVW196660:WVW196661 JK262196:JK262197 TG262196:TG262197 ADC262196:ADC262197 AMY262196:AMY262197 AWU262196:AWU262197 BGQ262196:BGQ262197 BQM262196:BQM262197 CAI262196:CAI262197 CKE262196:CKE262197 CUA262196:CUA262197 DDW262196:DDW262197 DNS262196:DNS262197 DXO262196:DXO262197 EHK262196:EHK262197 ERG262196:ERG262197 FBC262196:FBC262197 FKY262196:FKY262197 FUU262196:FUU262197 GEQ262196:GEQ262197 GOM262196:GOM262197 GYI262196:GYI262197 HIE262196:HIE262197 HSA262196:HSA262197 IBW262196:IBW262197 ILS262196:ILS262197 IVO262196:IVO262197 JFK262196:JFK262197 JPG262196:JPG262197 JZC262196:JZC262197 KIY262196:KIY262197 KSU262196:KSU262197 LCQ262196:LCQ262197 LMM262196:LMM262197 LWI262196:LWI262197 MGE262196:MGE262197 MQA262196:MQA262197 MZW262196:MZW262197 NJS262196:NJS262197 NTO262196:NTO262197 ODK262196:ODK262197 ONG262196:ONG262197 OXC262196:OXC262197 PGY262196:PGY262197 PQU262196:PQU262197 QAQ262196:QAQ262197 QKM262196:QKM262197 QUI262196:QUI262197 REE262196:REE262197 ROA262196:ROA262197 RXW262196:RXW262197 SHS262196:SHS262197 SRO262196:SRO262197 TBK262196:TBK262197 TLG262196:TLG262197 TVC262196:TVC262197 UEY262196:UEY262197 UOU262196:UOU262197 UYQ262196:UYQ262197 VIM262196:VIM262197 VSI262196:VSI262197 WCE262196:WCE262197 WMA262196:WMA262197 WVW262196:WVW262197 JK327732:JK327733 TG327732:TG327733 ADC327732:ADC327733 AMY327732:AMY327733 AWU327732:AWU327733 BGQ327732:BGQ327733 BQM327732:BQM327733 CAI327732:CAI327733 CKE327732:CKE327733 CUA327732:CUA327733 DDW327732:DDW327733 DNS327732:DNS327733 DXO327732:DXO327733 EHK327732:EHK327733 ERG327732:ERG327733 FBC327732:FBC327733 FKY327732:FKY327733 FUU327732:FUU327733 GEQ327732:GEQ327733 GOM327732:GOM327733 GYI327732:GYI327733 HIE327732:HIE327733 HSA327732:HSA327733 IBW327732:IBW327733 ILS327732:ILS327733 IVO327732:IVO327733 JFK327732:JFK327733 JPG327732:JPG327733 JZC327732:JZC327733 KIY327732:KIY327733 KSU327732:KSU327733 LCQ327732:LCQ327733 LMM327732:LMM327733 LWI327732:LWI327733 MGE327732:MGE327733 MQA327732:MQA327733 MZW327732:MZW327733 NJS327732:NJS327733 NTO327732:NTO327733 ODK327732:ODK327733 ONG327732:ONG327733 OXC327732:OXC327733 PGY327732:PGY327733 PQU327732:PQU327733 QAQ327732:QAQ327733 QKM327732:QKM327733 QUI327732:QUI327733 REE327732:REE327733 ROA327732:ROA327733 RXW327732:RXW327733 SHS327732:SHS327733 SRO327732:SRO327733 TBK327732:TBK327733 TLG327732:TLG327733 TVC327732:TVC327733 UEY327732:UEY327733 UOU327732:UOU327733 UYQ327732:UYQ327733 VIM327732:VIM327733 VSI327732:VSI327733 WCE327732:WCE327733 WMA327732:WMA327733 WVW327732:WVW327733 JK393268:JK393269 TG393268:TG393269 ADC393268:ADC393269 AMY393268:AMY393269 AWU393268:AWU393269 BGQ393268:BGQ393269 BQM393268:BQM393269 CAI393268:CAI393269 CKE393268:CKE393269 CUA393268:CUA393269 DDW393268:DDW393269 DNS393268:DNS393269 DXO393268:DXO393269 EHK393268:EHK393269 ERG393268:ERG393269 FBC393268:FBC393269 FKY393268:FKY393269 FUU393268:FUU393269 GEQ393268:GEQ393269 GOM393268:GOM393269 GYI393268:GYI393269 HIE393268:HIE393269 HSA393268:HSA393269 IBW393268:IBW393269 ILS393268:ILS393269 IVO393268:IVO393269 JFK393268:JFK393269 JPG393268:JPG393269 JZC393268:JZC393269 KIY393268:KIY393269 KSU393268:KSU393269 LCQ393268:LCQ393269 LMM393268:LMM393269 LWI393268:LWI393269 MGE393268:MGE393269 MQA393268:MQA393269 MZW393268:MZW393269 NJS393268:NJS393269 NTO393268:NTO393269 ODK393268:ODK393269 ONG393268:ONG393269 OXC393268:OXC393269 PGY393268:PGY393269 PQU393268:PQU393269 QAQ393268:QAQ393269 QKM393268:QKM393269 QUI393268:QUI393269 REE393268:REE393269 ROA393268:ROA393269 RXW393268:RXW393269 SHS393268:SHS393269 SRO393268:SRO393269 TBK393268:TBK393269 TLG393268:TLG393269 TVC393268:TVC393269 UEY393268:UEY393269 UOU393268:UOU393269 UYQ393268:UYQ393269 VIM393268:VIM393269 VSI393268:VSI393269 WCE393268:WCE393269 WMA393268:WMA393269 WVW393268:WVW393269 JK458804:JK458805 TG458804:TG458805 ADC458804:ADC458805 AMY458804:AMY458805 AWU458804:AWU458805 BGQ458804:BGQ458805 BQM458804:BQM458805 CAI458804:CAI458805 CKE458804:CKE458805 CUA458804:CUA458805 DDW458804:DDW458805 DNS458804:DNS458805 DXO458804:DXO458805 EHK458804:EHK458805 ERG458804:ERG458805 FBC458804:FBC458805 FKY458804:FKY458805 FUU458804:FUU458805 GEQ458804:GEQ458805 GOM458804:GOM458805 GYI458804:GYI458805 HIE458804:HIE458805 HSA458804:HSA458805 IBW458804:IBW458805 ILS458804:ILS458805 IVO458804:IVO458805 JFK458804:JFK458805 JPG458804:JPG458805 JZC458804:JZC458805 KIY458804:KIY458805 KSU458804:KSU458805 LCQ458804:LCQ458805 LMM458804:LMM458805 LWI458804:LWI458805 MGE458804:MGE458805 MQA458804:MQA458805 MZW458804:MZW458805 NJS458804:NJS458805 NTO458804:NTO458805 ODK458804:ODK458805 ONG458804:ONG458805 OXC458804:OXC458805 PGY458804:PGY458805 PQU458804:PQU458805 QAQ458804:QAQ458805 QKM458804:QKM458805 QUI458804:QUI458805 REE458804:REE458805 ROA458804:ROA458805 RXW458804:RXW458805 SHS458804:SHS458805 SRO458804:SRO458805 TBK458804:TBK458805 TLG458804:TLG458805 TVC458804:TVC458805 UEY458804:UEY458805 UOU458804:UOU458805 UYQ458804:UYQ458805 VIM458804:VIM458805 VSI458804:VSI458805 WCE458804:WCE458805 WMA458804:WMA458805 WVW458804:WVW458805 JK524340:JK524341 TG524340:TG524341 ADC524340:ADC524341 AMY524340:AMY524341 AWU524340:AWU524341 BGQ524340:BGQ524341 BQM524340:BQM524341 CAI524340:CAI524341 CKE524340:CKE524341 CUA524340:CUA524341 DDW524340:DDW524341 DNS524340:DNS524341 DXO524340:DXO524341 EHK524340:EHK524341 ERG524340:ERG524341 FBC524340:FBC524341 FKY524340:FKY524341 FUU524340:FUU524341 GEQ524340:GEQ524341 GOM524340:GOM524341 GYI524340:GYI524341 HIE524340:HIE524341 HSA524340:HSA524341 IBW524340:IBW524341 ILS524340:ILS524341 IVO524340:IVO524341 JFK524340:JFK524341 JPG524340:JPG524341 JZC524340:JZC524341 KIY524340:KIY524341 KSU524340:KSU524341 LCQ524340:LCQ524341 LMM524340:LMM524341 LWI524340:LWI524341 MGE524340:MGE524341 MQA524340:MQA524341 MZW524340:MZW524341 NJS524340:NJS524341 NTO524340:NTO524341 ODK524340:ODK524341 ONG524340:ONG524341 OXC524340:OXC524341 PGY524340:PGY524341 PQU524340:PQU524341 QAQ524340:QAQ524341 QKM524340:QKM524341 QUI524340:QUI524341 REE524340:REE524341 ROA524340:ROA524341 RXW524340:RXW524341 SHS524340:SHS524341 SRO524340:SRO524341 TBK524340:TBK524341 TLG524340:TLG524341 TVC524340:TVC524341 UEY524340:UEY524341 UOU524340:UOU524341 UYQ524340:UYQ524341 VIM524340:VIM524341 VSI524340:VSI524341 WCE524340:WCE524341 WMA524340:WMA524341 WVW524340:WVW524341 JK589876:JK589877 TG589876:TG589877 ADC589876:ADC589877 AMY589876:AMY589877 AWU589876:AWU589877 BGQ589876:BGQ589877 BQM589876:BQM589877 CAI589876:CAI589877 CKE589876:CKE589877 CUA589876:CUA589877 DDW589876:DDW589877 DNS589876:DNS589877 DXO589876:DXO589877 EHK589876:EHK589877 ERG589876:ERG589877 FBC589876:FBC589877 FKY589876:FKY589877 FUU589876:FUU589877 GEQ589876:GEQ589877 GOM589876:GOM589877 GYI589876:GYI589877 HIE589876:HIE589877 HSA589876:HSA589877 IBW589876:IBW589877 ILS589876:ILS589877 IVO589876:IVO589877 JFK589876:JFK589877 JPG589876:JPG589877 JZC589876:JZC589877 KIY589876:KIY589877 KSU589876:KSU589877 LCQ589876:LCQ589877 LMM589876:LMM589877 LWI589876:LWI589877 MGE589876:MGE589877 MQA589876:MQA589877 MZW589876:MZW589877 NJS589876:NJS589877 NTO589876:NTO589877 ODK589876:ODK589877 ONG589876:ONG589877 OXC589876:OXC589877 PGY589876:PGY589877 PQU589876:PQU589877 QAQ589876:QAQ589877 QKM589876:QKM589877 QUI589876:QUI589877 REE589876:REE589877 ROA589876:ROA589877 RXW589876:RXW589877 SHS589876:SHS589877 SRO589876:SRO589877 TBK589876:TBK589877 TLG589876:TLG589877 TVC589876:TVC589877 UEY589876:UEY589877 UOU589876:UOU589877 UYQ589876:UYQ589877 VIM589876:VIM589877 VSI589876:VSI589877 WCE589876:WCE589877 WMA589876:WMA589877 WVW589876:WVW589877 JK655412:JK655413 TG655412:TG655413 ADC655412:ADC655413 AMY655412:AMY655413 AWU655412:AWU655413 BGQ655412:BGQ655413 BQM655412:BQM655413 CAI655412:CAI655413 CKE655412:CKE655413 CUA655412:CUA655413 DDW655412:DDW655413 DNS655412:DNS655413 DXO655412:DXO655413 EHK655412:EHK655413 ERG655412:ERG655413 FBC655412:FBC655413 FKY655412:FKY655413 FUU655412:FUU655413 GEQ655412:GEQ655413 GOM655412:GOM655413 GYI655412:GYI655413 HIE655412:HIE655413 HSA655412:HSA655413 IBW655412:IBW655413 ILS655412:ILS655413 IVO655412:IVO655413 JFK655412:JFK655413 JPG655412:JPG655413 JZC655412:JZC655413 KIY655412:KIY655413 KSU655412:KSU655413 LCQ655412:LCQ655413 LMM655412:LMM655413 LWI655412:LWI655413 MGE655412:MGE655413 MQA655412:MQA655413 MZW655412:MZW655413 NJS655412:NJS655413 NTO655412:NTO655413 ODK655412:ODK655413 ONG655412:ONG655413 OXC655412:OXC655413 PGY655412:PGY655413 PQU655412:PQU655413 QAQ655412:QAQ655413 QKM655412:QKM655413 QUI655412:QUI655413 REE655412:REE655413 ROA655412:ROA655413 RXW655412:RXW655413 SHS655412:SHS655413 SRO655412:SRO655413 TBK655412:TBK655413 TLG655412:TLG655413 TVC655412:TVC655413 UEY655412:UEY655413 UOU655412:UOU655413 UYQ655412:UYQ655413 VIM655412:VIM655413 VSI655412:VSI655413 WCE655412:WCE655413 WMA655412:WMA655413 WVW655412:WVW655413 JK720948:JK720949 TG720948:TG720949 ADC720948:ADC720949 AMY720948:AMY720949 AWU720948:AWU720949 BGQ720948:BGQ720949 BQM720948:BQM720949 CAI720948:CAI720949 CKE720948:CKE720949 CUA720948:CUA720949 DDW720948:DDW720949 DNS720948:DNS720949 DXO720948:DXO720949 EHK720948:EHK720949 ERG720948:ERG720949 FBC720948:FBC720949 FKY720948:FKY720949 FUU720948:FUU720949 GEQ720948:GEQ720949 GOM720948:GOM720949 GYI720948:GYI720949 HIE720948:HIE720949 HSA720948:HSA720949 IBW720948:IBW720949 ILS720948:ILS720949 IVO720948:IVO720949 JFK720948:JFK720949 JPG720948:JPG720949 JZC720948:JZC720949 KIY720948:KIY720949 KSU720948:KSU720949 LCQ720948:LCQ720949 LMM720948:LMM720949 LWI720948:LWI720949 MGE720948:MGE720949 MQA720948:MQA720949 MZW720948:MZW720949 NJS720948:NJS720949 NTO720948:NTO720949 ODK720948:ODK720949 ONG720948:ONG720949 OXC720948:OXC720949 PGY720948:PGY720949 PQU720948:PQU720949 QAQ720948:QAQ720949 QKM720948:QKM720949 QUI720948:QUI720949 REE720948:REE720949 ROA720948:ROA720949 RXW720948:RXW720949 SHS720948:SHS720949 SRO720948:SRO720949 TBK720948:TBK720949 TLG720948:TLG720949 TVC720948:TVC720949 UEY720948:UEY720949 UOU720948:UOU720949 UYQ720948:UYQ720949 VIM720948:VIM720949 VSI720948:VSI720949 WCE720948:WCE720949 WMA720948:WMA720949 WVW720948:WVW720949 JK786484:JK786485 TG786484:TG786485 ADC786484:ADC786485 AMY786484:AMY786485 AWU786484:AWU786485 BGQ786484:BGQ786485 BQM786484:BQM786485 CAI786484:CAI786485 CKE786484:CKE786485 CUA786484:CUA786485 DDW786484:DDW786485 DNS786484:DNS786485 DXO786484:DXO786485 EHK786484:EHK786485 ERG786484:ERG786485 FBC786484:FBC786485 FKY786484:FKY786485 FUU786484:FUU786485 GEQ786484:GEQ786485 GOM786484:GOM786485 GYI786484:GYI786485 HIE786484:HIE786485 HSA786484:HSA786485 IBW786484:IBW786485 ILS786484:ILS786485 IVO786484:IVO786485 JFK786484:JFK786485 JPG786484:JPG786485 JZC786484:JZC786485 KIY786484:KIY786485 KSU786484:KSU786485 LCQ786484:LCQ786485 LMM786484:LMM786485 LWI786484:LWI786485 MGE786484:MGE786485 MQA786484:MQA786485 MZW786484:MZW786485 NJS786484:NJS786485 NTO786484:NTO786485 ODK786484:ODK786485 ONG786484:ONG786485 OXC786484:OXC786485 PGY786484:PGY786485 PQU786484:PQU786485 QAQ786484:QAQ786485 QKM786484:QKM786485 QUI786484:QUI786485 REE786484:REE786485 ROA786484:ROA786485 RXW786484:RXW786485 SHS786484:SHS786485 SRO786484:SRO786485 TBK786484:TBK786485 TLG786484:TLG786485 TVC786484:TVC786485 UEY786484:UEY786485 UOU786484:UOU786485 UYQ786484:UYQ786485 VIM786484:VIM786485 VSI786484:VSI786485 WCE786484:WCE786485 WMA786484:WMA786485 WVW786484:WVW786485 JK852020:JK852021 TG852020:TG852021 ADC852020:ADC852021 AMY852020:AMY852021 AWU852020:AWU852021 BGQ852020:BGQ852021 BQM852020:BQM852021 CAI852020:CAI852021 CKE852020:CKE852021 CUA852020:CUA852021 DDW852020:DDW852021 DNS852020:DNS852021 DXO852020:DXO852021 EHK852020:EHK852021 ERG852020:ERG852021 FBC852020:FBC852021 FKY852020:FKY852021 FUU852020:FUU852021 GEQ852020:GEQ852021 GOM852020:GOM852021 GYI852020:GYI852021 HIE852020:HIE852021 HSA852020:HSA852021 IBW852020:IBW852021 ILS852020:ILS852021 IVO852020:IVO852021 JFK852020:JFK852021 JPG852020:JPG852021 JZC852020:JZC852021 KIY852020:KIY852021 KSU852020:KSU852021 LCQ852020:LCQ852021 LMM852020:LMM852021 LWI852020:LWI852021 MGE852020:MGE852021 MQA852020:MQA852021 MZW852020:MZW852021 NJS852020:NJS852021 NTO852020:NTO852021 ODK852020:ODK852021 ONG852020:ONG852021 OXC852020:OXC852021 PGY852020:PGY852021 PQU852020:PQU852021 QAQ852020:QAQ852021 QKM852020:QKM852021 QUI852020:QUI852021 REE852020:REE852021 ROA852020:ROA852021 RXW852020:RXW852021 SHS852020:SHS852021 SRO852020:SRO852021 TBK852020:TBK852021 TLG852020:TLG852021 TVC852020:TVC852021 UEY852020:UEY852021 UOU852020:UOU852021 UYQ852020:UYQ852021 VIM852020:VIM852021 VSI852020:VSI852021 WCE852020:WCE852021 WMA852020:WMA852021 WVW852020:WVW852021 JK917556:JK917557 TG917556:TG917557 ADC917556:ADC917557 AMY917556:AMY917557 AWU917556:AWU917557 BGQ917556:BGQ917557 BQM917556:BQM917557 CAI917556:CAI917557 CKE917556:CKE917557 CUA917556:CUA917557 DDW917556:DDW917557 DNS917556:DNS917557 DXO917556:DXO917557 EHK917556:EHK917557 ERG917556:ERG917557 FBC917556:FBC917557 FKY917556:FKY917557 FUU917556:FUU917557 GEQ917556:GEQ917557 GOM917556:GOM917557 GYI917556:GYI917557 HIE917556:HIE917557 HSA917556:HSA917557 IBW917556:IBW917557 ILS917556:ILS917557 IVO917556:IVO917557 JFK917556:JFK917557 JPG917556:JPG917557 JZC917556:JZC917557 KIY917556:KIY917557 KSU917556:KSU917557 LCQ917556:LCQ917557 LMM917556:LMM917557 LWI917556:LWI917557 MGE917556:MGE917557 MQA917556:MQA917557 MZW917556:MZW917557 NJS917556:NJS917557 NTO917556:NTO917557 ODK917556:ODK917557 ONG917556:ONG917557 OXC917556:OXC917557 PGY917556:PGY917557 PQU917556:PQU917557 QAQ917556:QAQ917557 QKM917556:QKM917557 QUI917556:QUI917557 REE917556:REE917557 ROA917556:ROA917557 RXW917556:RXW917557 SHS917556:SHS917557 SRO917556:SRO917557 TBK917556:TBK917557 TLG917556:TLG917557 TVC917556:TVC917557 UEY917556:UEY917557 UOU917556:UOU917557 UYQ917556:UYQ917557 VIM917556:VIM917557 VSI917556:VSI917557 WCE917556:WCE917557 WMA917556:WMA917557 WVW917556:WVW917557 JK983092:JK983093 TG983092:TG983093 ADC983092:ADC983093 AMY983092:AMY983093 AWU983092:AWU983093 BGQ983092:BGQ983093 BQM983092:BQM983093 CAI983092:CAI983093 CKE983092:CKE983093 CUA983092:CUA983093 DDW983092:DDW983093 DNS983092:DNS983093 DXO983092:DXO983093 EHK983092:EHK983093 ERG983092:ERG983093 FBC983092:FBC983093 FKY983092:FKY983093 FUU983092:FUU983093 GEQ983092:GEQ983093 GOM983092:GOM983093 GYI983092:GYI983093 HIE983092:HIE983093 HSA983092:HSA983093 IBW983092:IBW983093 ILS983092:ILS983093 IVO983092:IVO983093 JFK983092:JFK983093 JPG983092:JPG983093 JZC983092:JZC983093 KIY983092:KIY983093 KSU983092:KSU983093 LCQ983092:LCQ983093 LMM983092:LMM983093 LWI983092:LWI983093 MGE983092:MGE983093 MQA983092:MQA983093 MZW983092:MZW983093 NJS983092:NJS983093 NTO983092:NTO983093 ODK983092:ODK983093 ONG983092:ONG983093 OXC983092:OXC983093 PGY983092:PGY983093 PQU983092:PQU983093 QAQ983092:QAQ983093 QKM983092:QKM983093 QUI983092:QUI983093 REE983092:REE983093 ROA983092:ROA983093 RXW983092:RXW983093 SHS983092:SHS983093 SRO983092:SRO983093 TBK983092:TBK983093 TLG983092:TLG983093 TVC983092:TVC983093 UEY983092:UEY983093 UOU983092:UOU983093 UYQ983092:UYQ983093 VIM983092:VIM983093 VSI983092:VSI983093 WCE983092:WCE983093 WMA983092:WMA983093 WVW983092:WVW983093 P27:P28 JG27:JG30 TC27:TC30 ACY27:ACY30 AMU27:AMU30 AWQ27:AWQ30 BGM27:BGM30 BQI27:BQI30 CAE27:CAE30 CKA27:CKA30 CTW27:CTW30 DDS27:DDS30 DNO27:DNO30 DXK27:DXK30 EHG27:EHG30 ERC27:ERC30 FAY27:FAY30 FKU27:FKU30 FUQ27:FUQ30 GEM27:GEM30 GOI27:GOI30 GYE27:GYE30 HIA27:HIA30 HRW27:HRW30 IBS27:IBS30 ILO27:ILO30 IVK27:IVK30 JFG27:JFG30 JPC27:JPC30 JYY27:JYY30 KIU27:KIU30 KSQ27:KSQ30 LCM27:LCM30 LMI27:LMI30 LWE27:LWE30 MGA27:MGA30 MPW27:MPW30 MZS27:MZS30 NJO27:NJO30 NTK27:NTK30 ODG27:ODG30 ONC27:ONC30 OWY27:OWY30 PGU27:PGU30 PQQ27:PQQ30 QAM27:QAM30 QKI27:QKI30 QUE27:QUE30 REA27:REA30 RNW27:RNW30 RXS27:RXS30 SHO27:SHO30 SRK27:SRK30 TBG27:TBG30 TLC27:TLC30 TUY27:TUY30 UEU27:UEU30 UOQ27:UOQ30 UYM27:UYM30 VII27:VII30 VSE27:VSE30 WCA27:WCA30 WLW27:WLW30 WVS27:WVS30 K65588:K65589 JG65588:JG65589 TC65588:TC65589 ACY65588:ACY65589 AMU65588:AMU65589 AWQ65588:AWQ65589 BGM65588:BGM65589 BQI65588:BQI65589 CAE65588:CAE65589 CKA65588:CKA65589 CTW65588:CTW65589 DDS65588:DDS65589 DNO65588:DNO65589 DXK65588:DXK65589 EHG65588:EHG65589 ERC65588:ERC65589 FAY65588:FAY65589 FKU65588:FKU65589 FUQ65588:FUQ65589 GEM65588:GEM65589 GOI65588:GOI65589 GYE65588:GYE65589 HIA65588:HIA65589 HRW65588:HRW65589 IBS65588:IBS65589 ILO65588:ILO65589 IVK65588:IVK65589 JFG65588:JFG65589 JPC65588:JPC65589 JYY65588:JYY65589 KIU65588:KIU65589 KSQ65588:KSQ65589 LCM65588:LCM65589 LMI65588:LMI65589 LWE65588:LWE65589 MGA65588:MGA65589 MPW65588:MPW65589 MZS65588:MZS65589 NJO65588:NJO65589 NTK65588:NTK65589 ODG65588:ODG65589 ONC65588:ONC65589 OWY65588:OWY65589 PGU65588:PGU65589 PQQ65588:PQQ65589 QAM65588:QAM65589 QKI65588:QKI65589 QUE65588:QUE65589 REA65588:REA65589 RNW65588:RNW65589 RXS65588:RXS65589 SHO65588:SHO65589 SRK65588:SRK65589 TBG65588:TBG65589 TLC65588:TLC65589 TUY65588:TUY65589 UEU65588:UEU65589 UOQ65588:UOQ65589 UYM65588:UYM65589 VII65588:VII65589 VSE65588:VSE65589 WCA65588:WCA65589 WLW65588:WLW65589 WVS65588:WVS65589 K131124:K131125 JG131124:JG131125 TC131124:TC131125 ACY131124:ACY131125 AMU131124:AMU131125 AWQ131124:AWQ131125 BGM131124:BGM131125 BQI131124:BQI131125 CAE131124:CAE131125 CKA131124:CKA131125 CTW131124:CTW131125 DDS131124:DDS131125 DNO131124:DNO131125 DXK131124:DXK131125 EHG131124:EHG131125 ERC131124:ERC131125 FAY131124:FAY131125 FKU131124:FKU131125 FUQ131124:FUQ131125 GEM131124:GEM131125 GOI131124:GOI131125 GYE131124:GYE131125 HIA131124:HIA131125 HRW131124:HRW131125 IBS131124:IBS131125 ILO131124:ILO131125 IVK131124:IVK131125 JFG131124:JFG131125 JPC131124:JPC131125 JYY131124:JYY131125 KIU131124:KIU131125 KSQ131124:KSQ131125 LCM131124:LCM131125 LMI131124:LMI131125 LWE131124:LWE131125 MGA131124:MGA131125 MPW131124:MPW131125 MZS131124:MZS131125 NJO131124:NJO131125 NTK131124:NTK131125 ODG131124:ODG131125 ONC131124:ONC131125 OWY131124:OWY131125 PGU131124:PGU131125 PQQ131124:PQQ131125 QAM131124:QAM131125 QKI131124:QKI131125 QUE131124:QUE131125 REA131124:REA131125 RNW131124:RNW131125 RXS131124:RXS131125 SHO131124:SHO131125 SRK131124:SRK131125 TBG131124:TBG131125 TLC131124:TLC131125 TUY131124:TUY131125 UEU131124:UEU131125 UOQ131124:UOQ131125 UYM131124:UYM131125 VII131124:VII131125 VSE131124:VSE131125 WCA131124:WCA131125 WLW131124:WLW131125 WVS131124:WVS131125 K196660:K196661 JG196660:JG196661 TC196660:TC196661 ACY196660:ACY196661 AMU196660:AMU196661 AWQ196660:AWQ196661 BGM196660:BGM196661 BQI196660:BQI196661 CAE196660:CAE196661 CKA196660:CKA196661 CTW196660:CTW196661 DDS196660:DDS196661 DNO196660:DNO196661 DXK196660:DXK196661 EHG196660:EHG196661 ERC196660:ERC196661 FAY196660:FAY196661 FKU196660:FKU196661 FUQ196660:FUQ196661 GEM196660:GEM196661 GOI196660:GOI196661 GYE196660:GYE196661 HIA196660:HIA196661 HRW196660:HRW196661 IBS196660:IBS196661 ILO196660:ILO196661 IVK196660:IVK196661 JFG196660:JFG196661 JPC196660:JPC196661 JYY196660:JYY196661 KIU196660:KIU196661 KSQ196660:KSQ196661 LCM196660:LCM196661 LMI196660:LMI196661 LWE196660:LWE196661 MGA196660:MGA196661 MPW196660:MPW196661 MZS196660:MZS196661 NJO196660:NJO196661 NTK196660:NTK196661 ODG196660:ODG196661 ONC196660:ONC196661 OWY196660:OWY196661 PGU196660:PGU196661 PQQ196660:PQQ196661 QAM196660:QAM196661 QKI196660:QKI196661 QUE196660:QUE196661 REA196660:REA196661 RNW196660:RNW196661 RXS196660:RXS196661 SHO196660:SHO196661 SRK196660:SRK196661 TBG196660:TBG196661 TLC196660:TLC196661 TUY196660:TUY196661 UEU196660:UEU196661 UOQ196660:UOQ196661 UYM196660:UYM196661 VII196660:VII196661 VSE196660:VSE196661 WCA196660:WCA196661 WLW196660:WLW196661 WVS196660:WVS196661 K262196:K262197 JG262196:JG262197 TC262196:TC262197 ACY262196:ACY262197 AMU262196:AMU262197 AWQ262196:AWQ262197 BGM262196:BGM262197 BQI262196:BQI262197 CAE262196:CAE262197 CKA262196:CKA262197 CTW262196:CTW262197 DDS262196:DDS262197 DNO262196:DNO262197 DXK262196:DXK262197 EHG262196:EHG262197 ERC262196:ERC262197 FAY262196:FAY262197 FKU262196:FKU262197 FUQ262196:FUQ262197 GEM262196:GEM262197 GOI262196:GOI262197 GYE262196:GYE262197 HIA262196:HIA262197 HRW262196:HRW262197 IBS262196:IBS262197 ILO262196:ILO262197 IVK262196:IVK262197 JFG262196:JFG262197 JPC262196:JPC262197 JYY262196:JYY262197 KIU262196:KIU262197 KSQ262196:KSQ262197 LCM262196:LCM262197 LMI262196:LMI262197 LWE262196:LWE262197 MGA262196:MGA262197 MPW262196:MPW262197 MZS262196:MZS262197 NJO262196:NJO262197 NTK262196:NTK262197 ODG262196:ODG262197 ONC262196:ONC262197 OWY262196:OWY262197 PGU262196:PGU262197 PQQ262196:PQQ262197 QAM262196:QAM262197 QKI262196:QKI262197 QUE262196:QUE262197 REA262196:REA262197 RNW262196:RNW262197 RXS262196:RXS262197 SHO262196:SHO262197 SRK262196:SRK262197 TBG262196:TBG262197 TLC262196:TLC262197 TUY262196:TUY262197 UEU262196:UEU262197 UOQ262196:UOQ262197 UYM262196:UYM262197 VII262196:VII262197 VSE262196:VSE262197 WCA262196:WCA262197 WLW262196:WLW262197 WVS262196:WVS262197 K327732:K327733 JG327732:JG327733 TC327732:TC327733 ACY327732:ACY327733 AMU327732:AMU327733 AWQ327732:AWQ327733 BGM327732:BGM327733 BQI327732:BQI327733 CAE327732:CAE327733 CKA327732:CKA327733 CTW327732:CTW327733 DDS327732:DDS327733 DNO327732:DNO327733 DXK327732:DXK327733 EHG327732:EHG327733 ERC327732:ERC327733 FAY327732:FAY327733 FKU327732:FKU327733 FUQ327732:FUQ327733 GEM327732:GEM327733 GOI327732:GOI327733 GYE327732:GYE327733 HIA327732:HIA327733 HRW327732:HRW327733 IBS327732:IBS327733 ILO327732:ILO327733 IVK327732:IVK327733 JFG327732:JFG327733 JPC327732:JPC327733 JYY327732:JYY327733 KIU327732:KIU327733 KSQ327732:KSQ327733 LCM327732:LCM327733 LMI327732:LMI327733 LWE327732:LWE327733 MGA327732:MGA327733 MPW327732:MPW327733 MZS327732:MZS327733 NJO327732:NJO327733 NTK327732:NTK327733 ODG327732:ODG327733 ONC327732:ONC327733 OWY327732:OWY327733 PGU327732:PGU327733 PQQ327732:PQQ327733 QAM327732:QAM327733 QKI327732:QKI327733 QUE327732:QUE327733 REA327732:REA327733 RNW327732:RNW327733 RXS327732:RXS327733 SHO327732:SHO327733 SRK327732:SRK327733 TBG327732:TBG327733 TLC327732:TLC327733 TUY327732:TUY327733 UEU327732:UEU327733 UOQ327732:UOQ327733 UYM327732:UYM327733 VII327732:VII327733 VSE327732:VSE327733 WCA327732:WCA327733 WLW327732:WLW327733 WVS327732:WVS327733 K393268:K393269 JG393268:JG393269 TC393268:TC393269 ACY393268:ACY393269 AMU393268:AMU393269 AWQ393268:AWQ393269 BGM393268:BGM393269 BQI393268:BQI393269 CAE393268:CAE393269 CKA393268:CKA393269 CTW393268:CTW393269 DDS393268:DDS393269 DNO393268:DNO393269 DXK393268:DXK393269 EHG393268:EHG393269 ERC393268:ERC393269 FAY393268:FAY393269 FKU393268:FKU393269 FUQ393268:FUQ393269 GEM393268:GEM393269 GOI393268:GOI393269 GYE393268:GYE393269 HIA393268:HIA393269 HRW393268:HRW393269 IBS393268:IBS393269 ILO393268:ILO393269 IVK393268:IVK393269 JFG393268:JFG393269 JPC393268:JPC393269 JYY393268:JYY393269 KIU393268:KIU393269 KSQ393268:KSQ393269 LCM393268:LCM393269 LMI393268:LMI393269 LWE393268:LWE393269 MGA393268:MGA393269 MPW393268:MPW393269 MZS393268:MZS393269 NJO393268:NJO393269 NTK393268:NTK393269 ODG393268:ODG393269 ONC393268:ONC393269 OWY393268:OWY393269 PGU393268:PGU393269 PQQ393268:PQQ393269 QAM393268:QAM393269 QKI393268:QKI393269 QUE393268:QUE393269 REA393268:REA393269 RNW393268:RNW393269 RXS393268:RXS393269 SHO393268:SHO393269 SRK393268:SRK393269 TBG393268:TBG393269 TLC393268:TLC393269 TUY393268:TUY393269 UEU393268:UEU393269 UOQ393268:UOQ393269 UYM393268:UYM393269 VII393268:VII393269 VSE393268:VSE393269 WCA393268:WCA393269 WLW393268:WLW393269 WVS393268:WVS393269 K458804:K458805 JG458804:JG458805 TC458804:TC458805 ACY458804:ACY458805 AMU458804:AMU458805 AWQ458804:AWQ458805 BGM458804:BGM458805 BQI458804:BQI458805 CAE458804:CAE458805 CKA458804:CKA458805 CTW458804:CTW458805 DDS458804:DDS458805 DNO458804:DNO458805 DXK458804:DXK458805 EHG458804:EHG458805 ERC458804:ERC458805 FAY458804:FAY458805 FKU458804:FKU458805 FUQ458804:FUQ458805 GEM458804:GEM458805 GOI458804:GOI458805 GYE458804:GYE458805 HIA458804:HIA458805 HRW458804:HRW458805 IBS458804:IBS458805 ILO458804:ILO458805 IVK458804:IVK458805 JFG458804:JFG458805 JPC458804:JPC458805 JYY458804:JYY458805 KIU458804:KIU458805 KSQ458804:KSQ458805 LCM458804:LCM458805 LMI458804:LMI458805 LWE458804:LWE458805 MGA458804:MGA458805 MPW458804:MPW458805 MZS458804:MZS458805 NJO458804:NJO458805 NTK458804:NTK458805 ODG458804:ODG458805 ONC458804:ONC458805 OWY458804:OWY458805 PGU458804:PGU458805 PQQ458804:PQQ458805 QAM458804:QAM458805 QKI458804:QKI458805 QUE458804:QUE458805 REA458804:REA458805 RNW458804:RNW458805 RXS458804:RXS458805 SHO458804:SHO458805 SRK458804:SRK458805 TBG458804:TBG458805 TLC458804:TLC458805 TUY458804:TUY458805 UEU458804:UEU458805 UOQ458804:UOQ458805 UYM458804:UYM458805 VII458804:VII458805 VSE458804:VSE458805 WCA458804:WCA458805 WLW458804:WLW458805 WVS458804:WVS458805 K524340:K524341 JG524340:JG524341 TC524340:TC524341 ACY524340:ACY524341 AMU524340:AMU524341 AWQ524340:AWQ524341 BGM524340:BGM524341 BQI524340:BQI524341 CAE524340:CAE524341 CKA524340:CKA524341 CTW524340:CTW524341 DDS524340:DDS524341 DNO524340:DNO524341 DXK524340:DXK524341 EHG524340:EHG524341 ERC524340:ERC524341 FAY524340:FAY524341 FKU524340:FKU524341 FUQ524340:FUQ524341 GEM524340:GEM524341 GOI524340:GOI524341 GYE524340:GYE524341 HIA524340:HIA524341 HRW524340:HRW524341 IBS524340:IBS524341 ILO524340:ILO524341 IVK524340:IVK524341 JFG524340:JFG524341 JPC524340:JPC524341 JYY524340:JYY524341 KIU524340:KIU524341 KSQ524340:KSQ524341 LCM524340:LCM524341 LMI524340:LMI524341 LWE524340:LWE524341 MGA524340:MGA524341 MPW524340:MPW524341 MZS524340:MZS524341 NJO524340:NJO524341 NTK524340:NTK524341 ODG524340:ODG524341 ONC524340:ONC524341 OWY524340:OWY524341 PGU524340:PGU524341 PQQ524340:PQQ524341 QAM524340:QAM524341 QKI524340:QKI524341 QUE524340:QUE524341 REA524340:REA524341 RNW524340:RNW524341 RXS524340:RXS524341 SHO524340:SHO524341 SRK524340:SRK524341 TBG524340:TBG524341 TLC524340:TLC524341 TUY524340:TUY524341 UEU524340:UEU524341 UOQ524340:UOQ524341 UYM524340:UYM524341 VII524340:VII524341 VSE524340:VSE524341 WCA524340:WCA524341 WLW524340:WLW524341 WVS524340:WVS524341 K589876:K589877 JG589876:JG589877 TC589876:TC589877 ACY589876:ACY589877 AMU589876:AMU589877 AWQ589876:AWQ589877 BGM589876:BGM589877 BQI589876:BQI589877 CAE589876:CAE589877 CKA589876:CKA589877 CTW589876:CTW589877 DDS589876:DDS589877 DNO589876:DNO589877 DXK589876:DXK589877 EHG589876:EHG589877 ERC589876:ERC589877 FAY589876:FAY589877 FKU589876:FKU589877 FUQ589876:FUQ589877 GEM589876:GEM589877 GOI589876:GOI589877 GYE589876:GYE589877 HIA589876:HIA589877 HRW589876:HRW589877 IBS589876:IBS589877 ILO589876:ILO589877 IVK589876:IVK589877 JFG589876:JFG589877 JPC589876:JPC589877 JYY589876:JYY589877 KIU589876:KIU589877 KSQ589876:KSQ589877 LCM589876:LCM589877 LMI589876:LMI589877 LWE589876:LWE589877 MGA589876:MGA589877 MPW589876:MPW589877 MZS589876:MZS589877 NJO589876:NJO589877 NTK589876:NTK589877 ODG589876:ODG589877 ONC589876:ONC589877 OWY589876:OWY589877 PGU589876:PGU589877 PQQ589876:PQQ589877 QAM589876:QAM589877 QKI589876:QKI589877 QUE589876:QUE589877 REA589876:REA589877 RNW589876:RNW589877 RXS589876:RXS589877 SHO589876:SHO589877 SRK589876:SRK589877 TBG589876:TBG589877 TLC589876:TLC589877 TUY589876:TUY589877 UEU589876:UEU589877 UOQ589876:UOQ589877 UYM589876:UYM589877 VII589876:VII589877 VSE589876:VSE589877 WCA589876:WCA589877 WLW589876:WLW589877 WVS589876:WVS589877 K655412:K655413 JG655412:JG655413 TC655412:TC655413 ACY655412:ACY655413 AMU655412:AMU655413 AWQ655412:AWQ655413 BGM655412:BGM655413 BQI655412:BQI655413 CAE655412:CAE655413 CKA655412:CKA655413 CTW655412:CTW655413 DDS655412:DDS655413 DNO655412:DNO655413 DXK655412:DXK655413 EHG655412:EHG655413 ERC655412:ERC655413 FAY655412:FAY655413 FKU655412:FKU655413 FUQ655412:FUQ655413 GEM655412:GEM655413 GOI655412:GOI655413 GYE655412:GYE655413 HIA655412:HIA655413 HRW655412:HRW655413 IBS655412:IBS655413 ILO655412:ILO655413 IVK655412:IVK655413 JFG655412:JFG655413 JPC655412:JPC655413 JYY655412:JYY655413 KIU655412:KIU655413 KSQ655412:KSQ655413 LCM655412:LCM655413 LMI655412:LMI655413 LWE655412:LWE655413 MGA655412:MGA655413 MPW655412:MPW655413 MZS655412:MZS655413 NJO655412:NJO655413 NTK655412:NTK655413 ODG655412:ODG655413 ONC655412:ONC655413 OWY655412:OWY655413 PGU655412:PGU655413 PQQ655412:PQQ655413 QAM655412:QAM655413 QKI655412:QKI655413 QUE655412:QUE655413 REA655412:REA655413 RNW655412:RNW655413 RXS655412:RXS655413 SHO655412:SHO655413 SRK655412:SRK655413 TBG655412:TBG655413 TLC655412:TLC655413 TUY655412:TUY655413 UEU655412:UEU655413 UOQ655412:UOQ655413 UYM655412:UYM655413 VII655412:VII655413 VSE655412:VSE655413 WCA655412:WCA655413 WLW655412:WLW655413 WVS655412:WVS655413 K720948:K720949 JG720948:JG720949 TC720948:TC720949 ACY720948:ACY720949 AMU720948:AMU720949 AWQ720948:AWQ720949 BGM720948:BGM720949 BQI720948:BQI720949 CAE720948:CAE720949 CKA720948:CKA720949 CTW720948:CTW720949 DDS720948:DDS720949 DNO720948:DNO720949 DXK720948:DXK720949 EHG720948:EHG720949 ERC720948:ERC720949 FAY720948:FAY720949 FKU720948:FKU720949 FUQ720948:FUQ720949 GEM720948:GEM720949 GOI720948:GOI720949 GYE720948:GYE720949 HIA720948:HIA720949 HRW720948:HRW720949 IBS720948:IBS720949 ILO720948:ILO720949 IVK720948:IVK720949 JFG720948:JFG720949 JPC720948:JPC720949 JYY720948:JYY720949 KIU720948:KIU720949 KSQ720948:KSQ720949 LCM720948:LCM720949 LMI720948:LMI720949 LWE720948:LWE720949 MGA720948:MGA720949 MPW720948:MPW720949 MZS720948:MZS720949 NJO720948:NJO720949 NTK720948:NTK720949 ODG720948:ODG720949 ONC720948:ONC720949 OWY720948:OWY720949 PGU720948:PGU720949 PQQ720948:PQQ720949 QAM720948:QAM720949 QKI720948:QKI720949 QUE720948:QUE720949 REA720948:REA720949 RNW720948:RNW720949 RXS720948:RXS720949 SHO720948:SHO720949 SRK720948:SRK720949 TBG720948:TBG720949 TLC720948:TLC720949 TUY720948:TUY720949 UEU720948:UEU720949 UOQ720948:UOQ720949 UYM720948:UYM720949 VII720948:VII720949 VSE720948:VSE720949 WCA720948:WCA720949 WLW720948:WLW720949 WVS720948:WVS720949 K786484:K786485 JG786484:JG786485 TC786484:TC786485 ACY786484:ACY786485 AMU786484:AMU786485 AWQ786484:AWQ786485 BGM786484:BGM786485 BQI786484:BQI786485 CAE786484:CAE786485 CKA786484:CKA786485 CTW786484:CTW786485 DDS786484:DDS786485 DNO786484:DNO786485 DXK786484:DXK786485 EHG786484:EHG786485 ERC786484:ERC786485 FAY786484:FAY786485 FKU786484:FKU786485 FUQ786484:FUQ786485 GEM786484:GEM786485 GOI786484:GOI786485 GYE786484:GYE786485 HIA786484:HIA786485 HRW786484:HRW786485 IBS786484:IBS786485 ILO786484:ILO786485 IVK786484:IVK786485 JFG786484:JFG786485 JPC786484:JPC786485 JYY786484:JYY786485 KIU786484:KIU786485 KSQ786484:KSQ786485 LCM786484:LCM786485 LMI786484:LMI786485 LWE786484:LWE786485 MGA786484:MGA786485 MPW786484:MPW786485 MZS786484:MZS786485 NJO786484:NJO786485 NTK786484:NTK786485 ODG786484:ODG786485 ONC786484:ONC786485 OWY786484:OWY786485 PGU786484:PGU786485 PQQ786484:PQQ786485 QAM786484:QAM786485 QKI786484:QKI786485 QUE786484:QUE786485 REA786484:REA786485 RNW786484:RNW786485 RXS786484:RXS786485 SHO786484:SHO786485 SRK786484:SRK786485 TBG786484:TBG786485 TLC786484:TLC786485 TUY786484:TUY786485 UEU786484:UEU786485 UOQ786484:UOQ786485 UYM786484:UYM786485 VII786484:VII786485 VSE786484:VSE786485 WCA786484:WCA786485 WLW786484:WLW786485 WVS786484:WVS786485 K852020:K852021 JG852020:JG852021 TC852020:TC852021 ACY852020:ACY852021 AMU852020:AMU852021 AWQ852020:AWQ852021 BGM852020:BGM852021 BQI852020:BQI852021 CAE852020:CAE852021 CKA852020:CKA852021 CTW852020:CTW852021 DDS852020:DDS852021 DNO852020:DNO852021 DXK852020:DXK852021 EHG852020:EHG852021 ERC852020:ERC852021 FAY852020:FAY852021 FKU852020:FKU852021 FUQ852020:FUQ852021 GEM852020:GEM852021 GOI852020:GOI852021 GYE852020:GYE852021 HIA852020:HIA852021 HRW852020:HRW852021 IBS852020:IBS852021 ILO852020:ILO852021 IVK852020:IVK852021 JFG852020:JFG852021 JPC852020:JPC852021 JYY852020:JYY852021 KIU852020:KIU852021 KSQ852020:KSQ852021 LCM852020:LCM852021 LMI852020:LMI852021 LWE852020:LWE852021 MGA852020:MGA852021 MPW852020:MPW852021 MZS852020:MZS852021 NJO852020:NJO852021 NTK852020:NTK852021 ODG852020:ODG852021 ONC852020:ONC852021 OWY852020:OWY852021 PGU852020:PGU852021 PQQ852020:PQQ852021 QAM852020:QAM852021 QKI852020:QKI852021 QUE852020:QUE852021 REA852020:REA852021 RNW852020:RNW852021 RXS852020:RXS852021 SHO852020:SHO852021 SRK852020:SRK852021 TBG852020:TBG852021 TLC852020:TLC852021 TUY852020:TUY852021 UEU852020:UEU852021 UOQ852020:UOQ852021 UYM852020:UYM852021 VII852020:VII852021 VSE852020:VSE852021 WCA852020:WCA852021 WLW852020:WLW852021 WVS852020:WVS852021 K917556:K917557 JG917556:JG917557 TC917556:TC917557 ACY917556:ACY917557 AMU917556:AMU917557 AWQ917556:AWQ917557 BGM917556:BGM917557 BQI917556:BQI917557 CAE917556:CAE917557 CKA917556:CKA917557 CTW917556:CTW917557 DDS917556:DDS917557 DNO917556:DNO917557 DXK917556:DXK917557 EHG917556:EHG917557 ERC917556:ERC917557 FAY917556:FAY917557 FKU917556:FKU917557 FUQ917556:FUQ917557 GEM917556:GEM917557 GOI917556:GOI917557 GYE917556:GYE917557 HIA917556:HIA917557 HRW917556:HRW917557 IBS917556:IBS917557 ILO917556:ILO917557 IVK917556:IVK917557 JFG917556:JFG917557 JPC917556:JPC917557 JYY917556:JYY917557 KIU917556:KIU917557 KSQ917556:KSQ917557 LCM917556:LCM917557 LMI917556:LMI917557 LWE917556:LWE917557 MGA917556:MGA917557 MPW917556:MPW917557 MZS917556:MZS917557 NJO917556:NJO917557 NTK917556:NTK917557 ODG917556:ODG917557 ONC917556:ONC917557 OWY917556:OWY917557 PGU917556:PGU917557 PQQ917556:PQQ917557 QAM917556:QAM917557 QKI917556:QKI917557 QUE917556:QUE917557 REA917556:REA917557 RNW917556:RNW917557 RXS917556:RXS917557 SHO917556:SHO917557 SRK917556:SRK917557 TBG917556:TBG917557 TLC917556:TLC917557 TUY917556:TUY917557 UEU917556:UEU917557 UOQ917556:UOQ917557 UYM917556:UYM917557 VII917556:VII917557 VSE917556:VSE917557 WCA917556:WCA917557 WLW917556:WLW917557 WVS917556:WVS917557 K983092:K983093 JG983092:JG983093 TC983092:TC983093 ACY983092:ACY983093 AMU983092:AMU983093 AWQ983092:AWQ983093 BGM983092:BGM983093 BQI983092:BQI983093 CAE983092:CAE983093 CKA983092:CKA983093 CTW983092:CTW983093 DDS983092:DDS983093 DNO983092:DNO983093 DXK983092:DXK983093 EHG983092:EHG983093 ERC983092:ERC983093 FAY983092:FAY983093 FKU983092:FKU983093 FUQ983092:FUQ983093 GEM983092:GEM983093 GOI983092:GOI983093 GYE983092:GYE983093 HIA983092:HIA983093 HRW983092:HRW983093 IBS983092:IBS983093 ILO983092:ILO983093 IVK983092:IVK983093 JFG983092:JFG983093 JPC983092:JPC983093 JYY983092:JYY983093 KIU983092:KIU983093 KSQ983092:KSQ983093 LCM983092:LCM983093 LMI983092:LMI983093 LWE983092:LWE983093 MGA983092:MGA983093 MPW983092:MPW983093 MZS983092:MZS983093 NJO983092:NJO983093 NTK983092:NTK983093 ODG983092:ODG983093 ONC983092:ONC983093 OWY983092:OWY983093 PGU983092:PGU983093 PQQ983092:PQQ983093 QAM983092:QAM983093 QKI983092:QKI983093 QUE983092:QUE983093 REA983092:REA983093 RNW983092:RNW983093 RXS983092:RXS983093 SHO983092:SHO983093 SRK983092:SRK983093 TBG983092:TBG983093 TLC983092:TLC983093 TUY983092:TUY983093 UEU983092:UEU983093 UOQ983092:UOQ983093 UYM983092:UYM983093 VII983092:VII983093 VSE983092:VSE983093 WCA983092:WCA983093 WLW983092:WLW983093 WVS983092:WVS983093 JM27:JM30 TI27:TI30 ADE27:ADE30 ANA27:ANA30 AWW27:AWW30 BGS27:BGS30 BQO27:BQO30 CAK27:CAK30 CKG27:CKG30 CUC27:CUC30 DDY27:DDY30 DNU27:DNU30 DXQ27:DXQ30 EHM27:EHM30 ERI27:ERI30 FBE27:FBE30 FLA27:FLA30 FUW27:FUW30 GES27:GES30 GOO27:GOO30 GYK27:GYK30 HIG27:HIG30 HSC27:HSC30 IBY27:IBY30 ILU27:ILU30 IVQ27:IVQ30 JFM27:JFM30 JPI27:JPI30 JZE27:JZE30 KJA27:KJA30 KSW27:KSW30 LCS27:LCS30 LMO27:LMO30 LWK27:LWK30 MGG27:MGG30 MQC27:MQC30 MZY27:MZY30 NJU27:NJU30 NTQ27:NTQ30 ODM27:ODM30 ONI27:ONI30 OXE27:OXE30 PHA27:PHA30 PQW27:PQW30 QAS27:QAS30 QKO27:QKO30 QUK27:QUK30 REG27:REG30 ROC27:ROC30 RXY27:RXY30 SHU27:SHU30 SRQ27:SRQ30 TBM27:TBM30 TLI27:TLI30 TVE27:TVE30 UFA27:UFA30 UOW27:UOW30 UYS27:UYS30 VIO27:VIO30 VSK27:VSK30 WCG27:WCG30 WMC27:WMC30 WVY27:WVY30 P65588:P65589 JM65588:JM65589 TI65588:TI65589 ADE65588:ADE65589 ANA65588:ANA65589 AWW65588:AWW65589 BGS65588:BGS65589 BQO65588:BQO65589 CAK65588:CAK65589 CKG65588:CKG65589 CUC65588:CUC65589 DDY65588:DDY65589 DNU65588:DNU65589 DXQ65588:DXQ65589 EHM65588:EHM65589 ERI65588:ERI65589 FBE65588:FBE65589 FLA65588:FLA65589 FUW65588:FUW65589 GES65588:GES65589 GOO65588:GOO65589 GYK65588:GYK65589 HIG65588:HIG65589 HSC65588:HSC65589 IBY65588:IBY65589 ILU65588:ILU65589 IVQ65588:IVQ65589 JFM65588:JFM65589 JPI65588:JPI65589 JZE65588:JZE65589 KJA65588:KJA65589 KSW65588:KSW65589 LCS65588:LCS65589 LMO65588:LMO65589 LWK65588:LWK65589 MGG65588:MGG65589 MQC65588:MQC65589 MZY65588:MZY65589 NJU65588:NJU65589 NTQ65588:NTQ65589 ODM65588:ODM65589 ONI65588:ONI65589 OXE65588:OXE65589 PHA65588:PHA65589 PQW65588:PQW65589 QAS65588:QAS65589 QKO65588:QKO65589 QUK65588:QUK65589 REG65588:REG65589 ROC65588:ROC65589 RXY65588:RXY65589 SHU65588:SHU65589 SRQ65588:SRQ65589 TBM65588:TBM65589 TLI65588:TLI65589 TVE65588:TVE65589 UFA65588:UFA65589 UOW65588:UOW65589 UYS65588:UYS65589 VIO65588:VIO65589 VSK65588:VSK65589 WCG65588:WCG65589 WMC65588:WMC65589 WVY65588:WVY65589 P131124:P131125 JM131124:JM131125 TI131124:TI131125 ADE131124:ADE131125 ANA131124:ANA131125 AWW131124:AWW131125 BGS131124:BGS131125 BQO131124:BQO131125 CAK131124:CAK131125 CKG131124:CKG131125 CUC131124:CUC131125 DDY131124:DDY131125 DNU131124:DNU131125 DXQ131124:DXQ131125 EHM131124:EHM131125 ERI131124:ERI131125 FBE131124:FBE131125 FLA131124:FLA131125 FUW131124:FUW131125 GES131124:GES131125 GOO131124:GOO131125 GYK131124:GYK131125 HIG131124:HIG131125 HSC131124:HSC131125 IBY131124:IBY131125 ILU131124:ILU131125 IVQ131124:IVQ131125 JFM131124:JFM131125 JPI131124:JPI131125 JZE131124:JZE131125 KJA131124:KJA131125 KSW131124:KSW131125 LCS131124:LCS131125 LMO131124:LMO131125 LWK131124:LWK131125 MGG131124:MGG131125 MQC131124:MQC131125 MZY131124:MZY131125 NJU131124:NJU131125 NTQ131124:NTQ131125 ODM131124:ODM131125 ONI131124:ONI131125 OXE131124:OXE131125 PHA131124:PHA131125 PQW131124:PQW131125 QAS131124:QAS131125 QKO131124:QKO131125 QUK131124:QUK131125 REG131124:REG131125 ROC131124:ROC131125 RXY131124:RXY131125 SHU131124:SHU131125 SRQ131124:SRQ131125 TBM131124:TBM131125 TLI131124:TLI131125 TVE131124:TVE131125 UFA131124:UFA131125 UOW131124:UOW131125 UYS131124:UYS131125 VIO131124:VIO131125 VSK131124:VSK131125 WCG131124:WCG131125 WMC131124:WMC131125 WVY131124:WVY131125 P196660:P196661 JM196660:JM196661 TI196660:TI196661 ADE196660:ADE196661 ANA196660:ANA196661 AWW196660:AWW196661 BGS196660:BGS196661 BQO196660:BQO196661 CAK196660:CAK196661 CKG196660:CKG196661 CUC196660:CUC196661 DDY196660:DDY196661 DNU196660:DNU196661 DXQ196660:DXQ196661 EHM196660:EHM196661 ERI196660:ERI196661 FBE196660:FBE196661 FLA196660:FLA196661 FUW196660:FUW196661 GES196660:GES196661 GOO196660:GOO196661 GYK196660:GYK196661 HIG196660:HIG196661 HSC196660:HSC196661 IBY196660:IBY196661 ILU196660:ILU196661 IVQ196660:IVQ196661 JFM196660:JFM196661 JPI196660:JPI196661 JZE196660:JZE196661 KJA196660:KJA196661 KSW196660:KSW196661 LCS196660:LCS196661 LMO196660:LMO196661 LWK196660:LWK196661 MGG196660:MGG196661 MQC196660:MQC196661 MZY196660:MZY196661 NJU196660:NJU196661 NTQ196660:NTQ196661 ODM196660:ODM196661 ONI196660:ONI196661 OXE196660:OXE196661 PHA196660:PHA196661 PQW196660:PQW196661 QAS196660:QAS196661 QKO196660:QKO196661 QUK196660:QUK196661 REG196660:REG196661 ROC196660:ROC196661 RXY196660:RXY196661 SHU196660:SHU196661 SRQ196660:SRQ196661 TBM196660:TBM196661 TLI196660:TLI196661 TVE196660:TVE196661 UFA196660:UFA196661 UOW196660:UOW196661 UYS196660:UYS196661 VIO196660:VIO196661 VSK196660:VSK196661 WCG196660:WCG196661 WMC196660:WMC196661 WVY196660:WVY196661 P262196:P262197 JM262196:JM262197 TI262196:TI262197 ADE262196:ADE262197 ANA262196:ANA262197 AWW262196:AWW262197 BGS262196:BGS262197 BQO262196:BQO262197 CAK262196:CAK262197 CKG262196:CKG262197 CUC262196:CUC262197 DDY262196:DDY262197 DNU262196:DNU262197 DXQ262196:DXQ262197 EHM262196:EHM262197 ERI262196:ERI262197 FBE262196:FBE262197 FLA262196:FLA262197 FUW262196:FUW262197 GES262196:GES262197 GOO262196:GOO262197 GYK262196:GYK262197 HIG262196:HIG262197 HSC262196:HSC262197 IBY262196:IBY262197 ILU262196:ILU262197 IVQ262196:IVQ262197 JFM262196:JFM262197 JPI262196:JPI262197 JZE262196:JZE262197 KJA262196:KJA262197 KSW262196:KSW262197 LCS262196:LCS262197 LMO262196:LMO262197 LWK262196:LWK262197 MGG262196:MGG262197 MQC262196:MQC262197 MZY262196:MZY262197 NJU262196:NJU262197 NTQ262196:NTQ262197 ODM262196:ODM262197 ONI262196:ONI262197 OXE262196:OXE262197 PHA262196:PHA262197 PQW262196:PQW262197 QAS262196:QAS262197 QKO262196:QKO262197 QUK262196:QUK262197 REG262196:REG262197 ROC262196:ROC262197 RXY262196:RXY262197 SHU262196:SHU262197 SRQ262196:SRQ262197 TBM262196:TBM262197 TLI262196:TLI262197 TVE262196:TVE262197 UFA262196:UFA262197 UOW262196:UOW262197 UYS262196:UYS262197 VIO262196:VIO262197 VSK262196:VSK262197 WCG262196:WCG262197 WMC262196:WMC262197 WVY262196:WVY262197 P327732:P327733 JM327732:JM327733 TI327732:TI327733 ADE327732:ADE327733 ANA327732:ANA327733 AWW327732:AWW327733 BGS327732:BGS327733 BQO327732:BQO327733 CAK327732:CAK327733 CKG327732:CKG327733 CUC327732:CUC327733 DDY327732:DDY327733 DNU327732:DNU327733 DXQ327732:DXQ327733 EHM327732:EHM327733 ERI327732:ERI327733 FBE327732:FBE327733 FLA327732:FLA327733 FUW327732:FUW327733 GES327732:GES327733 GOO327732:GOO327733 GYK327732:GYK327733 HIG327732:HIG327733 HSC327732:HSC327733 IBY327732:IBY327733 ILU327732:ILU327733 IVQ327732:IVQ327733 JFM327732:JFM327733 JPI327732:JPI327733 JZE327732:JZE327733 KJA327732:KJA327733 KSW327732:KSW327733 LCS327732:LCS327733 LMO327732:LMO327733 LWK327732:LWK327733 MGG327732:MGG327733 MQC327732:MQC327733 MZY327732:MZY327733 NJU327732:NJU327733 NTQ327732:NTQ327733 ODM327732:ODM327733 ONI327732:ONI327733 OXE327732:OXE327733 PHA327732:PHA327733 PQW327732:PQW327733 QAS327732:QAS327733 QKO327732:QKO327733 QUK327732:QUK327733 REG327732:REG327733 ROC327732:ROC327733 RXY327732:RXY327733 SHU327732:SHU327733 SRQ327732:SRQ327733 TBM327732:TBM327733 TLI327732:TLI327733 TVE327732:TVE327733 UFA327732:UFA327733 UOW327732:UOW327733 UYS327732:UYS327733 VIO327732:VIO327733 VSK327732:VSK327733 WCG327732:WCG327733 WMC327732:WMC327733 WVY327732:WVY327733 P393268:P393269 JM393268:JM393269 TI393268:TI393269 ADE393268:ADE393269 ANA393268:ANA393269 AWW393268:AWW393269 BGS393268:BGS393269 BQO393268:BQO393269 CAK393268:CAK393269 CKG393268:CKG393269 CUC393268:CUC393269 DDY393268:DDY393269 DNU393268:DNU393269 DXQ393268:DXQ393269 EHM393268:EHM393269 ERI393268:ERI393269 FBE393268:FBE393269 FLA393268:FLA393269 FUW393268:FUW393269 GES393268:GES393269 GOO393268:GOO393269 GYK393268:GYK393269 HIG393268:HIG393269 HSC393268:HSC393269 IBY393268:IBY393269 ILU393268:ILU393269 IVQ393268:IVQ393269 JFM393268:JFM393269 JPI393268:JPI393269 JZE393268:JZE393269 KJA393268:KJA393269 KSW393268:KSW393269 LCS393268:LCS393269 LMO393268:LMO393269 LWK393268:LWK393269 MGG393268:MGG393269 MQC393268:MQC393269 MZY393268:MZY393269 NJU393268:NJU393269 NTQ393268:NTQ393269 ODM393268:ODM393269 ONI393268:ONI393269 OXE393268:OXE393269 PHA393268:PHA393269 PQW393268:PQW393269 QAS393268:QAS393269 QKO393268:QKO393269 QUK393268:QUK393269 REG393268:REG393269 ROC393268:ROC393269 RXY393268:RXY393269 SHU393268:SHU393269 SRQ393268:SRQ393269 TBM393268:TBM393269 TLI393268:TLI393269 TVE393268:TVE393269 UFA393268:UFA393269 UOW393268:UOW393269 UYS393268:UYS393269 VIO393268:VIO393269 VSK393268:VSK393269 WCG393268:WCG393269 WMC393268:WMC393269 WVY393268:WVY393269 P458804:P458805 JM458804:JM458805 TI458804:TI458805 ADE458804:ADE458805 ANA458804:ANA458805 AWW458804:AWW458805 BGS458804:BGS458805 BQO458804:BQO458805 CAK458804:CAK458805 CKG458804:CKG458805 CUC458804:CUC458805 DDY458804:DDY458805 DNU458804:DNU458805 DXQ458804:DXQ458805 EHM458804:EHM458805 ERI458804:ERI458805 FBE458804:FBE458805 FLA458804:FLA458805 FUW458804:FUW458805 GES458804:GES458805 GOO458804:GOO458805 GYK458804:GYK458805 HIG458804:HIG458805 HSC458804:HSC458805 IBY458804:IBY458805 ILU458804:ILU458805 IVQ458804:IVQ458805 JFM458804:JFM458805 JPI458804:JPI458805 JZE458804:JZE458805 KJA458804:KJA458805 KSW458804:KSW458805 LCS458804:LCS458805 LMO458804:LMO458805 LWK458804:LWK458805 MGG458804:MGG458805 MQC458804:MQC458805 MZY458804:MZY458805 NJU458804:NJU458805 NTQ458804:NTQ458805 ODM458804:ODM458805 ONI458804:ONI458805 OXE458804:OXE458805 PHA458804:PHA458805 PQW458804:PQW458805 QAS458804:QAS458805 QKO458804:QKO458805 QUK458804:QUK458805 REG458804:REG458805 ROC458804:ROC458805 RXY458804:RXY458805 SHU458804:SHU458805 SRQ458804:SRQ458805 TBM458804:TBM458805 TLI458804:TLI458805 TVE458804:TVE458805 UFA458804:UFA458805 UOW458804:UOW458805 UYS458804:UYS458805 VIO458804:VIO458805 VSK458804:VSK458805 WCG458804:WCG458805 WMC458804:WMC458805 WVY458804:WVY458805 P524340:P524341 JM524340:JM524341 TI524340:TI524341 ADE524340:ADE524341 ANA524340:ANA524341 AWW524340:AWW524341 BGS524340:BGS524341 BQO524340:BQO524341 CAK524340:CAK524341 CKG524340:CKG524341 CUC524340:CUC524341 DDY524340:DDY524341 DNU524340:DNU524341 DXQ524340:DXQ524341 EHM524340:EHM524341 ERI524340:ERI524341 FBE524340:FBE524341 FLA524340:FLA524341 FUW524340:FUW524341 GES524340:GES524341 GOO524340:GOO524341 GYK524340:GYK524341 HIG524340:HIG524341 HSC524340:HSC524341 IBY524340:IBY524341 ILU524340:ILU524341 IVQ524340:IVQ524341 JFM524340:JFM524341 JPI524340:JPI524341 JZE524340:JZE524341 KJA524340:KJA524341 KSW524340:KSW524341 LCS524340:LCS524341 LMO524340:LMO524341 LWK524340:LWK524341 MGG524340:MGG524341 MQC524340:MQC524341 MZY524340:MZY524341 NJU524340:NJU524341 NTQ524340:NTQ524341 ODM524340:ODM524341 ONI524340:ONI524341 OXE524340:OXE524341 PHA524340:PHA524341 PQW524340:PQW524341 QAS524340:QAS524341 QKO524340:QKO524341 QUK524340:QUK524341 REG524340:REG524341 ROC524340:ROC524341 RXY524340:RXY524341 SHU524340:SHU524341 SRQ524340:SRQ524341 TBM524340:TBM524341 TLI524340:TLI524341 TVE524340:TVE524341 UFA524340:UFA524341 UOW524340:UOW524341 UYS524340:UYS524341 VIO524340:VIO524341 VSK524340:VSK524341 WCG524340:WCG524341 WMC524340:WMC524341 WVY524340:WVY524341 P589876:P589877 JM589876:JM589877 TI589876:TI589877 ADE589876:ADE589877 ANA589876:ANA589877 AWW589876:AWW589877 BGS589876:BGS589877 BQO589876:BQO589877 CAK589876:CAK589877 CKG589876:CKG589877 CUC589876:CUC589877 DDY589876:DDY589877 DNU589876:DNU589877 DXQ589876:DXQ589877 EHM589876:EHM589877 ERI589876:ERI589877 FBE589876:FBE589877 FLA589876:FLA589877 FUW589876:FUW589877 GES589876:GES589877 GOO589876:GOO589877 GYK589876:GYK589877 HIG589876:HIG589877 HSC589876:HSC589877 IBY589876:IBY589877 ILU589876:ILU589877 IVQ589876:IVQ589877 JFM589876:JFM589877 JPI589876:JPI589877 JZE589876:JZE589877 KJA589876:KJA589877 KSW589876:KSW589877 LCS589876:LCS589877 LMO589876:LMO589877 LWK589876:LWK589877 MGG589876:MGG589877 MQC589876:MQC589877 MZY589876:MZY589877 NJU589876:NJU589877 NTQ589876:NTQ589877 ODM589876:ODM589877 ONI589876:ONI589877 OXE589876:OXE589877 PHA589876:PHA589877 PQW589876:PQW589877 QAS589876:QAS589877 QKO589876:QKO589877 QUK589876:QUK589877 REG589876:REG589877 ROC589876:ROC589877 RXY589876:RXY589877 SHU589876:SHU589877 SRQ589876:SRQ589877 TBM589876:TBM589877 TLI589876:TLI589877 TVE589876:TVE589877 UFA589876:UFA589877 UOW589876:UOW589877 UYS589876:UYS589877 VIO589876:VIO589877 VSK589876:VSK589877 WCG589876:WCG589877 WMC589876:WMC589877 WVY589876:WVY589877 P655412:P655413 JM655412:JM655413 TI655412:TI655413 ADE655412:ADE655413 ANA655412:ANA655413 AWW655412:AWW655413 BGS655412:BGS655413 BQO655412:BQO655413 CAK655412:CAK655413 CKG655412:CKG655413 CUC655412:CUC655413 DDY655412:DDY655413 DNU655412:DNU655413 DXQ655412:DXQ655413 EHM655412:EHM655413 ERI655412:ERI655413 FBE655412:FBE655413 FLA655412:FLA655413 FUW655412:FUW655413 GES655412:GES655413 GOO655412:GOO655413 GYK655412:GYK655413 HIG655412:HIG655413 HSC655412:HSC655413 IBY655412:IBY655413 ILU655412:ILU655413 IVQ655412:IVQ655413 JFM655412:JFM655413 JPI655412:JPI655413 JZE655412:JZE655413 KJA655412:KJA655413 KSW655412:KSW655413 LCS655412:LCS655413 LMO655412:LMO655413 LWK655412:LWK655413 MGG655412:MGG655413 MQC655412:MQC655413 MZY655412:MZY655413 NJU655412:NJU655413 NTQ655412:NTQ655413 ODM655412:ODM655413 ONI655412:ONI655413 OXE655412:OXE655413 PHA655412:PHA655413 PQW655412:PQW655413 QAS655412:QAS655413 QKO655412:QKO655413 QUK655412:QUK655413 REG655412:REG655413 ROC655412:ROC655413 RXY655412:RXY655413 SHU655412:SHU655413 SRQ655412:SRQ655413 TBM655412:TBM655413 TLI655412:TLI655413 TVE655412:TVE655413 UFA655412:UFA655413 UOW655412:UOW655413 UYS655412:UYS655413 VIO655412:VIO655413 VSK655412:VSK655413 WCG655412:WCG655413 WMC655412:WMC655413 WVY655412:WVY655413 P720948:P720949 JM720948:JM720949 TI720948:TI720949 ADE720948:ADE720949 ANA720948:ANA720949 AWW720948:AWW720949 BGS720948:BGS720949 BQO720948:BQO720949 CAK720948:CAK720949 CKG720948:CKG720949 CUC720948:CUC720949 DDY720948:DDY720949 DNU720948:DNU720949 DXQ720948:DXQ720949 EHM720948:EHM720949 ERI720948:ERI720949 FBE720948:FBE720949 FLA720948:FLA720949 FUW720948:FUW720949 GES720948:GES720949 GOO720948:GOO720949 GYK720948:GYK720949 HIG720948:HIG720949 HSC720948:HSC720949 IBY720948:IBY720949 ILU720948:ILU720949 IVQ720948:IVQ720949 JFM720948:JFM720949 JPI720948:JPI720949 JZE720948:JZE720949 KJA720948:KJA720949 KSW720948:KSW720949 LCS720948:LCS720949 LMO720948:LMO720949 LWK720948:LWK720949 MGG720948:MGG720949 MQC720948:MQC720949 MZY720948:MZY720949 NJU720948:NJU720949 NTQ720948:NTQ720949 ODM720948:ODM720949 ONI720948:ONI720949 OXE720948:OXE720949 PHA720948:PHA720949 PQW720948:PQW720949 QAS720948:QAS720949 QKO720948:QKO720949 QUK720948:QUK720949 REG720948:REG720949 ROC720948:ROC720949 RXY720948:RXY720949 SHU720948:SHU720949 SRQ720948:SRQ720949 TBM720948:TBM720949 TLI720948:TLI720949 TVE720948:TVE720949 UFA720948:UFA720949 UOW720948:UOW720949 UYS720948:UYS720949 VIO720948:VIO720949 VSK720948:VSK720949 WCG720948:WCG720949 WMC720948:WMC720949 WVY720948:WVY720949 P786484:P786485 JM786484:JM786485 TI786484:TI786485 ADE786484:ADE786485 ANA786484:ANA786485 AWW786484:AWW786485 BGS786484:BGS786485 BQO786484:BQO786485 CAK786484:CAK786485 CKG786484:CKG786485 CUC786484:CUC786485 DDY786484:DDY786485 DNU786484:DNU786485 DXQ786484:DXQ786485 EHM786484:EHM786485 ERI786484:ERI786485 FBE786484:FBE786485 FLA786484:FLA786485 FUW786484:FUW786485 GES786484:GES786485 GOO786484:GOO786485 GYK786484:GYK786485 HIG786484:HIG786485 HSC786484:HSC786485 IBY786484:IBY786485 ILU786484:ILU786485 IVQ786484:IVQ786485 JFM786484:JFM786485 JPI786484:JPI786485 JZE786484:JZE786485 KJA786484:KJA786485 KSW786484:KSW786485 LCS786484:LCS786485 LMO786484:LMO786485 LWK786484:LWK786485 MGG786484:MGG786485 MQC786484:MQC786485 MZY786484:MZY786485 NJU786484:NJU786485 NTQ786484:NTQ786485 ODM786484:ODM786485 ONI786484:ONI786485 OXE786484:OXE786485 PHA786484:PHA786485 PQW786484:PQW786485 QAS786484:QAS786485 QKO786484:QKO786485 QUK786484:QUK786485 REG786484:REG786485 ROC786484:ROC786485 RXY786484:RXY786485 SHU786484:SHU786485 SRQ786484:SRQ786485 TBM786484:TBM786485 TLI786484:TLI786485 TVE786484:TVE786485 UFA786484:UFA786485 UOW786484:UOW786485 UYS786484:UYS786485 VIO786484:VIO786485 VSK786484:VSK786485 WCG786484:WCG786485 WMC786484:WMC786485 WVY786484:WVY786485 P852020:P852021 JM852020:JM852021 TI852020:TI852021 ADE852020:ADE852021 ANA852020:ANA852021 AWW852020:AWW852021 BGS852020:BGS852021 BQO852020:BQO852021 CAK852020:CAK852021 CKG852020:CKG852021 CUC852020:CUC852021 DDY852020:DDY852021 DNU852020:DNU852021 DXQ852020:DXQ852021 EHM852020:EHM852021 ERI852020:ERI852021 FBE852020:FBE852021 FLA852020:FLA852021 FUW852020:FUW852021 GES852020:GES852021 GOO852020:GOO852021 GYK852020:GYK852021 HIG852020:HIG852021 HSC852020:HSC852021 IBY852020:IBY852021 ILU852020:ILU852021 IVQ852020:IVQ852021 JFM852020:JFM852021 JPI852020:JPI852021 JZE852020:JZE852021 KJA852020:KJA852021 KSW852020:KSW852021 LCS852020:LCS852021 LMO852020:LMO852021 LWK852020:LWK852021 MGG852020:MGG852021 MQC852020:MQC852021 MZY852020:MZY852021 NJU852020:NJU852021 NTQ852020:NTQ852021 ODM852020:ODM852021 ONI852020:ONI852021 OXE852020:OXE852021 PHA852020:PHA852021 PQW852020:PQW852021 QAS852020:QAS852021 QKO852020:QKO852021 QUK852020:QUK852021 REG852020:REG852021 ROC852020:ROC852021 RXY852020:RXY852021 SHU852020:SHU852021 SRQ852020:SRQ852021 TBM852020:TBM852021 TLI852020:TLI852021 TVE852020:TVE852021 UFA852020:UFA852021 UOW852020:UOW852021 UYS852020:UYS852021 VIO852020:VIO852021 VSK852020:VSK852021 WCG852020:WCG852021 WMC852020:WMC852021 WVY852020:WVY852021 P917556:P917557 JM917556:JM917557 TI917556:TI917557 ADE917556:ADE917557 ANA917556:ANA917557 AWW917556:AWW917557 BGS917556:BGS917557 BQO917556:BQO917557 CAK917556:CAK917557 CKG917556:CKG917557 CUC917556:CUC917557 DDY917556:DDY917557 DNU917556:DNU917557 DXQ917556:DXQ917557 EHM917556:EHM917557 ERI917556:ERI917557 FBE917556:FBE917557 FLA917556:FLA917557 FUW917556:FUW917557 GES917556:GES917557 GOO917556:GOO917557 GYK917556:GYK917557 HIG917556:HIG917557 HSC917556:HSC917557 IBY917556:IBY917557 ILU917556:ILU917557 IVQ917556:IVQ917557 JFM917556:JFM917557 JPI917556:JPI917557 JZE917556:JZE917557 KJA917556:KJA917557 KSW917556:KSW917557 LCS917556:LCS917557 LMO917556:LMO917557 LWK917556:LWK917557 MGG917556:MGG917557 MQC917556:MQC917557 MZY917556:MZY917557 NJU917556:NJU917557 NTQ917556:NTQ917557 ODM917556:ODM917557 ONI917556:ONI917557 OXE917556:OXE917557 PHA917556:PHA917557 PQW917556:PQW917557 QAS917556:QAS917557 QKO917556:QKO917557 QUK917556:QUK917557 REG917556:REG917557 ROC917556:ROC917557 RXY917556:RXY917557 SHU917556:SHU917557 SRQ917556:SRQ917557 TBM917556:TBM917557 TLI917556:TLI917557 TVE917556:TVE917557 UFA917556:UFA917557 UOW917556:UOW917557 UYS917556:UYS917557 VIO917556:VIO917557 VSK917556:VSK917557 WCG917556:WCG917557 WMC917556:WMC917557 WVY917556:WVY917557 P983092:P983093 JM983092:JM983093 TI983092:TI983093 ADE983092:ADE983093 ANA983092:ANA983093 AWW983092:AWW983093 BGS983092:BGS983093 BQO983092:BQO983093 CAK983092:CAK983093 CKG983092:CKG983093 CUC983092:CUC983093 DDY983092:DDY983093 DNU983092:DNU983093 DXQ983092:DXQ983093 EHM983092:EHM983093 ERI983092:ERI983093 FBE983092:FBE983093 FLA983092:FLA983093 FUW983092:FUW983093 GES983092:GES983093 GOO983092:GOO983093 GYK983092:GYK983093 HIG983092:HIG983093 HSC983092:HSC983093 IBY983092:IBY983093 ILU983092:ILU983093 IVQ983092:IVQ983093 JFM983092:JFM983093 JPI983092:JPI983093 JZE983092:JZE983093 KJA983092:KJA983093 KSW983092:KSW983093 LCS983092:LCS983093 LMO983092:LMO983093 LWK983092:LWK983093 MGG983092:MGG983093 MQC983092:MQC983093 MZY983092:MZY983093 NJU983092:NJU983093 NTQ983092:NTQ983093 ODM983092:ODM983093 ONI983092:ONI983093 OXE983092:OXE983093 PHA983092:PHA983093 PQW983092:PQW983093 QAS983092:QAS983093 QKO983092:QKO983093 QUK983092:QUK983093 REG983092:REG983093 ROC983092:ROC983093 RXY983092:RXY983093 SHU983092:SHU983093 SRQ983092:SRQ983093 TBM983092:TBM983093 TLI983092:TLI983093 TVE983092:TVE983093 UFA983092:UFA983093 UOW983092:UOW983093 UYS983092:UYS983093 VIO983092:VIO983093 VSK983092:VSK983093 WCG983092:WCG983093 WMC983092:WMC983093 WVY983092:WVY983093 B31:B38 IV35:IV44 SR35:SR44 ACN35:ACN44 AMJ35:AMJ44 AWF35:AWF44 BGB35:BGB44 BPX35:BPX44 BZT35:BZT44 CJP35:CJP44 CTL35:CTL44 DDH35:DDH44 DND35:DND44 DWZ35:DWZ44 EGV35:EGV44 EQR35:EQR44 FAN35:FAN44 FKJ35:FKJ44 FUF35:FUF44 GEB35:GEB44 GNX35:GNX44 GXT35:GXT44 HHP35:HHP44 HRL35:HRL44 IBH35:IBH44 ILD35:ILD44 IUZ35:IUZ44 JEV35:JEV44 JOR35:JOR44 JYN35:JYN44 KIJ35:KIJ44 KSF35:KSF44 LCB35:LCB44 LLX35:LLX44 LVT35:LVT44 MFP35:MFP44 MPL35:MPL44 MZH35:MZH44 NJD35:NJD44 NSZ35:NSZ44 OCV35:OCV44 OMR35:OMR44 OWN35:OWN44 PGJ35:PGJ44 PQF35:PQF44 QAB35:QAB44 QJX35:QJX44 QTT35:QTT44 RDP35:RDP44 RNL35:RNL44 RXH35:RXH44 SHD35:SHD44 SQZ35:SQZ44 TAV35:TAV44 TKR35:TKR44 TUN35:TUN44 UEJ35:UEJ44 UOF35:UOF44 UYB35:UYB44 VHX35:VHX44 VRT35:VRT44 WBP35:WBP44 WLL35:WLL44 WVH35:WVH44 B65592:B65596 IV65592:IV65596 SR65592:SR65596 ACN65592:ACN65596 AMJ65592:AMJ65596 AWF65592:AWF65596 BGB65592:BGB65596 BPX65592:BPX65596 BZT65592:BZT65596 CJP65592:CJP65596 CTL65592:CTL65596 DDH65592:DDH65596 DND65592:DND65596 DWZ65592:DWZ65596 EGV65592:EGV65596 EQR65592:EQR65596 FAN65592:FAN65596 FKJ65592:FKJ65596 FUF65592:FUF65596 GEB65592:GEB65596 GNX65592:GNX65596 GXT65592:GXT65596 HHP65592:HHP65596 HRL65592:HRL65596 IBH65592:IBH65596 ILD65592:ILD65596 IUZ65592:IUZ65596 JEV65592:JEV65596 JOR65592:JOR65596 JYN65592:JYN65596 KIJ65592:KIJ65596 KSF65592:KSF65596 LCB65592:LCB65596 LLX65592:LLX65596 LVT65592:LVT65596 MFP65592:MFP65596 MPL65592:MPL65596 MZH65592:MZH65596 NJD65592:NJD65596 NSZ65592:NSZ65596 OCV65592:OCV65596 OMR65592:OMR65596 OWN65592:OWN65596 PGJ65592:PGJ65596 PQF65592:PQF65596 QAB65592:QAB65596 QJX65592:QJX65596 QTT65592:QTT65596 RDP65592:RDP65596 RNL65592:RNL65596 RXH65592:RXH65596 SHD65592:SHD65596 SQZ65592:SQZ65596 TAV65592:TAV65596 TKR65592:TKR65596 TUN65592:TUN65596 UEJ65592:UEJ65596 UOF65592:UOF65596 UYB65592:UYB65596 VHX65592:VHX65596 VRT65592:VRT65596 WBP65592:WBP65596 WLL65592:WLL65596 WVH65592:WVH65596 B131128:B131132 IV131128:IV131132 SR131128:SR131132 ACN131128:ACN131132 AMJ131128:AMJ131132 AWF131128:AWF131132 BGB131128:BGB131132 BPX131128:BPX131132 BZT131128:BZT131132 CJP131128:CJP131132 CTL131128:CTL131132 DDH131128:DDH131132 DND131128:DND131132 DWZ131128:DWZ131132 EGV131128:EGV131132 EQR131128:EQR131132 FAN131128:FAN131132 FKJ131128:FKJ131132 FUF131128:FUF131132 GEB131128:GEB131132 GNX131128:GNX131132 GXT131128:GXT131132 HHP131128:HHP131132 HRL131128:HRL131132 IBH131128:IBH131132 ILD131128:ILD131132 IUZ131128:IUZ131132 JEV131128:JEV131132 JOR131128:JOR131132 JYN131128:JYN131132 KIJ131128:KIJ131132 KSF131128:KSF131132 LCB131128:LCB131132 LLX131128:LLX131132 LVT131128:LVT131132 MFP131128:MFP131132 MPL131128:MPL131132 MZH131128:MZH131132 NJD131128:NJD131132 NSZ131128:NSZ131132 OCV131128:OCV131132 OMR131128:OMR131132 OWN131128:OWN131132 PGJ131128:PGJ131132 PQF131128:PQF131132 QAB131128:QAB131132 QJX131128:QJX131132 QTT131128:QTT131132 RDP131128:RDP131132 RNL131128:RNL131132 RXH131128:RXH131132 SHD131128:SHD131132 SQZ131128:SQZ131132 TAV131128:TAV131132 TKR131128:TKR131132 TUN131128:TUN131132 UEJ131128:UEJ131132 UOF131128:UOF131132 UYB131128:UYB131132 VHX131128:VHX131132 VRT131128:VRT131132 WBP131128:WBP131132 WLL131128:WLL131132 WVH131128:WVH131132 B196664:B196668 IV196664:IV196668 SR196664:SR196668 ACN196664:ACN196668 AMJ196664:AMJ196668 AWF196664:AWF196668 BGB196664:BGB196668 BPX196664:BPX196668 BZT196664:BZT196668 CJP196664:CJP196668 CTL196664:CTL196668 DDH196664:DDH196668 DND196664:DND196668 DWZ196664:DWZ196668 EGV196664:EGV196668 EQR196664:EQR196668 FAN196664:FAN196668 FKJ196664:FKJ196668 FUF196664:FUF196668 GEB196664:GEB196668 GNX196664:GNX196668 GXT196664:GXT196668 HHP196664:HHP196668 HRL196664:HRL196668 IBH196664:IBH196668 ILD196664:ILD196668 IUZ196664:IUZ196668 JEV196664:JEV196668 JOR196664:JOR196668 JYN196664:JYN196668 KIJ196664:KIJ196668 KSF196664:KSF196668 LCB196664:LCB196668 LLX196664:LLX196668 LVT196664:LVT196668 MFP196664:MFP196668 MPL196664:MPL196668 MZH196664:MZH196668 NJD196664:NJD196668 NSZ196664:NSZ196668 OCV196664:OCV196668 OMR196664:OMR196668 OWN196664:OWN196668 PGJ196664:PGJ196668 PQF196664:PQF196668 QAB196664:QAB196668 QJX196664:QJX196668 QTT196664:QTT196668 RDP196664:RDP196668 RNL196664:RNL196668 RXH196664:RXH196668 SHD196664:SHD196668 SQZ196664:SQZ196668 TAV196664:TAV196668 TKR196664:TKR196668 TUN196664:TUN196668 UEJ196664:UEJ196668 UOF196664:UOF196668 UYB196664:UYB196668 VHX196664:VHX196668 VRT196664:VRT196668 WBP196664:WBP196668 WLL196664:WLL196668 WVH196664:WVH196668 B262200:B262204 IV262200:IV262204 SR262200:SR262204 ACN262200:ACN262204 AMJ262200:AMJ262204 AWF262200:AWF262204 BGB262200:BGB262204 BPX262200:BPX262204 BZT262200:BZT262204 CJP262200:CJP262204 CTL262200:CTL262204 DDH262200:DDH262204 DND262200:DND262204 DWZ262200:DWZ262204 EGV262200:EGV262204 EQR262200:EQR262204 FAN262200:FAN262204 FKJ262200:FKJ262204 FUF262200:FUF262204 GEB262200:GEB262204 GNX262200:GNX262204 GXT262200:GXT262204 HHP262200:HHP262204 HRL262200:HRL262204 IBH262200:IBH262204 ILD262200:ILD262204 IUZ262200:IUZ262204 JEV262200:JEV262204 JOR262200:JOR262204 JYN262200:JYN262204 KIJ262200:KIJ262204 KSF262200:KSF262204 LCB262200:LCB262204 LLX262200:LLX262204 LVT262200:LVT262204 MFP262200:MFP262204 MPL262200:MPL262204 MZH262200:MZH262204 NJD262200:NJD262204 NSZ262200:NSZ262204 OCV262200:OCV262204 OMR262200:OMR262204 OWN262200:OWN262204 PGJ262200:PGJ262204 PQF262200:PQF262204 QAB262200:QAB262204 QJX262200:QJX262204 QTT262200:QTT262204 RDP262200:RDP262204 RNL262200:RNL262204 RXH262200:RXH262204 SHD262200:SHD262204 SQZ262200:SQZ262204 TAV262200:TAV262204 TKR262200:TKR262204 TUN262200:TUN262204 UEJ262200:UEJ262204 UOF262200:UOF262204 UYB262200:UYB262204 VHX262200:VHX262204 VRT262200:VRT262204 WBP262200:WBP262204 WLL262200:WLL262204 WVH262200:WVH262204 B327736:B327740 IV327736:IV327740 SR327736:SR327740 ACN327736:ACN327740 AMJ327736:AMJ327740 AWF327736:AWF327740 BGB327736:BGB327740 BPX327736:BPX327740 BZT327736:BZT327740 CJP327736:CJP327740 CTL327736:CTL327740 DDH327736:DDH327740 DND327736:DND327740 DWZ327736:DWZ327740 EGV327736:EGV327740 EQR327736:EQR327740 FAN327736:FAN327740 FKJ327736:FKJ327740 FUF327736:FUF327740 GEB327736:GEB327740 GNX327736:GNX327740 GXT327736:GXT327740 HHP327736:HHP327740 HRL327736:HRL327740 IBH327736:IBH327740 ILD327736:ILD327740 IUZ327736:IUZ327740 JEV327736:JEV327740 JOR327736:JOR327740 JYN327736:JYN327740 KIJ327736:KIJ327740 KSF327736:KSF327740 LCB327736:LCB327740 LLX327736:LLX327740 LVT327736:LVT327740 MFP327736:MFP327740 MPL327736:MPL327740 MZH327736:MZH327740 NJD327736:NJD327740 NSZ327736:NSZ327740 OCV327736:OCV327740 OMR327736:OMR327740 OWN327736:OWN327740 PGJ327736:PGJ327740 PQF327736:PQF327740 QAB327736:QAB327740 QJX327736:QJX327740 QTT327736:QTT327740 RDP327736:RDP327740 RNL327736:RNL327740 RXH327736:RXH327740 SHD327736:SHD327740 SQZ327736:SQZ327740 TAV327736:TAV327740 TKR327736:TKR327740 TUN327736:TUN327740 UEJ327736:UEJ327740 UOF327736:UOF327740 UYB327736:UYB327740 VHX327736:VHX327740 VRT327736:VRT327740 WBP327736:WBP327740 WLL327736:WLL327740 WVH327736:WVH327740 B393272:B393276 IV393272:IV393276 SR393272:SR393276 ACN393272:ACN393276 AMJ393272:AMJ393276 AWF393272:AWF393276 BGB393272:BGB393276 BPX393272:BPX393276 BZT393272:BZT393276 CJP393272:CJP393276 CTL393272:CTL393276 DDH393272:DDH393276 DND393272:DND393276 DWZ393272:DWZ393276 EGV393272:EGV393276 EQR393272:EQR393276 FAN393272:FAN393276 FKJ393272:FKJ393276 FUF393272:FUF393276 GEB393272:GEB393276 GNX393272:GNX393276 GXT393272:GXT393276 HHP393272:HHP393276 HRL393272:HRL393276 IBH393272:IBH393276 ILD393272:ILD393276 IUZ393272:IUZ393276 JEV393272:JEV393276 JOR393272:JOR393276 JYN393272:JYN393276 KIJ393272:KIJ393276 KSF393272:KSF393276 LCB393272:LCB393276 LLX393272:LLX393276 LVT393272:LVT393276 MFP393272:MFP393276 MPL393272:MPL393276 MZH393272:MZH393276 NJD393272:NJD393276 NSZ393272:NSZ393276 OCV393272:OCV393276 OMR393272:OMR393276 OWN393272:OWN393276 PGJ393272:PGJ393276 PQF393272:PQF393276 QAB393272:QAB393276 QJX393272:QJX393276 QTT393272:QTT393276 RDP393272:RDP393276 RNL393272:RNL393276 RXH393272:RXH393276 SHD393272:SHD393276 SQZ393272:SQZ393276 TAV393272:TAV393276 TKR393272:TKR393276 TUN393272:TUN393276 UEJ393272:UEJ393276 UOF393272:UOF393276 UYB393272:UYB393276 VHX393272:VHX393276 VRT393272:VRT393276 WBP393272:WBP393276 WLL393272:WLL393276 WVH393272:WVH393276 B458808:B458812 IV458808:IV458812 SR458808:SR458812 ACN458808:ACN458812 AMJ458808:AMJ458812 AWF458808:AWF458812 BGB458808:BGB458812 BPX458808:BPX458812 BZT458808:BZT458812 CJP458808:CJP458812 CTL458808:CTL458812 DDH458808:DDH458812 DND458808:DND458812 DWZ458808:DWZ458812 EGV458808:EGV458812 EQR458808:EQR458812 FAN458808:FAN458812 FKJ458808:FKJ458812 FUF458808:FUF458812 GEB458808:GEB458812 GNX458808:GNX458812 GXT458808:GXT458812 HHP458808:HHP458812 HRL458808:HRL458812 IBH458808:IBH458812 ILD458808:ILD458812 IUZ458808:IUZ458812 JEV458808:JEV458812 JOR458808:JOR458812 JYN458808:JYN458812 KIJ458808:KIJ458812 KSF458808:KSF458812 LCB458808:LCB458812 LLX458808:LLX458812 LVT458808:LVT458812 MFP458808:MFP458812 MPL458808:MPL458812 MZH458808:MZH458812 NJD458808:NJD458812 NSZ458808:NSZ458812 OCV458808:OCV458812 OMR458808:OMR458812 OWN458808:OWN458812 PGJ458808:PGJ458812 PQF458808:PQF458812 QAB458808:QAB458812 QJX458808:QJX458812 QTT458808:QTT458812 RDP458808:RDP458812 RNL458808:RNL458812 RXH458808:RXH458812 SHD458808:SHD458812 SQZ458808:SQZ458812 TAV458808:TAV458812 TKR458808:TKR458812 TUN458808:TUN458812 UEJ458808:UEJ458812 UOF458808:UOF458812 UYB458808:UYB458812 VHX458808:VHX458812 VRT458808:VRT458812 WBP458808:WBP458812 WLL458808:WLL458812 WVH458808:WVH458812 B524344:B524348 IV524344:IV524348 SR524344:SR524348 ACN524344:ACN524348 AMJ524344:AMJ524348 AWF524344:AWF524348 BGB524344:BGB524348 BPX524344:BPX524348 BZT524344:BZT524348 CJP524344:CJP524348 CTL524344:CTL524348 DDH524344:DDH524348 DND524344:DND524348 DWZ524344:DWZ524348 EGV524344:EGV524348 EQR524344:EQR524348 FAN524344:FAN524348 FKJ524344:FKJ524348 FUF524344:FUF524348 GEB524344:GEB524348 GNX524344:GNX524348 GXT524344:GXT524348 HHP524344:HHP524348 HRL524344:HRL524348 IBH524344:IBH524348 ILD524344:ILD524348 IUZ524344:IUZ524348 JEV524344:JEV524348 JOR524344:JOR524348 JYN524344:JYN524348 KIJ524344:KIJ524348 KSF524344:KSF524348 LCB524344:LCB524348 LLX524344:LLX524348 LVT524344:LVT524348 MFP524344:MFP524348 MPL524344:MPL524348 MZH524344:MZH524348 NJD524344:NJD524348 NSZ524344:NSZ524348 OCV524344:OCV524348 OMR524344:OMR524348 OWN524344:OWN524348 PGJ524344:PGJ524348 PQF524344:PQF524348 QAB524344:QAB524348 QJX524344:QJX524348 QTT524344:QTT524348 RDP524344:RDP524348 RNL524344:RNL524348 RXH524344:RXH524348 SHD524344:SHD524348 SQZ524344:SQZ524348 TAV524344:TAV524348 TKR524344:TKR524348 TUN524344:TUN524348 UEJ524344:UEJ524348 UOF524344:UOF524348 UYB524344:UYB524348 VHX524344:VHX524348 VRT524344:VRT524348 WBP524344:WBP524348 WLL524344:WLL524348 WVH524344:WVH524348 B589880:B589884 IV589880:IV589884 SR589880:SR589884 ACN589880:ACN589884 AMJ589880:AMJ589884 AWF589880:AWF589884 BGB589880:BGB589884 BPX589880:BPX589884 BZT589880:BZT589884 CJP589880:CJP589884 CTL589880:CTL589884 DDH589880:DDH589884 DND589880:DND589884 DWZ589880:DWZ589884 EGV589880:EGV589884 EQR589880:EQR589884 FAN589880:FAN589884 FKJ589880:FKJ589884 FUF589880:FUF589884 GEB589880:GEB589884 GNX589880:GNX589884 GXT589880:GXT589884 HHP589880:HHP589884 HRL589880:HRL589884 IBH589880:IBH589884 ILD589880:ILD589884 IUZ589880:IUZ589884 JEV589880:JEV589884 JOR589880:JOR589884 JYN589880:JYN589884 KIJ589880:KIJ589884 KSF589880:KSF589884 LCB589880:LCB589884 LLX589880:LLX589884 LVT589880:LVT589884 MFP589880:MFP589884 MPL589880:MPL589884 MZH589880:MZH589884 NJD589880:NJD589884 NSZ589880:NSZ589884 OCV589880:OCV589884 OMR589880:OMR589884 OWN589880:OWN589884 PGJ589880:PGJ589884 PQF589880:PQF589884 QAB589880:QAB589884 QJX589880:QJX589884 QTT589880:QTT589884 RDP589880:RDP589884 RNL589880:RNL589884 RXH589880:RXH589884 SHD589880:SHD589884 SQZ589880:SQZ589884 TAV589880:TAV589884 TKR589880:TKR589884 TUN589880:TUN589884 UEJ589880:UEJ589884 UOF589880:UOF589884 UYB589880:UYB589884 VHX589880:VHX589884 VRT589880:VRT589884 WBP589880:WBP589884 WLL589880:WLL589884 WVH589880:WVH589884 B655416:B655420 IV655416:IV655420 SR655416:SR655420 ACN655416:ACN655420 AMJ655416:AMJ655420 AWF655416:AWF655420 BGB655416:BGB655420 BPX655416:BPX655420 BZT655416:BZT655420 CJP655416:CJP655420 CTL655416:CTL655420 DDH655416:DDH655420 DND655416:DND655420 DWZ655416:DWZ655420 EGV655416:EGV655420 EQR655416:EQR655420 FAN655416:FAN655420 FKJ655416:FKJ655420 FUF655416:FUF655420 GEB655416:GEB655420 GNX655416:GNX655420 GXT655416:GXT655420 HHP655416:HHP655420 HRL655416:HRL655420 IBH655416:IBH655420 ILD655416:ILD655420 IUZ655416:IUZ655420 JEV655416:JEV655420 JOR655416:JOR655420 JYN655416:JYN655420 KIJ655416:KIJ655420 KSF655416:KSF655420 LCB655416:LCB655420 LLX655416:LLX655420 LVT655416:LVT655420 MFP655416:MFP655420 MPL655416:MPL655420 MZH655416:MZH655420 NJD655416:NJD655420 NSZ655416:NSZ655420 OCV655416:OCV655420 OMR655416:OMR655420 OWN655416:OWN655420 PGJ655416:PGJ655420 PQF655416:PQF655420 QAB655416:QAB655420 QJX655416:QJX655420 QTT655416:QTT655420 RDP655416:RDP655420 RNL655416:RNL655420 RXH655416:RXH655420 SHD655416:SHD655420 SQZ655416:SQZ655420 TAV655416:TAV655420 TKR655416:TKR655420 TUN655416:TUN655420 UEJ655416:UEJ655420 UOF655416:UOF655420 UYB655416:UYB655420 VHX655416:VHX655420 VRT655416:VRT655420 WBP655416:WBP655420 WLL655416:WLL655420 WVH655416:WVH655420 B720952:B720956 IV720952:IV720956 SR720952:SR720956 ACN720952:ACN720956 AMJ720952:AMJ720956 AWF720952:AWF720956 BGB720952:BGB720956 BPX720952:BPX720956 BZT720952:BZT720956 CJP720952:CJP720956 CTL720952:CTL720956 DDH720952:DDH720956 DND720952:DND720956 DWZ720952:DWZ720956 EGV720952:EGV720956 EQR720952:EQR720956 FAN720952:FAN720956 FKJ720952:FKJ720956 FUF720952:FUF720956 GEB720952:GEB720956 GNX720952:GNX720956 GXT720952:GXT720956 HHP720952:HHP720956 HRL720952:HRL720956 IBH720952:IBH720956 ILD720952:ILD720956 IUZ720952:IUZ720956 JEV720952:JEV720956 JOR720952:JOR720956 JYN720952:JYN720956 KIJ720952:KIJ720956 KSF720952:KSF720956 LCB720952:LCB720956 LLX720952:LLX720956 LVT720952:LVT720956 MFP720952:MFP720956 MPL720952:MPL720956 MZH720952:MZH720956 NJD720952:NJD720956 NSZ720952:NSZ720956 OCV720952:OCV720956 OMR720952:OMR720956 OWN720952:OWN720956 PGJ720952:PGJ720956 PQF720952:PQF720956 QAB720952:QAB720956 QJX720952:QJX720956 QTT720952:QTT720956 RDP720952:RDP720956 RNL720952:RNL720956 RXH720952:RXH720956 SHD720952:SHD720956 SQZ720952:SQZ720956 TAV720952:TAV720956 TKR720952:TKR720956 TUN720952:TUN720956 UEJ720952:UEJ720956 UOF720952:UOF720956 UYB720952:UYB720956 VHX720952:VHX720956 VRT720952:VRT720956 WBP720952:WBP720956 WLL720952:WLL720956 WVH720952:WVH720956 B786488:B786492 IV786488:IV786492 SR786488:SR786492 ACN786488:ACN786492 AMJ786488:AMJ786492 AWF786488:AWF786492 BGB786488:BGB786492 BPX786488:BPX786492 BZT786488:BZT786492 CJP786488:CJP786492 CTL786488:CTL786492 DDH786488:DDH786492 DND786488:DND786492 DWZ786488:DWZ786492 EGV786488:EGV786492 EQR786488:EQR786492 FAN786488:FAN786492 FKJ786488:FKJ786492 FUF786488:FUF786492 GEB786488:GEB786492 GNX786488:GNX786492 GXT786488:GXT786492 HHP786488:HHP786492 HRL786488:HRL786492 IBH786488:IBH786492 ILD786488:ILD786492 IUZ786488:IUZ786492 JEV786488:JEV786492 JOR786488:JOR786492 JYN786488:JYN786492 KIJ786488:KIJ786492 KSF786488:KSF786492 LCB786488:LCB786492 LLX786488:LLX786492 LVT786488:LVT786492 MFP786488:MFP786492 MPL786488:MPL786492 MZH786488:MZH786492 NJD786488:NJD786492 NSZ786488:NSZ786492 OCV786488:OCV786492 OMR786488:OMR786492 OWN786488:OWN786492 PGJ786488:PGJ786492 PQF786488:PQF786492 QAB786488:QAB786492 QJX786488:QJX786492 QTT786488:QTT786492 RDP786488:RDP786492 RNL786488:RNL786492 RXH786488:RXH786492 SHD786488:SHD786492 SQZ786488:SQZ786492 TAV786488:TAV786492 TKR786488:TKR786492 TUN786488:TUN786492 UEJ786488:UEJ786492 UOF786488:UOF786492 UYB786488:UYB786492 VHX786488:VHX786492 VRT786488:VRT786492 WBP786488:WBP786492 WLL786488:WLL786492 WVH786488:WVH786492 B852024:B852028 IV852024:IV852028 SR852024:SR852028 ACN852024:ACN852028 AMJ852024:AMJ852028 AWF852024:AWF852028 BGB852024:BGB852028 BPX852024:BPX852028 BZT852024:BZT852028 CJP852024:CJP852028 CTL852024:CTL852028 DDH852024:DDH852028 DND852024:DND852028 DWZ852024:DWZ852028 EGV852024:EGV852028 EQR852024:EQR852028 FAN852024:FAN852028 FKJ852024:FKJ852028 FUF852024:FUF852028 GEB852024:GEB852028 GNX852024:GNX852028 GXT852024:GXT852028 HHP852024:HHP852028 HRL852024:HRL852028 IBH852024:IBH852028 ILD852024:ILD852028 IUZ852024:IUZ852028 JEV852024:JEV852028 JOR852024:JOR852028 JYN852024:JYN852028 KIJ852024:KIJ852028 KSF852024:KSF852028 LCB852024:LCB852028 LLX852024:LLX852028 LVT852024:LVT852028 MFP852024:MFP852028 MPL852024:MPL852028 MZH852024:MZH852028 NJD852024:NJD852028 NSZ852024:NSZ852028 OCV852024:OCV852028 OMR852024:OMR852028 OWN852024:OWN852028 PGJ852024:PGJ852028 PQF852024:PQF852028 QAB852024:QAB852028 QJX852024:QJX852028 QTT852024:QTT852028 RDP852024:RDP852028 RNL852024:RNL852028 RXH852024:RXH852028 SHD852024:SHD852028 SQZ852024:SQZ852028 TAV852024:TAV852028 TKR852024:TKR852028 TUN852024:TUN852028 UEJ852024:UEJ852028 UOF852024:UOF852028 UYB852024:UYB852028 VHX852024:VHX852028 VRT852024:VRT852028 WBP852024:WBP852028 WLL852024:WLL852028 WVH852024:WVH852028 B917560:B917564 IV917560:IV917564 SR917560:SR917564 ACN917560:ACN917564 AMJ917560:AMJ917564 AWF917560:AWF917564 BGB917560:BGB917564 BPX917560:BPX917564 BZT917560:BZT917564 CJP917560:CJP917564 CTL917560:CTL917564 DDH917560:DDH917564 DND917560:DND917564 DWZ917560:DWZ917564 EGV917560:EGV917564 EQR917560:EQR917564 FAN917560:FAN917564 FKJ917560:FKJ917564 FUF917560:FUF917564 GEB917560:GEB917564 GNX917560:GNX917564 GXT917560:GXT917564 HHP917560:HHP917564 HRL917560:HRL917564 IBH917560:IBH917564 ILD917560:ILD917564 IUZ917560:IUZ917564 JEV917560:JEV917564 JOR917560:JOR917564 JYN917560:JYN917564 KIJ917560:KIJ917564 KSF917560:KSF917564 LCB917560:LCB917564 LLX917560:LLX917564 LVT917560:LVT917564 MFP917560:MFP917564 MPL917560:MPL917564 MZH917560:MZH917564 NJD917560:NJD917564 NSZ917560:NSZ917564 OCV917560:OCV917564 OMR917560:OMR917564 OWN917560:OWN917564 PGJ917560:PGJ917564 PQF917560:PQF917564 QAB917560:QAB917564 QJX917560:QJX917564 QTT917560:QTT917564 RDP917560:RDP917564 RNL917560:RNL917564 RXH917560:RXH917564 SHD917560:SHD917564 SQZ917560:SQZ917564 TAV917560:TAV917564 TKR917560:TKR917564 TUN917560:TUN917564 UEJ917560:UEJ917564 UOF917560:UOF917564 UYB917560:UYB917564 VHX917560:VHX917564 VRT917560:VRT917564 WBP917560:WBP917564 WLL917560:WLL917564 WVH917560:WVH917564 B983096:B983100 IV983096:IV983100 SR983096:SR983100 ACN983096:ACN983100 AMJ983096:AMJ983100 AWF983096:AWF983100 BGB983096:BGB983100 BPX983096:BPX983100 BZT983096:BZT983100 CJP983096:CJP983100 CTL983096:CTL983100 DDH983096:DDH983100 DND983096:DND983100 DWZ983096:DWZ983100 EGV983096:EGV983100 EQR983096:EQR983100 FAN983096:FAN983100 FKJ983096:FKJ983100 FUF983096:FUF983100 GEB983096:GEB983100 GNX983096:GNX983100 GXT983096:GXT983100 HHP983096:HHP983100 HRL983096:HRL983100 IBH983096:IBH983100 ILD983096:ILD983100 IUZ983096:IUZ983100 JEV983096:JEV983100 JOR983096:JOR983100 JYN983096:JYN983100 KIJ983096:KIJ983100 KSF983096:KSF983100 LCB983096:LCB983100 LLX983096:LLX983100 LVT983096:LVT983100 MFP983096:MFP983100 MPL983096:MPL983100 MZH983096:MZH983100 NJD983096:NJD983100 NSZ983096:NSZ983100 OCV983096:OCV983100 OMR983096:OMR983100 OWN983096:OWN983100 PGJ983096:PGJ983100 PQF983096:PQF983100 QAB983096:QAB983100 QJX983096:QJX983100 QTT983096:QTT983100 RDP983096:RDP983100 RNL983096:RNL983100 RXH983096:RXH983100 SHD983096:SHD983100 SQZ983096:SQZ983100 TAV983096:TAV983100 TKR983096:TKR983100 TUN983096:TUN983100 UEJ983096:UEJ983100 UOF983096:UOF983100 UYB983096:UYB983100 VHX983096:VHX983100 VRT983096:VRT983100 WBP983096:WBP983100 WLL983096:WLL983100 WVH983096:WVH983100 JE35:JM44 TA35:TI44 ACW35:ADE44 AMS35:ANA44 AWO35:AWW44 BGK35:BGS44 BQG35:BQO44 CAC35:CAK44 CJY35:CKG44 CTU35:CUC44 DDQ35:DDY44 DNM35:DNU44 DXI35:DXQ44 EHE35:EHM44 ERA35:ERI44 FAW35:FBE44 FKS35:FLA44 FUO35:FUW44 GEK35:GES44 GOG35:GOO44 GYC35:GYK44 HHY35:HIG44 HRU35:HSC44 IBQ35:IBY44 ILM35:ILU44 IVI35:IVQ44 JFE35:JFM44 JPA35:JPI44 JYW35:JZE44 KIS35:KJA44 KSO35:KSW44 LCK35:LCS44 LMG35:LMO44 LWC35:LWK44 MFY35:MGG44 MPU35:MQC44 MZQ35:MZY44 NJM35:NJU44 NTI35:NTQ44 ODE35:ODM44 ONA35:ONI44 OWW35:OXE44 PGS35:PHA44 PQO35:PQW44 QAK35:QAS44 QKG35:QKO44 QUC35:QUK44 RDY35:REG44 RNU35:ROC44 RXQ35:RXY44 SHM35:SHU44 SRI35:SRQ44 TBE35:TBM44 TLA35:TLI44 TUW35:TVE44 UES35:UFA44 UOO35:UOW44 UYK35:UYS44 VIG35:VIO44 VSC35:VSK44 WBY35:WCG44 WLU35:WMC44 WVQ35:WVY44 JE65592:JM65596 TA65592:TI65596 ACW65592:ADE65596 AMS65592:ANA65596 AWO65592:AWW65596 BGK65592:BGS65596 BQG65592:BQO65596 CAC65592:CAK65596 CJY65592:CKG65596 CTU65592:CUC65596 DDQ65592:DDY65596 DNM65592:DNU65596 DXI65592:DXQ65596 EHE65592:EHM65596 ERA65592:ERI65596 FAW65592:FBE65596 FKS65592:FLA65596 FUO65592:FUW65596 GEK65592:GES65596 GOG65592:GOO65596 GYC65592:GYK65596 HHY65592:HIG65596 HRU65592:HSC65596 IBQ65592:IBY65596 ILM65592:ILU65596 IVI65592:IVQ65596 JFE65592:JFM65596 JPA65592:JPI65596 JYW65592:JZE65596 KIS65592:KJA65596 KSO65592:KSW65596 LCK65592:LCS65596 LMG65592:LMO65596 LWC65592:LWK65596 MFY65592:MGG65596 MPU65592:MQC65596 MZQ65592:MZY65596 NJM65592:NJU65596 NTI65592:NTQ65596 ODE65592:ODM65596 ONA65592:ONI65596 OWW65592:OXE65596 PGS65592:PHA65596 PQO65592:PQW65596 QAK65592:QAS65596 QKG65592:QKO65596 QUC65592:QUK65596 RDY65592:REG65596 RNU65592:ROC65596 RXQ65592:RXY65596 SHM65592:SHU65596 SRI65592:SRQ65596 TBE65592:TBM65596 TLA65592:TLI65596 TUW65592:TVE65596 UES65592:UFA65596 UOO65592:UOW65596 UYK65592:UYS65596 VIG65592:VIO65596 VSC65592:VSK65596 WBY65592:WCG65596 WLU65592:WMC65596 WVQ65592:WVY65596 JE131128:JM131132 TA131128:TI131132 ACW131128:ADE131132 AMS131128:ANA131132 AWO131128:AWW131132 BGK131128:BGS131132 BQG131128:BQO131132 CAC131128:CAK131132 CJY131128:CKG131132 CTU131128:CUC131132 DDQ131128:DDY131132 DNM131128:DNU131132 DXI131128:DXQ131132 EHE131128:EHM131132 ERA131128:ERI131132 FAW131128:FBE131132 FKS131128:FLA131132 FUO131128:FUW131132 GEK131128:GES131132 GOG131128:GOO131132 GYC131128:GYK131132 HHY131128:HIG131132 HRU131128:HSC131132 IBQ131128:IBY131132 ILM131128:ILU131132 IVI131128:IVQ131132 JFE131128:JFM131132 JPA131128:JPI131132 JYW131128:JZE131132 KIS131128:KJA131132 KSO131128:KSW131132 LCK131128:LCS131132 LMG131128:LMO131132 LWC131128:LWK131132 MFY131128:MGG131132 MPU131128:MQC131132 MZQ131128:MZY131132 NJM131128:NJU131132 NTI131128:NTQ131132 ODE131128:ODM131132 ONA131128:ONI131132 OWW131128:OXE131132 PGS131128:PHA131132 PQO131128:PQW131132 QAK131128:QAS131132 QKG131128:QKO131132 QUC131128:QUK131132 RDY131128:REG131132 RNU131128:ROC131132 RXQ131128:RXY131132 SHM131128:SHU131132 SRI131128:SRQ131132 TBE131128:TBM131132 TLA131128:TLI131132 TUW131128:TVE131132 UES131128:UFA131132 UOO131128:UOW131132 UYK131128:UYS131132 VIG131128:VIO131132 VSC131128:VSK131132 WBY131128:WCG131132 WLU131128:WMC131132 WVQ131128:WVY131132 JE196664:JM196668 TA196664:TI196668 ACW196664:ADE196668 AMS196664:ANA196668 AWO196664:AWW196668 BGK196664:BGS196668 BQG196664:BQO196668 CAC196664:CAK196668 CJY196664:CKG196668 CTU196664:CUC196668 DDQ196664:DDY196668 DNM196664:DNU196668 DXI196664:DXQ196668 EHE196664:EHM196668 ERA196664:ERI196668 FAW196664:FBE196668 FKS196664:FLA196668 FUO196664:FUW196668 GEK196664:GES196668 GOG196664:GOO196668 GYC196664:GYK196668 HHY196664:HIG196668 HRU196664:HSC196668 IBQ196664:IBY196668 ILM196664:ILU196668 IVI196664:IVQ196668 JFE196664:JFM196668 JPA196664:JPI196668 JYW196664:JZE196668 KIS196664:KJA196668 KSO196664:KSW196668 LCK196664:LCS196668 LMG196664:LMO196668 LWC196664:LWK196668 MFY196664:MGG196668 MPU196664:MQC196668 MZQ196664:MZY196668 NJM196664:NJU196668 NTI196664:NTQ196668 ODE196664:ODM196668 ONA196664:ONI196668 OWW196664:OXE196668 PGS196664:PHA196668 PQO196664:PQW196668 QAK196664:QAS196668 QKG196664:QKO196668 QUC196664:QUK196668 RDY196664:REG196668 RNU196664:ROC196668 RXQ196664:RXY196668 SHM196664:SHU196668 SRI196664:SRQ196668 TBE196664:TBM196668 TLA196664:TLI196668 TUW196664:TVE196668 UES196664:UFA196668 UOO196664:UOW196668 UYK196664:UYS196668 VIG196664:VIO196668 VSC196664:VSK196668 WBY196664:WCG196668 WLU196664:WMC196668 WVQ196664:WVY196668 JE262200:JM262204 TA262200:TI262204 ACW262200:ADE262204 AMS262200:ANA262204 AWO262200:AWW262204 BGK262200:BGS262204 BQG262200:BQO262204 CAC262200:CAK262204 CJY262200:CKG262204 CTU262200:CUC262204 DDQ262200:DDY262204 DNM262200:DNU262204 DXI262200:DXQ262204 EHE262200:EHM262204 ERA262200:ERI262204 FAW262200:FBE262204 FKS262200:FLA262204 FUO262200:FUW262204 GEK262200:GES262204 GOG262200:GOO262204 GYC262200:GYK262204 HHY262200:HIG262204 HRU262200:HSC262204 IBQ262200:IBY262204 ILM262200:ILU262204 IVI262200:IVQ262204 JFE262200:JFM262204 JPA262200:JPI262204 JYW262200:JZE262204 KIS262200:KJA262204 KSO262200:KSW262204 LCK262200:LCS262204 LMG262200:LMO262204 LWC262200:LWK262204 MFY262200:MGG262204 MPU262200:MQC262204 MZQ262200:MZY262204 NJM262200:NJU262204 NTI262200:NTQ262204 ODE262200:ODM262204 ONA262200:ONI262204 OWW262200:OXE262204 PGS262200:PHA262204 PQO262200:PQW262204 QAK262200:QAS262204 QKG262200:QKO262204 QUC262200:QUK262204 RDY262200:REG262204 RNU262200:ROC262204 RXQ262200:RXY262204 SHM262200:SHU262204 SRI262200:SRQ262204 TBE262200:TBM262204 TLA262200:TLI262204 TUW262200:TVE262204 UES262200:UFA262204 UOO262200:UOW262204 UYK262200:UYS262204 VIG262200:VIO262204 VSC262200:VSK262204 WBY262200:WCG262204 WLU262200:WMC262204 WVQ262200:WVY262204 JE327736:JM327740 TA327736:TI327740 ACW327736:ADE327740 AMS327736:ANA327740 AWO327736:AWW327740 BGK327736:BGS327740 BQG327736:BQO327740 CAC327736:CAK327740 CJY327736:CKG327740 CTU327736:CUC327740 DDQ327736:DDY327740 DNM327736:DNU327740 DXI327736:DXQ327740 EHE327736:EHM327740 ERA327736:ERI327740 FAW327736:FBE327740 FKS327736:FLA327740 FUO327736:FUW327740 GEK327736:GES327740 GOG327736:GOO327740 GYC327736:GYK327740 HHY327736:HIG327740 HRU327736:HSC327740 IBQ327736:IBY327740 ILM327736:ILU327740 IVI327736:IVQ327740 JFE327736:JFM327740 JPA327736:JPI327740 JYW327736:JZE327740 KIS327736:KJA327740 KSO327736:KSW327740 LCK327736:LCS327740 LMG327736:LMO327740 LWC327736:LWK327740 MFY327736:MGG327740 MPU327736:MQC327740 MZQ327736:MZY327740 NJM327736:NJU327740 NTI327736:NTQ327740 ODE327736:ODM327740 ONA327736:ONI327740 OWW327736:OXE327740 PGS327736:PHA327740 PQO327736:PQW327740 QAK327736:QAS327740 QKG327736:QKO327740 QUC327736:QUK327740 RDY327736:REG327740 RNU327736:ROC327740 RXQ327736:RXY327740 SHM327736:SHU327740 SRI327736:SRQ327740 TBE327736:TBM327740 TLA327736:TLI327740 TUW327736:TVE327740 UES327736:UFA327740 UOO327736:UOW327740 UYK327736:UYS327740 VIG327736:VIO327740 VSC327736:VSK327740 WBY327736:WCG327740 WLU327736:WMC327740 WVQ327736:WVY327740 JE393272:JM393276 TA393272:TI393276 ACW393272:ADE393276 AMS393272:ANA393276 AWO393272:AWW393276 BGK393272:BGS393276 BQG393272:BQO393276 CAC393272:CAK393276 CJY393272:CKG393276 CTU393272:CUC393276 DDQ393272:DDY393276 DNM393272:DNU393276 DXI393272:DXQ393276 EHE393272:EHM393276 ERA393272:ERI393276 FAW393272:FBE393276 FKS393272:FLA393276 FUO393272:FUW393276 GEK393272:GES393276 GOG393272:GOO393276 GYC393272:GYK393276 HHY393272:HIG393276 HRU393272:HSC393276 IBQ393272:IBY393276 ILM393272:ILU393276 IVI393272:IVQ393276 JFE393272:JFM393276 JPA393272:JPI393276 JYW393272:JZE393276 KIS393272:KJA393276 KSO393272:KSW393276 LCK393272:LCS393276 LMG393272:LMO393276 LWC393272:LWK393276 MFY393272:MGG393276 MPU393272:MQC393276 MZQ393272:MZY393276 NJM393272:NJU393276 NTI393272:NTQ393276 ODE393272:ODM393276 ONA393272:ONI393276 OWW393272:OXE393276 PGS393272:PHA393276 PQO393272:PQW393276 QAK393272:QAS393276 QKG393272:QKO393276 QUC393272:QUK393276 RDY393272:REG393276 RNU393272:ROC393276 RXQ393272:RXY393276 SHM393272:SHU393276 SRI393272:SRQ393276 TBE393272:TBM393276 TLA393272:TLI393276 TUW393272:TVE393276 UES393272:UFA393276 UOO393272:UOW393276 UYK393272:UYS393276 VIG393272:VIO393276 VSC393272:VSK393276 WBY393272:WCG393276 WLU393272:WMC393276 WVQ393272:WVY393276 JE458808:JM458812 TA458808:TI458812 ACW458808:ADE458812 AMS458808:ANA458812 AWO458808:AWW458812 BGK458808:BGS458812 BQG458808:BQO458812 CAC458808:CAK458812 CJY458808:CKG458812 CTU458808:CUC458812 DDQ458808:DDY458812 DNM458808:DNU458812 DXI458808:DXQ458812 EHE458808:EHM458812 ERA458808:ERI458812 FAW458808:FBE458812 FKS458808:FLA458812 FUO458808:FUW458812 GEK458808:GES458812 GOG458808:GOO458812 GYC458808:GYK458812 HHY458808:HIG458812 HRU458808:HSC458812 IBQ458808:IBY458812 ILM458808:ILU458812 IVI458808:IVQ458812 JFE458808:JFM458812 JPA458808:JPI458812 JYW458808:JZE458812 KIS458808:KJA458812 KSO458808:KSW458812 LCK458808:LCS458812 LMG458808:LMO458812 LWC458808:LWK458812 MFY458808:MGG458812 MPU458808:MQC458812 MZQ458808:MZY458812 NJM458808:NJU458812 NTI458808:NTQ458812 ODE458808:ODM458812 ONA458808:ONI458812 OWW458808:OXE458812 PGS458808:PHA458812 PQO458808:PQW458812 QAK458808:QAS458812 QKG458808:QKO458812 QUC458808:QUK458812 RDY458808:REG458812 RNU458808:ROC458812 RXQ458808:RXY458812 SHM458808:SHU458812 SRI458808:SRQ458812 TBE458808:TBM458812 TLA458808:TLI458812 TUW458808:TVE458812 UES458808:UFA458812 UOO458808:UOW458812 UYK458808:UYS458812 VIG458808:VIO458812 VSC458808:VSK458812 WBY458808:WCG458812 WLU458808:WMC458812 WVQ458808:WVY458812 JE524344:JM524348 TA524344:TI524348 ACW524344:ADE524348 AMS524344:ANA524348 AWO524344:AWW524348 BGK524344:BGS524348 BQG524344:BQO524348 CAC524344:CAK524348 CJY524344:CKG524348 CTU524344:CUC524348 DDQ524344:DDY524348 DNM524344:DNU524348 DXI524344:DXQ524348 EHE524344:EHM524348 ERA524344:ERI524348 FAW524344:FBE524348 FKS524344:FLA524348 FUO524344:FUW524348 GEK524344:GES524348 GOG524344:GOO524348 GYC524344:GYK524348 HHY524344:HIG524348 HRU524344:HSC524348 IBQ524344:IBY524348 ILM524344:ILU524348 IVI524344:IVQ524348 JFE524344:JFM524348 JPA524344:JPI524348 JYW524344:JZE524348 KIS524344:KJA524348 KSO524344:KSW524348 LCK524344:LCS524348 LMG524344:LMO524348 LWC524344:LWK524348 MFY524344:MGG524348 MPU524344:MQC524348 MZQ524344:MZY524348 NJM524344:NJU524348 NTI524344:NTQ524348 ODE524344:ODM524348 ONA524344:ONI524348 OWW524344:OXE524348 PGS524344:PHA524348 PQO524344:PQW524348 QAK524344:QAS524348 QKG524344:QKO524348 QUC524344:QUK524348 RDY524344:REG524348 RNU524344:ROC524348 RXQ524344:RXY524348 SHM524344:SHU524348 SRI524344:SRQ524348 TBE524344:TBM524348 TLA524344:TLI524348 TUW524344:TVE524348 UES524344:UFA524348 UOO524344:UOW524348 UYK524344:UYS524348 VIG524344:VIO524348 VSC524344:VSK524348 WBY524344:WCG524348 WLU524344:WMC524348 WVQ524344:WVY524348 JE589880:JM589884 TA589880:TI589884 ACW589880:ADE589884 AMS589880:ANA589884 AWO589880:AWW589884 BGK589880:BGS589884 BQG589880:BQO589884 CAC589880:CAK589884 CJY589880:CKG589884 CTU589880:CUC589884 DDQ589880:DDY589884 DNM589880:DNU589884 DXI589880:DXQ589884 EHE589880:EHM589884 ERA589880:ERI589884 FAW589880:FBE589884 FKS589880:FLA589884 FUO589880:FUW589884 GEK589880:GES589884 GOG589880:GOO589884 GYC589880:GYK589884 HHY589880:HIG589884 HRU589880:HSC589884 IBQ589880:IBY589884 ILM589880:ILU589884 IVI589880:IVQ589884 JFE589880:JFM589884 JPA589880:JPI589884 JYW589880:JZE589884 KIS589880:KJA589884 KSO589880:KSW589884 LCK589880:LCS589884 LMG589880:LMO589884 LWC589880:LWK589884 MFY589880:MGG589884 MPU589880:MQC589884 MZQ589880:MZY589884 NJM589880:NJU589884 NTI589880:NTQ589884 ODE589880:ODM589884 ONA589880:ONI589884 OWW589880:OXE589884 PGS589880:PHA589884 PQO589880:PQW589884 QAK589880:QAS589884 QKG589880:QKO589884 QUC589880:QUK589884 RDY589880:REG589884 RNU589880:ROC589884 RXQ589880:RXY589884 SHM589880:SHU589884 SRI589880:SRQ589884 TBE589880:TBM589884 TLA589880:TLI589884 TUW589880:TVE589884 UES589880:UFA589884 UOO589880:UOW589884 UYK589880:UYS589884 VIG589880:VIO589884 VSC589880:VSK589884 WBY589880:WCG589884 WLU589880:WMC589884 WVQ589880:WVY589884 JE655416:JM655420 TA655416:TI655420 ACW655416:ADE655420 AMS655416:ANA655420 AWO655416:AWW655420 BGK655416:BGS655420 BQG655416:BQO655420 CAC655416:CAK655420 CJY655416:CKG655420 CTU655416:CUC655420 DDQ655416:DDY655420 DNM655416:DNU655420 DXI655416:DXQ655420 EHE655416:EHM655420 ERA655416:ERI655420 FAW655416:FBE655420 FKS655416:FLA655420 FUO655416:FUW655420 GEK655416:GES655420 GOG655416:GOO655420 GYC655416:GYK655420 HHY655416:HIG655420 HRU655416:HSC655420 IBQ655416:IBY655420 ILM655416:ILU655420 IVI655416:IVQ655420 JFE655416:JFM655420 JPA655416:JPI655420 JYW655416:JZE655420 KIS655416:KJA655420 KSO655416:KSW655420 LCK655416:LCS655420 LMG655416:LMO655420 LWC655416:LWK655420 MFY655416:MGG655420 MPU655416:MQC655420 MZQ655416:MZY655420 NJM655416:NJU655420 NTI655416:NTQ655420 ODE655416:ODM655420 ONA655416:ONI655420 OWW655416:OXE655420 PGS655416:PHA655420 PQO655416:PQW655420 QAK655416:QAS655420 QKG655416:QKO655420 QUC655416:QUK655420 RDY655416:REG655420 RNU655416:ROC655420 RXQ655416:RXY655420 SHM655416:SHU655420 SRI655416:SRQ655420 TBE655416:TBM655420 TLA655416:TLI655420 TUW655416:TVE655420 UES655416:UFA655420 UOO655416:UOW655420 UYK655416:UYS655420 VIG655416:VIO655420 VSC655416:VSK655420 WBY655416:WCG655420 WLU655416:WMC655420 WVQ655416:WVY655420 JE720952:JM720956 TA720952:TI720956 ACW720952:ADE720956 AMS720952:ANA720956 AWO720952:AWW720956 BGK720952:BGS720956 BQG720952:BQO720956 CAC720952:CAK720956 CJY720952:CKG720956 CTU720952:CUC720956 DDQ720952:DDY720956 DNM720952:DNU720956 DXI720952:DXQ720956 EHE720952:EHM720956 ERA720952:ERI720956 FAW720952:FBE720956 FKS720952:FLA720956 FUO720952:FUW720956 GEK720952:GES720956 GOG720952:GOO720956 GYC720952:GYK720956 HHY720952:HIG720956 HRU720952:HSC720956 IBQ720952:IBY720956 ILM720952:ILU720956 IVI720952:IVQ720956 JFE720952:JFM720956 JPA720952:JPI720956 JYW720952:JZE720956 KIS720952:KJA720956 KSO720952:KSW720956 LCK720952:LCS720956 LMG720952:LMO720956 LWC720952:LWK720956 MFY720952:MGG720956 MPU720952:MQC720956 MZQ720952:MZY720956 NJM720952:NJU720956 NTI720952:NTQ720956 ODE720952:ODM720956 ONA720952:ONI720956 OWW720952:OXE720956 PGS720952:PHA720956 PQO720952:PQW720956 QAK720952:QAS720956 QKG720952:QKO720956 QUC720952:QUK720956 RDY720952:REG720956 RNU720952:ROC720956 RXQ720952:RXY720956 SHM720952:SHU720956 SRI720952:SRQ720956 TBE720952:TBM720956 TLA720952:TLI720956 TUW720952:TVE720956 UES720952:UFA720956 UOO720952:UOW720956 UYK720952:UYS720956 VIG720952:VIO720956 VSC720952:VSK720956 WBY720952:WCG720956 WLU720952:WMC720956 WVQ720952:WVY720956 JE786488:JM786492 TA786488:TI786492 ACW786488:ADE786492 AMS786488:ANA786492 AWO786488:AWW786492 BGK786488:BGS786492 BQG786488:BQO786492 CAC786488:CAK786492 CJY786488:CKG786492 CTU786488:CUC786492 DDQ786488:DDY786492 DNM786488:DNU786492 DXI786488:DXQ786492 EHE786488:EHM786492 ERA786488:ERI786492 FAW786488:FBE786492 FKS786488:FLA786492 FUO786488:FUW786492 GEK786488:GES786492 GOG786488:GOO786492 GYC786488:GYK786492 HHY786488:HIG786492 HRU786488:HSC786492 IBQ786488:IBY786492 ILM786488:ILU786492 IVI786488:IVQ786492 JFE786488:JFM786492 JPA786488:JPI786492 JYW786488:JZE786492 KIS786488:KJA786492 KSO786488:KSW786492 LCK786488:LCS786492 LMG786488:LMO786492 LWC786488:LWK786492 MFY786488:MGG786492 MPU786488:MQC786492 MZQ786488:MZY786492 NJM786488:NJU786492 NTI786488:NTQ786492 ODE786488:ODM786492 ONA786488:ONI786492 OWW786488:OXE786492 PGS786488:PHA786492 PQO786488:PQW786492 QAK786488:QAS786492 QKG786488:QKO786492 QUC786488:QUK786492 RDY786488:REG786492 RNU786488:ROC786492 RXQ786488:RXY786492 SHM786488:SHU786492 SRI786488:SRQ786492 TBE786488:TBM786492 TLA786488:TLI786492 TUW786488:TVE786492 UES786488:UFA786492 UOO786488:UOW786492 UYK786488:UYS786492 VIG786488:VIO786492 VSC786488:VSK786492 WBY786488:WCG786492 WLU786488:WMC786492 WVQ786488:WVY786492 JE852024:JM852028 TA852024:TI852028 ACW852024:ADE852028 AMS852024:ANA852028 AWO852024:AWW852028 BGK852024:BGS852028 BQG852024:BQO852028 CAC852024:CAK852028 CJY852024:CKG852028 CTU852024:CUC852028 DDQ852024:DDY852028 DNM852024:DNU852028 DXI852024:DXQ852028 EHE852024:EHM852028 ERA852024:ERI852028 FAW852024:FBE852028 FKS852024:FLA852028 FUO852024:FUW852028 GEK852024:GES852028 GOG852024:GOO852028 GYC852024:GYK852028 HHY852024:HIG852028 HRU852024:HSC852028 IBQ852024:IBY852028 ILM852024:ILU852028 IVI852024:IVQ852028 JFE852024:JFM852028 JPA852024:JPI852028 JYW852024:JZE852028 KIS852024:KJA852028 KSO852024:KSW852028 LCK852024:LCS852028 LMG852024:LMO852028 LWC852024:LWK852028 MFY852024:MGG852028 MPU852024:MQC852028 MZQ852024:MZY852028 NJM852024:NJU852028 NTI852024:NTQ852028 ODE852024:ODM852028 ONA852024:ONI852028 OWW852024:OXE852028 PGS852024:PHA852028 PQO852024:PQW852028 QAK852024:QAS852028 QKG852024:QKO852028 QUC852024:QUK852028 RDY852024:REG852028 RNU852024:ROC852028 RXQ852024:RXY852028 SHM852024:SHU852028 SRI852024:SRQ852028 TBE852024:TBM852028 TLA852024:TLI852028 TUW852024:TVE852028 UES852024:UFA852028 UOO852024:UOW852028 UYK852024:UYS852028 VIG852024:VIO852028 VSC852024:VSK852028 WBY852024:WCG852028 WLU852024:WMC852028 WVQ852024:WVY852028 JE917560:JM917564 TA917560:TI917564 ACW917560:ADE917564 AMS917560:ANA917564 AWO917560:AWW917564 BGK917560:BGS917564 BQG917560:BQO917564 CAC917560:CAK917564 CJY917560:CKG917564 CTU917560:CUC917564 DDQ917560:DDY917564 DNM917560:DNU917564 DXI917560:DXQ917564 EHE917560:EHM917564 ERA917560:ERI917564 FAW917560:FBE917564 FKS917560:FLA917564 FUO917560:FUW917564 GEK917560:GES917564 GOG917560:GOO917564 GYC917560:GYK917564 HHY917560:HIG917564 HRU917560:HSC917564 IBQ917560:IBY917564 ILM917560:ILU917564 IVI917560:IVQ917564 JFE917560:JFM917564 JPA917560:JPI917564 JYW917560:JZE917564 KIS917560:KJA917564 KSO917560:KSW917564 LCK917560:LCS917564 LMG917560:LMO917564 LWC917560:LWK917564 MFY917560:MGG917564 MPU917560:MQC917564 MZQ917560:MZY917564 NJM917560:NJU917564 NTI917560:NTQ917564 ODE917560:ODM917564 ONA917560:ONI917564 OWW917560:OXE917564 PGS917560:PHA917564 PQO917560:PQW917564 QAK917560:QAS917564 QKG917560:QKO917564 QUC917560:QUK917564 RDY917560:REG917564 RNU917560:ROC917564 RXQ917560:RXY917564 SHM917560:SHU917564 SRI917560:SRQ917564 TBE917560:TBM917564 TLA917560:TLI917564 TUW917560:TVE917564 UES917560:UFA917564 UOO917560:UOW917564 UYK917560:UYS917564 VIG917560:VIO917564 VSC917560:VSK917564 WBY917560:WCG917564 WLU917560:WMC917564 WVQ917560:WVY917564 JE983096:JM983100 TA983096:TI983100 ACW983096:ADE983100 AMS983096:ANA983100 AWO983096:AWW983100 BGK983096:BGS983100 BQG983096:BQO983100 CAC983096:CAK983100 CJY983096:CKG983100 CTU983096:CUC983100 DDQ983096:DDY983100 DNM983096:DNU983100 DXI983096:DXQ983100 EHE983096:EHM983100 ERA983096:ERI983100 FAW983096:FBE983100 FKS983096:FLA983100 FUO983096:FUW983100 GEK983096:GES983100 GOG983096:GOO983100 GYC983096:GYK983100 HHY983096:HIG983100 HRU983096:HSC983100 IBQ983096:IBY983100 ILM983096:ILU983100 IVI983096:IVQ983100 JFE983096:JFM983100 JPA983096:JPI983100 JYW983096:JZE983100 KIS983096:KJA983100 KSO983096:KSW983100 LCK983096:LCS983100 LMG983096:LMO983100 LWC983096:LWK983100 MFY983096:MGG983100 MPU983096:MQC983100 MZQ983096:MZY983100 NJM983096:NJU983100 NTI983096:NTQ983100 ODE983096:ODM983100 ONA983096:ONI983100 OWW983096:OXE983100 PGS983096:PHA983100 PQO983096:PQW983100 QAK983096:QAS983100 QKG983096:QKO983100 QUC983096:QUK983100 RDY983096:REG983100 RNU983096:ROC983100 RXQ983096:RXY983100 SHM983096:SHU983100 SRI983096:SRQ983100 TBE983096:TBM983100 TLA983096:TLI983100 TUW983096:TVE983100 UES983096:UFA983100 UOO983096:UOW983100 UYK983096:UYS983100 VIG983096:VIO983100 VSC983096:VSK983100 WBY983096:WCG983100 WLU983096:WMC983100 WVQ983096:WVY983100 WBQ983099:WBX983100 IW35:JD38 SS35:SZ38 ACO35:ACV38 AMK35:AMR38 AWG35:AWN38 BGC35:BGJ38 BPY35:BQF38 BZU35:CAB38 CJQ35:CJX38 CTM35:CTT38 DDI35:DDP38 DNE35:DNL38 DXA35:DXH38 EGW35:EHD38 EQS35:EQZ38 FAO35:FAV38 FKK35:FKR38 FUG35:FUN38 GEC35:GEJ38 GNY35:GOF38 GXU35:GYB38 HHQ35:HHX38 HRM35:HRT38 IBI35:IBP38 ILE35:ILL38 IVA35:IVH38 JEW35:JFD38 JOS35:JOZ38 JYO35:JYV38 KIK35:KIR38 KSG35:KSN38 LCC35:LCJ38 LLY35:LMF38 LVU35:LWB38 MFQ35:MFX38 MPM35:MPT38 MZI35:MZP38 NJE35:NJL38 NTA35:NTH38 OCW35:ODD38 OMS35:OMZ38 OWO35:OWV38 PGK35:PGR38 PQG35:PQN38 QAC35:QAJ38 QJY35:QKF38 QTU35:QUB38 RDQ35:RDX38 RNM35:RNT38 RXI35:RXP38 SHE35:SHL38 SRA35:SRH38 TAW35:TBD38 TKS35:TKZ38 TUO35:TUV38 UEK35:UER38 UOG35:UON38 UYC35:UYJ38 VHY35:VIF38 VRU35:VSB38 WBQ35:WBX38 WLM35:WLT38 WVI35:WVP38 IW65592:JD65593 SS65592:SZ65593 ACO65592:ACV65593 AMK65592:AMR65593 AWG65592:AWN65593 BGC65592:BGJ65593 BPY65592:BQF65593 BZU65592:CAB65593 CJQ65592:CJX65593 CTM65592:CTT65593 DDI65592:DDP65593 DNE65592:DNL65593 DXA65592:DXH65593 EGW65592:EHD65593 EQS65592:EQZ65593 FAO65592:FAV65593 FKK65592:FKR65593 FUG65592:FUN65593 GEC65592:GEJ65593 GNY65592:GOF65593 GXU65592:GYB65593 HHQ65592:HHX65593 HRM65592:HRT65593 IBI65592:IBP65593 ILE65592:ILL65593 IVA65592:IVH65593 JEW65592:JFD65593 JOS65592:JOZ65593 JYO65592:JYV65593 KIK65592:KIR65593 KSG65592:KSN65593 LCC65592:LCJ65593 LLY65592:LMF65593 LVU65592:LWB65593 MFQ65592:MFX65593 MPM65592:MPT65593 MZI65592:MZP65593 NJE65592:NJL65593 NTA65592:NTH65593 OCW65592:ODD65593 OMS65592:OMZ65593 OWO65592:OWV65593 PGK65592:PGR65593 PQG65592:PQN65593 QAC65592:QAJ65593 QJY65592:QKF65593 QTU65592:QUB65593 RDQ65592:RDX65593 RNM65592:RNT65593 RXI65592:RXP65593 SHE65592:SHL65593 SRA65592:SRH65593 TAW65592:TBD65593 TKS65592:TKZ65593 TUO65592:TUV65593 UEK65592:UER65593 UOG65592:UON65593 UYC65592:UYJ65593 VHY65592:VIF65593 VRU65592:VSB65593 WBQ65592:WBX65593 WLM65592:WLT65593 WVI65592:WVP65593 IW131128:JD131129 SS131128:SZ131129 ACO131128:ACV131129 AMK131128:AMR131129 AWG131128:AWN131129 BGC131128:BGJ131129 BPY131128:BQF131129 BZU131128:CAB131129 CJQ131128:CJX131129 CTM131128:CTT131129 DDI131128:DDP131129 DNE131128:DNL131129 DXA131128:DXH131129 EGW131128:EHD131129 EQS131128:EQZ131129 FAO131128:FAV131129 FKK131128:FKR131129 FUG131128:FUN131129 GEC131128:GEJ131129 GNY131128:GOF131129 GXU131128:GYB131129 HHQ131128:HHX131129 HRM131128:HRT131129 IBI131128:IBP131129 ILE131128:ILL131129 IVA131128:IVH131129 JEW131128:JFD131129 JOS131128:JOZ131129 JYO131128:JYV131129 KIK131128:KIR131129 KSG131128:KSN131129 LCC131128:LCJ131129 LLY131128:LMF131129 LVU131128:LWB131129 MFQ131128:MFX131129 MPM131128:MPT131129 MZI131128:MZP131129 NJE131128:NJL131129 NTA131128:NTH131129 OCW131128:ODD131129 OMS131128:OMZ131129 OWO131128:OWV131129 PGK131128:PGR131129 PQG131128:PQN131129 QAC131128:QAJ131129 QJY131128:QKF131129 QTU131128:QUB131129 RDQ131128:RDX131129 RNM131128:RNT131129 RXI131128:RXP131129 SHE131128:SHL131129 SRA131128:SRH131129 TAW131128:TBD131129 TKS131128:TKZ131129 TUO131128:TUV131129 UEK131128:UER131129 UOG131128:UON131129 UYC131128:UYJ131129 VHY131128:VIF131129 VRU131128:VSB131129 WBQ131128:WBX131129 WLM131128:WLT131129 WVI131128:WVP131129 IW196664:JD196665 SS196664:SZ196665 ACO196664:ACV196665 AMK196664:AMR196665 AWG196664:AWN196665 BGC196664:BGJ196665 BPY196664:BQF196665 BZU196664:CAB196665 CJQ196664:CJX196665 CTM196664:CTT196665 DDI196664:DDP196665 DNE196664:DNL196665 DXA196664:DXH196665 EGW196664:EHD196665 EQS196664:EQZ196665 FAO196664:FAV196665 FKK196664:FKR196665 FUG196664:FUN196665 GEC196664:GEJ196665 GNY196664:GOF196665 GXU196664:GYB196665 HHQ196664:HHX196665 HRM196664:HRT196665 IBI196664:IBP196665 ILE196664:ILL196665 IVA196664:IVH196665 JEW196664:JFD196665 JOS196664:JOZ196665 JYO196664:JYV196665 KIK196664:KIR196665 KSG196664:KSN196665 LCC196664:LCJ196665 LLY196664:LMF196665 LVU196664:LWB196665 MFQ196664:MFX196665 MPM196664:MPT196665 MZI196664:MZP196665 NJE196664:NJL196665 NTA196664:NTH196665 OCW196664:ODD196665 OMS196664:OMZ196665 OWO196664:OWV196665 PGK196664:PGR196665 PQG196664:PQN196665 QAC196664:QAJ196665 QJY196664:QKF196665 QTU196664:QUB196665 RDQ196664:RDX196665 RNM196664:RNT196665 RXI196664:RXP196665 SHE196664:SHL196665 SRA196664:SRH196665 TAW196664:TBD196665 TKS196664:TKZ196665 TUO196664:TUV196665 UEK196664:UER196665 UOG196664:UON196665 UYC196664:UYJ196665 VHY196664:VIF196665 VRU196664:VSB196665 WBQ196664:WBX196665 WLM196664:WLT196665 WVI196664:WVP196665 IW262200:JD262201 SS262200:SZ262201 ACO262200:ACV262201 AMK262200:AMR262201 AWG262200:AWN262201 BGC262200:BGJ262201 BPY262200:BQF262201 BZU262200:CAB262201 CJQ262200:CJX262201 CTM262200:CTT262201 DDI262200:DDP262201 DNE262200:DNL262201 DXA262200:DXH262201 EGW262200:EHD262201 EQS262200:EQZ262201 FAO262200:FAV262201 FKK262200:FKR262201 FUG262200:FUN262201 GEC262200:GEJ262201 GNY262200:GOF262201 GXU262200:GYB262201 HHQ262200:HHX262201 HRM262200:HRT262201 IBI262200:IBP262201 ILE262200:ILL262201 IVA262200:IVH262201 JEW262200:JFD262201 JOS262200:JOZ262201 JYO262200:JYV262201 KIK262200:KIR262201 KSG262200:KSN262201 LCC262200:LCJ262201 LLY262200:LMF262201 LVU262200:LWB262201 MFQ262200:MFX262201 MPM262200:MPT262201 MZI262200:MZP262201 NJE262200:NJL262201 NTA262200:NTH262201 OCW262200:ODD262201 OMS262200:OMZ262201 OWO262200:OWV262201 PGK262200:PGR262201 PQG262200:PQN262201 QAC262200:QAJ262201 QJY262200:QKF262201 QTU262200:QUB262201 RDQ262200:RDX262201 RNM262200:RNT262201 RXI262200:RXP262201 SHE262200:SHL262201 SRA262200:SRH262201 TAW262200:TBD262201 TKS262200:TKZ262201 TUO262200:TUV262201 UEK262200:UER262201 UOG262200:UON262201 UYC262200:UYJ262201 VHY262200:VIF262201 VRU262200:VSB262201 WBQ262200:WBX262201 WLM262200:WLT262201 WVI262200:WVP262201 IW327736:JD327737 SS327736:SZ327737 ACO327736:ACV327737 AMK327736:AMR327737 AWG327736:AWN327737 BGC327736:BGJ327737 BPY327736:BQF327737 BZU327736:CAB327737 CJQ327736:CJX327737 CTM327736:CTT327737 DDI327736:DDP327737 DNE327736:DNL327737 DXA327736:DXH327737 EGW327736:EHD327737 EQS327736:EQZ327737 FAO327736:FAV327737 FKK327736:FKR327737 FUG327736:FUN327737 GEC327736:GEJ327737 GNY327736:GOF327737 GXU327736:GYB327737 HHQ327736:HHX327737 HRM327736:HRT327737 IBI327736:IBP327737 ILE327736:ILL327737 IVA327736:IVH327737 JEW327736:JFD327737 JOS327736:JOZ327737 JYO327736:JYV327737 KIK327736:KIR327737 KSG327736:KSN327737 LCC327736:LCJ327737 LLY327736:LMF327737 LVU327736:LWB327737 MFQ327736:MFX327737 MPM327736:MPT327737 MZI327736:MZP327737 NJE327736:NJL327737 NTA327736:NTH327737 OCW327736:ODD327737 OMS327736:OMZ327737 OWO327736:OWV327737 PGK327736:PGR327737 PQG327736:PQN327737 QAC327736:QAJ327737 QJY327736:QKF327737 QTU327736:QUB327737 RDQ327736:RDX327737 RNM327736:RNT327737 RXI327736:RXP327737 SHE327736:SHL327737 SRA327736:SRH327737 TAW327736:TBD327737 TKS327736:TKZ327737 TUO327736:TUV327737 UEK327736:UER327737 UOG327736:UON327737 UYC327736:UYJ327737 VHY327736:VIF327737 VRU327736:VSB327737 WBQ327736:WBX327737 WLM327736:WLT327737 WVI327736:WVP327737 IW393272:JD393273 SS393272:SZ393273 ACO393272:ACV393273 AMK393272:AMR393273 AWG393272:AWN393273 BGC393272:BGJ393273 BPY393272:BQF393273 BZU393272:CAB393273 CJQ393272:CJX393273 CTM393272:CTT393273 DDI393272:DDP393273 DNE393272:DNL393273 DXA393272:DXH393273 EGW393272:EHD393273 EQS393272:EQZ393273 FAO393272:FAV393273 FKK393272:FKR393273 FUG393272:FUN393273 GEC393272:GEJ393273 GNY393272:GOF393273 GXU393272:GYB393273 HHQ393272:HHX393273 HRM393272:HRT393273 IBI393272:IBP393273 ILE393272:ILL393273 IVA393272:IVH393273 JEW393272:JFD393273 JOS393272:JOZ393273 JYO393272:JYV393273 KIK393272:KIR393273 KSG393272:KSN393273 LCC393272:LCJ393273 LLY393272:LMF393273 LVU393272:LWB393273 MFQ393272:MFX393273 MPM393272:MPT393273 MZI393272:MZP393273 NJE393272:NJL393273 NTA393272:NTH393273 OCW393272:ODD393273 OMS393272:OMZ393273 OWO393272:OWV393273 PGK393272:PGR393273 PQG393272:PQN393273 QAC393272:QAJ393273 QJY393272:QKF393273 QTU393272:QUB393273 RDQ393272:RDX393273 RNM393272:RNT393273 RXI393272:RXP393273 SHE393272:SHL393273 SRA393272:SRH393273 TAW393272:TBD393273 TKS393272:TKZ393273 TUO393272:TUV393273 UEK393272:UER393273 UOG393272:UON393273 UYC393272:UYJ393273 VHY393272:VIF393273 VRU393272:VSB393273 WBQ393272:WBX393273 WLM393272:WLT393273 WVI393272:WVP393273 IW458808:JD458809 SS458808:SZ458809 ACO458808:ACV458809 AMK458808:AMR458809 AWG458808:AWN458809 BGC458808:BGJ458809 BPY458808:BQF458809 BZU458808:CAB458809 CJQ458808:CJX458809 CTM458808:CTT458809 DDI458808:DDP458809 DNE458808:DNL458809 DXA458808:DXH458809 EGW458808:EHD458809 EQS458808:EQZ458809 FAO458808:FAV458809 FKK458808:FKR458809 FUG458808:FUN458809 GEC458808:GEJ458809 GNY458808:GOF458809 GXU458808:GYB458809 HHQ458808:HHX458809 HRM458808:HRT458809 IBI458808:IBP458809 ILE458808:ILL458809 IVA458808:IVH458809 JEW458808:JFD458809 JOS458808:JOZ458809 JYO458808:JYV458809 KIK458808:KIR458809 KSG458808:KSN458809 LCC458808:LCJ458809 LLY458808:LMF458809 LVU458808:LWB458809 MFQ458808:MFX458809 MPM458808:MPT458809 MZI458808:MZP458809 NJE458808:NJL458809 NTA458808:NTH458809 OCW458808:ODD458809 OMS458808:OMZ458809 OWO458808:OWV458809 PGK458808:PGR458809 PQG458808:PQN458809 QAC458808:QAJ458809 QJY458808:QKF458809 QTU458808:QUB458809 RDQ458808:RDX458809 RNM458808:RNT458809 RXI458808:RXP458809 SHE458808:SHL458809 SRA458808:SRH458809 TAW458808:TBD458809 TKS458808:TKZ458809 TUO458808:TUV458809 UEK458808:UER458809 UOG458808:UON458809 UYC458808:UYJ458809 VHY458808:VIF458809 VRU458808:VSB458809 WBQ458808:WBX458809 WLM458808:WLT458809 WVI458808:WVP458809 IW524344:JD524345 SS524344:SZ524345 ACO524344:ACV524345 AMK524344:AMR524345 AWG524344:AWN524345 BGC524344:BGJ524345 BPY524344:BQF524345 BZU524344:CAB524345 CJQ524344:CJX524345 CTM524344:CTT524345 DDI524344:DDP524345 DNE524344:DNL524345 DXA524344:DXH524345 EGW524344:EHD524345 EQS524344:EQZ524345 FAO524344:FAV524345 FKK524344:FKR524345 FUG524344:FUN524345 GEC524344:GEJ524345 GNY524344:GOF524345 GXU524344:GYB524345 HHQ524344:HHX524345 HRM524344:HRT524345 IBI524344:IBP524345 ILE524344:ILL524345 IVA524344:IVH524345 JEW524344:JFD524345 JOS524344:JOZ524345 JYO524344:JYV524345 KIK524344:KIR524345 KSG524344:KSN524345 LCC524344:LCJ524345 LLY524344:LMF524345 LVU524344:LWB524345 MFQ524344:MFX524345 MPM524344:MPT524345 MZI524344:MZP524345 NJE524344:NJL524345 NTA524344:NTH524345 OCW524344:ODD524345 OMS524344:OMZ524345 OWO524344:OWV524345 PGK524344:PGR524345 PQG524344:PQN524345 QAC524344:QAJ524345 QJY524344:QKF524345 QTU524344:QUB524345 RDQ524344:RDX524345 RNM524344:RNT524345 RXI524344:RXP524345 SHE524344:SHL524345 SRA524344:SRH524345 TAW524344:TBD524345 TKS524344:TKZ524345 TUO524344:TUV524345 UEK524344:UER524345 UOG524344:UON524345 UYC524344:UYJ524345 VHY524344:VIF524345 VRU524344:VSB524345 WBQ524344:WBX524345 WLM524344:WLT524345 WVI524344:WVP524345 IW589880:JD589881 SS589880:SZ589881 ACO589880:ACV589881 AMK589880:AMR589881 AWG589880:AWN589881 BGC589880:BGJ589881 BPY589880:BQF589881 BZU589880:CAB589881 CJQ589880:CJX589881 CTM589880:CTT589881 DDI589880:DDP589881 DNE589880:DNL589881 DXA589880:DXH589881 EGW589880:EHD589881 EQS589880:EQZ589881 FAO589880:FAV589881 FKK589880:FKR589881 FUG589880:FUN589881 GEC589880:GEJ589881 GNY589880:GOF589881 GXU589880:GYB589881 HHQ589880:HHX589881 HRM589880:HRT589881 IBI589880:IBP589881 ILE589880:ILL589881 IVA589880:IVH589881 JEW589880:JFD589881 JOS589880:JOZ589881 JYO589880:JYV589881 KIK589880:KIR589881 KSG589880:KSN589881 LCC589880:LCJ589881 LLY589880:LMF589881 LVU589880:LWB589881 MFQ589880:MFX589881 MPM589880:MPT589881 MZI589880:MZP589881 NJE589880:NJL589881 NTA589880:NTH589881 OCW589880:ODD589881 OMS589880:OMZ589881 OWO589880:OWV589881 PGK589880:PGR589881 PQG589880:PQN589881 QAC589880:QAJ589881 QJY589880:QKF589881 QTU589880:QUB589881 RDQ589880:RDX589881 RNM589880:RNT589881 RXI589880:RXP589881 SHE589880:SHL589881 SRA589880:SRH589881 TAW589880:TBD589881 TKS589880:TKZ589881 TUO589880:TUV589881 UEK589880:UER589881 UOG589880:UON589881 UYC589880:UYJ589881 VHY589880:VIF589881 VRU589880:VSB589881 WBQ589880:WBX589881 WLM589880:WLT589881 WVI589880:WVP589881 IW655416:JD655417 SS655416:SZ655417 ACO655416:ACV655417 AMK655416:AMR655417 AWG655416:AWN655417 BGC655416:BGJ655417 BPY655416:BQF655417 BZU655416:CAB655417 CJQ655416:CJX655417 CTM655416:CTT655417 DDI655416:DDP655417 DNE655416:DNL655417 DXA655416:DXH655417 EGW655416:EHD655417 EQS655416:EQZ655417 FAO655416:FAV655417 FKK655416:FKR655417 FUG655416:FUN655417 GEC655416:GEJ655417 GNY655416:GOF655417 GXU655416:GYB655417 HHQ655416:HHX655417 HRM655416:HRT655417 IBI655416:IBP655417 ILE655416:ILL655417 IVA655416:IVH655417 JEW655416:JFD655417 JOS655416:JOZ655417 JYO655416:JYV655417 KIK655416:KIR655417 KSG655416:KSN655417 LCC655416:LCJ655417 LLY655416:LMF655417 LVU655416:LWB655417 MFQ655416:MFX655417 MPM655416:MPT655417 MZI655416:MZP655417 NJE655416:NJL655417 NTA655416:NTH655417 OCW655416:ODD655417 OMS655416:OMZ655417 OWO655416:OWV655417 PGK655416:PGR655417 PQG655416:PQN655417 QAC655416:QAJ655417 QJY655416:QKF655417 QTU655416:QUB655417 RDQ655416:RDX655417 RNM655416:RNT655417 RXI655416:RXP655417 SHE655416:SHL655417 SRA655416:SRH655417 TAW655416:TBD655417 TKS655416:TKZ655417 TUO655416:TUV655417 UEK655416:UER655417 UOG655416:UON655417 UYC655416:UYJ655417 VHY655416:VIF655417 VRU655416:VSB655417 WBQ655416:WBX655417 WLM655416:WLT655417 WVI655416:WVP655417 IW720952:JD720953 SS720952:SZ720953 ACO720952:ACV720953 AMK720952:AMR720953 AWG720952:AWN720953 BGC720952:BGJ720953 BPY720952:BQF720953 BZU720952:CAB720953 CJQ720952:CJX720953 CTM720952:CTT720953 DDI720952:DDP720953 DNE720952:DNL720953 DXA720952:DXH720953 EGW720952:EHD720953 EQS720952:EQZ720953 FAO720952:FAV720953 FKK720952:FKR720953 FUG720952:FUN720953 GEC720952:GEJ720953 GNY720952:GOF720953 GXU720952:GYB720953 HHQ720952:HHX720953 HRM720952:HRT720953 IBI720952:IBP720953 ILE720952:ILL720953 IVA720952:IVH720953 JEW720952:JFD720953 JOS720952:JOZ720953 JYO720952:JYV720953 KIK720952:KIR720953 KSG720952:KSN720953 LCC720952:LCJ720953 LLY720952:LMF720953 LVU720952:LWB720953 MFQ720952:MFX720953 MPM720952:MPT720953 MZI720952:MZP720953 NJE720952:NJL720953 NTA720952:NTH720953 OCW720952:ODD720953 OMS720952:OMZ720953 OWO720952:OWV720953 PGK720952:PGR720953 PQG720952:PQN720953 QAC720952:QAJ720953 QJY720952:QKF720953 QTU720952:QUB720953 RDQ720952:RDX720953 RNM720952:RNT720953 RXI720952:RXP720953 SHE720952:SHL720953 SRA720952:SRH720953 TAW720952:TBD720953 TKS720952:TKZ720953 TUO720952:TUV720953 UEK720952:UER720953 UOG720952:UON720953 UYC720952:UYJ720953 VHY720952:VIF720953 VRU720952:VSB720953 WBQ720952:WBX720953 WLM720952:WLT720953 WVI720952:WVP720953 IW786488:JD786489 SS786488:SZ786489 ACO786488:ACV786489 AMK786488:AMR786489 AWG786488:AWN786489 BGC786488:BGJ786489 BPY786488:BQF786489 BZU786488:CAB786489 CJQ786488:CJX786489 CTM786488:CTT786489 DDI786488:DDP786489 DNE786488:DNL786489 DXA786488:DXH786489 EGW786488:EHD786489 EQS786488:EQZ786489 FAO786488:FAV786489 FKK786488:FKR786489 FUG786488:FUN786489 GEC786488:GEJ786489 GNY786488:GOF786489 GXU786488:GYB786489 HHQ786488:HHX786489 HRM786488:HRT786489 IBI786488:IBP786489 ILE786488:ILL786489 IVA786488:IVH786489 JEW786488:JFD786489 JOS786488:JOZ786489 JYO786488:JYV786489 KIK786488:KIR786489 KSG786488:KSN786489 LCC786488:LCJ786489 LLY786488:LMF786489 LVU786488:LWB786489 MFQ786488:MFX786489 MPM786488:MPT786489 MZI786488:MZP786489 NJE786488:NJL786489 NTA786488:NTH786489 OCW786488:ODD786489 OMS786488:OMZ786489 OWO786488:OWV786489 PGK786488:PGR786489 PQG786488:PQN786489 QAC786488:QAJ786489 QJY786488:QKF786489 QTU786488:QUB786489 RDQ786488:RDX786489 RNM786488:RNT786489 RXI786488:RXP786489 SHE786488:SHL786489 SRA786488:SRH786489 TAW786488:TBD786489 TKS786488:TKZ786489 TUO786488:TUV786489 UEK786488:UER786489 UOG786488:UON786489 UYC786488:UYJ786489 VHY786488:VIF786489 VRU786488:VSB786489 WBQ786488:WBX786489 WLM786488:WLT786489 WVI786488:WVP786489 IW852024:JD852025 SS852024:SZ852025 ACO852024:ACV852025 AMK852024:AMR852025 AWG852024:AWN852025 BGC852024:BGJ852025 BPY852024:BQF852025 BZU852024:CAB852025 CJQ852024:CJX852025 CTM852024:CTT852025 DDI852024:DDP852025 DNE852024:DNL852025 DXA852024:DXH852025 EGW852024:EHD852025 EQS852024:EQZ852025 FAO852024:FAV852025 FKK852024:FKR852025 FUG852024:FUN852025 GEC852024:GEJ852025 GNY852024:GOF852025 GXU852024:GYB852025 HHQ852024:HHX852025 HRM852024:HRT852025 IBI852024:IBP852025 ILE852024:ILL852025 IVA852024:IVH852025 JEW852024:JFD852025 JOS852024:JOZ852025 JYO852024:JYV852025 KIK852024:KIR852025 KSG852024:KSN852025 LCC852024:LCJ852025 LLY852024:LMF852025 LVU852024:LWB852025 MFQ852024:MFX852025 MPM852024:MPT852025 MZI852024:MZP852025 NJE852024:NJL852025 NTA852024:NTH852025 OCW852024:ODD852025 OMS852024:OMZ852025 OWO852024:OWV852025 PGK852024:PGR852025 PQG852024:PQN852025 QAC852024:QAJ852025 QJY852024:QKF852025 QTU852024:QUB852025 RDQ852024:RDX852025 RNM852024:RNT852025 RXI852024:RXP852025 SHE852024:SHL852025 SRA852024:SRH852025 TAW852024:TBD852025 TKS852024:TKZ852025 TUO852024:TUV852025 UEK852024:UER852025 UOG852024:UON852025 UYC852024:UYJ852025 VHY852024:VIF852025 VRU852024:VSB852025 WBQ852024:WBX852025 WLM852024:WLT852025 WVI852024:WVP852025 IW917560:JD917561 SS917560:SZ917561 ACO917560:ACV917561 AMK917560:AMR917561 AWG917560:AWN917561 BGC917560:BGJ917561 BPY917560:BQF917561 BZU917560:CAB917561 CJQ917560:CJX917561 CTM917560:CTT917561 DDI917560:DDP917561 DNE917560:DNL917561 DXA917560:DXH917561 EGW917560:EHD917561 EQS917560:EQZ917561 FAO917560:FAV917561 FKK917560:FKR917561 FUG917560:FUN917561 GEC917560:GEJ917561 GNY917560:GOF917561 GXU917560:GYB917561 HHQ917560:HHX917561 HRM917560:HRT917561 IBI917560:IBP917561 ILE917560:ILL917561 IVA917560:IVH917561 JEW917560:JFD917561 JOS917560:JOZ917561 JYO917560:JYV917561 KIK917560:KIR917561 KSG917560:KSN917561 LCC917560:LCJ917561 LLY917560:LMF917561 LVU917560:LWB917561 MFQ917560:MFX917561 MPM917560:MPT917561 MZI917560:MZP917561 NJE917560:NJL917561 NTA917560:NTH917561 OCW917560:ODD917561 OMS917560:OMZ917561 OWO917560:OWV917561 PGK917560:PGR917561 PQG917560:PQN917561 QAC917560:QAJ917561 QJY917560:QKF917561 QTU917560:QUB917561 RDQ917560:RDX917561 RNM917560:RNT917561 RXI917560:RXP917561 SHE917560:SHL917561 SRA917560:SRH917561 TAW917560:TBD917561 TKS917560:TKZ917561 TUO917560:TUV917561 UEK917560:UER917561 UOG917560:UON917561 UYC917560:UYJ917561 VHY917560:VIF917561 VRU917560:VSB917561 WBQ917560:WBX917561 WLM917560:WLT917561 WVI917560:WVP917561 IW983096:JD983097 SS983096:SZ983097 ACO983096:ACV983097 AMK983096:AMR983097 AWG983096:AWN983097 BGC983096:BGJ983097 BPY983096:BQF983097 BZU983096:CAB983097 CJQ983096:CJX983097 CTM983096:CTT983097 DDI983096:DDP983097 DNE983096:DNL983097 DXA983096:DXH983097 EGW983096:EHD983097 EQS983096:EQZ983097 FAO983096:FAV983097 FKK983096:FKR983097 FUG983096:FUN983097 GEC983096:GEJ983097 GNY983096:GOF983097 GXU983096:GYB983097 HHQ983096:HHX983097 HRM983096:HRT983097 IBI983096:IBP983097 ILE983096:ILL983097 IVA983096:IVH983097 JEW983096:JFD983097 JOS983096:JOZ983097 JYO983096:JYV983097 KIK983096:KIR983097 KSG983096:KSN983097 LCC983096:LCJ983097 LLY983096:LMF983097 LVU983096:LWB983097 MFQ983096:MFX983097 MPM983096:MPT983097 MZI983096:MZP983097 NJE983096:NJL983097 NTA983096:NTH983097 OCW983096:ODD983097 OMS983096:OMZ983097 OWO983096:OWV983097 PGK983096:PGR983097 PQG983096:PQN983097 QAC983096:QAJ983097 QJY983096:QKF983097 QTU983096:QUB983097 RDQ983096:RDX983097 RNM983096:RNT983097 RXI983096:RXP983097 SHE983096:SHL983097 SRA983096:SRH983097 TAW983096:TBD983097 TKS983096:TKZ983097 TUO983096:TUV983097 UEK983096:UER983097 UOG983096:UON983097 UYC983096:UYJ983097 VHY983096:VIF983097 VRU983096:VSB983097 WBQ983096:WBX983097 WLM983096:WLT983097 WVI983096:WVP983097 WVI983099:WVP983100 IW41:JD44 SS41:SZ44 ACO41:ACV44 AMK41:AMR44 AWG41:AWN44 BGC41:BGJ44 BPY41:BQF44 BZU41:CAB44 CJQ41:CJX44 CTM41:CTT44 DDI41:DDP44 DNE41:DNL44 DXA41:DXH44 EGW41:EHD44 EQS41:EQZ44 FAO41:FAV44 FKK41:FKR44 FUG41:FUN44 GEC41:GEJ44 GNY41:GOF44 GXU41:GYB44 HHQ41:HHX44 HRM41:HRT44 IBI41:IBP44 ILE41:ILL44 IVA41:IVH44 JEW41:JFD44 JOS41:JOZ44 JYO41:JYV44 KIK41:KIR44 KSG41:KSN44 LCC41:LCJ44 LLY41:LMF44 LVU41:LWB44 MFQ41:MFX44 MPM41:MPT44 MZI41:MZP44 NJE41:NJL44 NTA41:NTH44 OCW41:ODD44 OMS41:OMZ44 OWO41:OWV44 PGK41:PGR44 PQG41:PQN44 QAC41:QAJ44 QJY41:QKF44 QTU41:QUB44 RDQ41:RDX44 RNM41:RNT44 RXI41:RXP44 SHE41:SHL44 SRA41:SRH44 TAW41:TBD44 TKS41:TKZ44 TUO41:TUV44 UEK41:UER44 UOG41:UON44 UYC41:UYJ44 VHY41:VIF44 VRU41:VSB44 WBQ41:WBX44 WLM41:WLT44 WVI41:WVP44 IW65595:JD65596 SS65595:SZ65596 ACO65595:ACV65596 AMK65595:AMR65596 AWG65595:AWN65596 BGC65595:BGJ65596 BPY65595:BQF65596 BZU65595:CAB65596 CJQ65595:CJX65596 CTM65595:CTT65596 DDI65595:DDP65596 DNE65595:DNL65596 DXA65595:DXH65596 EGW65595:EHD65596 EQS65595:EQZ65596 FAO65595:FAV65596 FKK65595:FKR65596 FUG65595:FUN65596 GEC65595:GEJ65596 GNY65595:GOF65596 GXU65595:GYB65596 HHQ65595:HHX65596 HRM65595:HRT65596 IBI65595:IBP65596 ILE65595:ILL65596 IVA65595:IVH65596 JEW65595:JFD65596 JOS65595:JOZ65596 JYO65595:JYV65596 KIK65595:KIR65596 KSG65595:KSN65596 LCC65595:LCJ65596 LLY65595:LMF65596 LVU65595:LWB65596 MFQ65595:MFX65596 MPM65595:MPT65596 MZI65595:MZP65596 NJE65595:NJL65596 NTA65595:NTH65596 OCW65595:ODD65596 OMS65595:OMZ65596 OWO65595:OWV65596 PGK65595:PGR65596 PQG65595:PQN65596 QAC65595:QAJ65596 QJY65595:QKF65596 QTU65595:QUB65596 RDQ65595:RDX65596 RNM65595:RNT65596 RXI65595:RXP65596 SHE65595:SHL65596 SRA65595:SRH65596 TAW65595:TBD65596 TKS65595:TKZ65596 TUO65595:TUV65596 UEK65595:UER65596 UOG65595:UON65596 UYC65595:UYJ65596 VHY65595:VIF65596 VRU65595:VSB65596 WBQ65595:WBX65596 WLM65595:WLT65596 WVI65595:WVP65596 IW131131:JD131132 SS131131:SZ131132 ACO131131:ACV131132 AMK131131:AMR131132 AWG131131:AWN131132 BGC131131:BGJ131132 BPY131131:BQF131132 BZU131131:CAB131132 CJQ131131:CJX131132 CTM131131:CTT131132 DDI131131:DDP131132 DNE131131:DNL131132 DXA131131:DXH131132 EGW131131:EHD131132 EQS131131:EQZ131132 FAO131131:FAV131132 FKK131131:FKR131132 FUG131131:FUN131132 GEC131131:GEJ131132 GNY131131:GOF131132 GXU131131:GYB131132 HHQ131131:HHX131132 HRM131131:HRT131132 IBI131131:IBP131132 ILE131131:ILL131132 IVA131131:IVH131132 JEW131131:JFD131132 JOS131131:JOZ131132 JYO131131:JYV131132 KIK131131:KIR131132 KSG131131:KSN131132 LCC131131:LCJ131132 LLY131131:LMF131132 LVU131131:LWB131132 MFQ131131:MFX131132 MPM131131:MPT131132 MZI131131:MZP131132 NJE131131:NJL131132 NTA131131:NTH131132 OCW131131:ODD131132 OMS131131:OMZ131132 OWO131131:OWV131132 PGK131131:PGR131132 PQG131131:PQN131132 QAC131131:QAJ131132 QJY131131:QKF131132 QTU131131:QUB131132 RDQ131131:RDX131132 RNM131131:RNT131132 RXI131131:RXP131132 SHE131131:SHL131132 SRA131131:SRH131132 TAW131131:TBD131132 TKS131131:TKZ131132 TUO131131:TUV131132 UEK131131:UER131132 UOG131131:UON131132 UYC131131:UYJ131132 VHY131131:VIF131132 VRU131131:VSB131132 WBQ131131:WBX131132 WLM131131:WLT131132 WVI131131:WVP131132 IW196667:JD196668 SS196667:SZ196668 ACO196667:ACV196668 AMK196667:AMR196668 AWG196667:AWN196668 BGC196667:BGJ196668 BPY196667:BQF196668 BZU196667:CAB196668 CJQ196667:CJX196668 CTM196667:CTT196668 DDI196667:DDP196668 DNE196667:DNL196668 DXA196667:DXH196668 EGW196667:EHD196668 EQS196667:EQZ196668 FAO196667:FAV196668 FKK196667:FKR196668 FUG196667:FUN196668 GEC196667:GEJ196668 GNY196667:GOF196668 GXU196667:GYB196668 HHQ196667:HHX196668 HRM196667:HRT196668 IBI196667:IBP196668 ILE196667:ILL196668 IVA196667:IVH196668 JEW196667:JFD196668 JOS196667:JOZ196668 JYO196667:JYV196668 KIK196667:KIR196668 KSG196667:KSN196668 LCC196667:LCJ196668 LLY196667:LMF196668 LVU196667:LWB196668 MFQ196667:MFX196668 MPM196667:MPT196668 MZI196667:MZP196668 NJE196667:NJL196668 NTA196667:NTH196668 OCW196667:ODD196668 OMS196667:OMZ196668 OWO196667:OWV196668 PGK196667:PGR196668 PQG196667:PQN196668 QAC196667:QAJ196668 QJY196667:QKF196668 QTU196667:QUB196668 RDQ196667:RDX196668 RNM196667:RNT196668 RXI196667:RXP196668 SHE196667:SHL196668 SRA196667:SRH196668 TAW196667:TBD196668 TKS196667:TKZ196668 TUO196667:TUV196668 UEK196667:UER196668 UOG196667:UON196668 UYC196667:UYJ196668 VHY196667:VIF196668 VRU196667:VSB196668 WBQ196667:WBX196668 WLM196667:WLT196668 WVI196667:WVP196668 IW262203:JD262204 SS262203:SZ262204 ACO262203:ACV262204 AMK262203:AMR262204 AWG262203:AWN262204 BGC262203:BGJ262204 BPY262203:BQF262204 BZU262203:CAB262204 CJQ262203:CJX262204 CTM262203:CTT262204 DDI262203:DDP262204 DNE262203:DNL262204 DXA262203:DXH262204 EGW262203:EHD262204 EQS262203:EQZ262204 FAO262203:FAV262204 FKK262203:FKR262204 FUG262203:FUN262204 GEC262203:GEJ262204 GNY262203:GOF262204 GXU262203:GYB262204 HHQ262203:HHX262204 HRM262203:HRT262204 IBI262203:IBP262204 ILE262203:ILL262204 IVA262203:IVH262204 JEW262203:JFD262204 JOS262203:JOZ262204 JYO262203:JYV262204 KIK262203:KIR262204 KSG262203:KSN262204 LCC262203:LCJ262204 LLY262203:LMF262204 LVU262203:LWB262204 MFQ262203:MFX262204 MPM262203:MPT262204 MZI262203:MZP262204 NJE262203:NJL262204 NTA262203:NTH262204 OCW262203:ODD262204 OMS262203:OMZ262204 OWO262203:OWV262204 PGK262203:PGR262204 PQG262203:PQN262204 QAC262203:QAJ262204 QJY262203:QKF262204 QTU262203:QUB262204 RDQ262203:RDX262204 RNM262203:RNT262204 RXI262203:RXP262204 SHE262203:SHL262204 SRA262203:SRH262204 TAW262203:TBD262204 TKS262203:TKZ262204 TUO262203:TUV262204 UEK262203:UER262204 UOG262203:UON262204 UYC262203:UYJ262204 VHY262203:VIF262204 VRU262203:VSB262204 WBQ262203:WBX262204 WLM262203:WLT262204 WVI262203:WVP262204 IW327739:JD327740 SS327739:SZ327740 ACO327739:ACV327740 AMK327739:AMR327740 AWG327739:AWN327740 BGC327739:BGJ327740 BPY327739:BQF327740 BZU327739:CAB327740 CJQ327739:CJX327740 CTM327739:CTT327740 DDI327739:DDP327740 DNE327739:DNL327740 DXA327739:DXH327740 EGW327739:EHD327740 EQS327739:EQZ327740 FAO327739:FAV327740 FKK327739:FKR327740 FUG327739:FUN327740 GEC327739:GEJ327740 GNY327739:GOF327740 GXU327739:GYB327740 HHQ327739:HHX327740 HRM327739:HRT327740 IBI327739:IBP327740 ILE327739:ILL327740 IVA327739:IVH327740 JEW327739:JFD327740 JOS327739:JOZ327740 JYO327739:JYV327740 KIK327739:KIR327740 KSG327739:KSN327740 LCC327739:LCJ327740 LLY327739:LMF327740 LVU327739:LWB327740 MFQ327739:MFX327740 MPM327739:MPT327740 MZI327739:MZP327740 NJE327739:NJL327740 NTA327739:NTH327740 OCW327739:ODD327740 OMS327739:OMZ327740 OWO327739:OWV327740 PGK327739:PGR327740 PQG327739:PQN327740 QAC327739:QAJ327740 QJY327739:QKF327740 QTU327739:QUB327740 RDQ327739:RDX327740 RNM327739:RNT327740 RXI327739:RXP327740 SHE327739:SHL327740 SRA327739:SRH327740 TAW327739:TBD327740 TKS327739:TKZ327740 TUO327739:TUV327740 UEK327739:UER327740 UOG327739:UON327740 UYC327739:UYJ327740 VHY327739:VIF327740 VRU327739:VSB327740 WBQ327739:WBX327740 WLM327739:WLT327740 WVI327739:WVP327740 IW393275:JD393276 SS393275:SZ393276 ACO393275:ACV393276 AMK393275:AMR393276 AWG393275:AWN393276 BGC393275:BGJ393276 BPY393275:BQF393276 BZU393275:CAB393276 CJQ393275:CJX393276 CTM393275:CTT393276 DDI393275:DDP393276 DNE393275:DNL393276 DXA393275:DXH393276 EGW393275:EHD393276 EQS393275:EQZ393276 FAO393275:FAV393276 FKK393275:FKR393276 FUG393275:FUN393276 GEC393275:GEJ393276 GNY393275:GOF393276 GXU393275:GYB393276 HHQ393275:HHX393276 HRM393275:HRT393276 IBI393275:IBP393276 ILE393275:ILL393276 IVA393275:IVH393276 JEW393275:JFD393276 JOS393275:JOZ393276 JYO393275:JYV393276 KIK393275:KIR393276 KSG393275:KSN393276 LCC393275:LCJ393276 LLY393275:LMF393276 LVU393275:LWB393276 MFQ393275:MFX393276 MPM393275:MPT393276 MZI393275:MZP393276 NJE393275:NJL393276 NTA393275:NTH393276 OCW393275:ODD393276 OMS393275:OMZ393276 OWO393275:OWV393276 PGK393275:PGR393276 PQG393275:PQN393276 QAC393275:QAJ393276 QJY393275:QKF393276 QTU393275:QUB393276 RDQ393275:RDX393276 RNM393275:RNT393276 RXI393275:RXP393276 SHE393275:SHL393276 SRA393275:SRH393276 TAW393275:TBD393276 TKS393275:TKZ393276 TUO393275:TUV393276 UEK393275:UER393276 UOG393275:UON393276 UYC393275:UYJ393276 VHY393275:VIF393276 VRU393275:VSB393276 WBQ393275:WBX393276 WLM393275:WLT393276 WVI393275:WVP393276 IW458811:JD458812 SS458811:SZ458812 ACO458811:ACV458812 AMK458811:AMR458812 AWG458811:AWN458812 BGC458811:BGJ458812 BPY458811:BQF458812 BZU458811:CAB458812 CJQ458811:CJX458812 CTM458811:CTT458812 DDI458811:DDP458812 DNE458811:DNL458812 DXA458811:DXH458812 EGW458811:EHD458812 EQS458811:EQZ458812 FAO458811:FAV458812 FKK458811:FKR458812 FUG458811:FUN458812 GEC458811:GEJ458812 GNY458811:GOF458812 GXU458811:GYB458812 HHQ458811:HHX458812 HRM458811:HRT458812 IBI458811:IBP458812 ILE458811:ILL458812 IVA458811:IVH458812 JEW458811:JFD458812 JOS458811:JOZ458812 JYO458811:JYV458812 KIK458811:KIR458812 KSG458811:KSN458812 LCC458811:LCJ458812 LLY458811:LMF458812 LVU458811:LWB458812 MFQ458811:MFX458812 MPM458811:MPT458812 MZI458811:MZP458812 NJE458811:NJL458812 NTA458811:NTH458812 OCW458811:ODD458812 OMS458811:OMZ458812 OWO458811:OWV458812 PGK458811:PGR458812 PQG458811:PQN458812 QAC458811:QAJ458812 QJY458811:QKF458812 QTU458811:QUB458812 RDQ458811:RDX458812 RNM458811:RNT458812 RXI458811:RXP458812 SHE458811:SHL458812 SRA458811:SRH458812 TAW458811:TBD458812 TKS458811:TKZ458812 TUO458811:TUV458812 UEK458811:UER458812 UOG458811:UON458812 UYC458811:UYJ458812 VHY458811:VIF458812 VRU458811:VSB458812 WBQ458811:WBX458812 WLM458811:WLT458812 WVI458811:WVP458812 IW524347:JD524348 SS524347:SZ524348 ACO524347:ACV524348 AMK524347:AMR524348 AWG524347:AWN524348 BGC524347:BGJ524348 BPY524347:BQF524348 BZU524347:CAB524348 CJQ524347:CJX524348 CTM524347:CTT524348 DDI524347:DDP524348 DNE524347:DNL524348 DXA524347:DXH524348 EGW524347:EHD524348 EQS524347:EQZ524348 FAO524347:FAV524348 FKK524347:FKR524348 FUG524347:FUN524348 GEC524347:GEJ524348 GNY524347:GOF524348 GXU524347:GYB524348 HHQ524347:HHX524348 HRM524347:HRT524348 IBI524347:IBP524348 ILE524347:ILL524348 IVA524347:IVH524348 JEW524347:JFD524348 JOS524347:JOZ524348 JYO524347:JYV524348 KIK524347:KIR524348 KSG524347:KSN524348 LCC524347:LCJ524348 LLY524347:LMF524348 LVU524347:LWB524348 MFQ524347:MFX524348 MPM524347:MPT524348 MZI524347:MZP524348 NJE524347:NJL524348 NTA524347:NTH524348 OCW524347:ODD524348 OMS524347:OMZ524348 OWO524347:OWV524348 PGK524347:PGR524348 PQG524347:PQN524348 QAC524347:QAJ524348 QJY524347:QKF524348 QTU524347:QUB524348 RDQ524347:RDX524348 RNM524347:RNT524348 RXI524347:RXP524348 SHE524347:SHL524348 SRA524347:SRH524348 TAW524347:TBD524348 TKS524347:TKZ524348 TUO524347:TUV524348 UEK524347:UER524348 UOG524347:UON524348 UYC524347:UYJ524348 VHY524347:VIF524348 VRU524347:VSB524348 WBQ524347:WBX524348 WLM524347:WLT524348 WVI524347:WVP524348 IW589883:JD589884 SS589883:SZ589884 ACO589883:ACV589884 AMK589883:AMR589884 AWG589883:AWN589884 BGC589883:BGJ589884 BPY589883:BQF589884 BZU589883:CAB589884 CJQ589883:CJX589884 CTM589883:CTT589884 DDI589883:DDP589884 DNE589883:DNL589884 DXA589883:DXH589884 EGW589883:EHD589884 EQS589883:EQZ589884 FAO589883:FAV589884 FKK589883:FKR589884 FUG589883:FUN589884 GEC589883:GEJ589884 GNY589883:GOF589884 GXU589883:GYB589884 HHQ589883:HHX589884 HRM589883:HRT589884 IBI589883:IBP589884 ILE589883:ILL589884 IVA589883:IVH589884 JEW589883:JFD589884 JOS589883:JOZ589884 JYO589883:JYV589884 KIK589883:KIR589884 KSG589883:KSN589884 LCC589883:LCJ589884 LLY589883:LMF589884 LVU589883:LWB589884 MFQ589883:MFX589884 MPM589883:MPT589884 MZI589883:MZP589884 NJE589883:NJL589884 NTA589883:NTH589884 OCW589883:ODD589884 OMS589883:OMZ589884 OWO589883:OWV589884 PGK589883:PGR589884 PQG589883:PQN589884 QAC589883:QAJ589884 QJY589883:QKF589884 QTU589883:QUB589884 RDQ589883:RDX589884 RNM589883:RNT589884 RXI589883:RXP589884 SHE589883:SHL589884 SRA589883:SRH589884 TAW589883:TBD589884 TKS589883:TKZ589884 TUO589883:TUV589884 UEK589883:UER589884 UOG589883:UON589884 UYC589883:UYJ589884 VHY589883:VIF589884 VRU589883:VSB589884 WBQ589883:WBX589884 WLM589883:WLT589884 WVI589883:WVP589884 IW655419:JD655420 SS655419:SZ655420 ACO655419:ACV655420 AMK655419:AMR655420 AWG655419:AWN655420 BGC655419:BGJ655420 BPY655419:BQF655420 BZU655419:CAB655420 CJQ655419:CJX655420 CTM655419:CTT655420 DDI655419:DDP655420 DNE655419:DNL655420 DXA655419:DXH655420 EGW655419:EHD655420 EQS655419:EQZ655420 FAO655419:FAV655420 FKK655419:FKR655420 FUG655419:FUN655420 GEC655419:GEJ655420 GNY655419:GOF655420 GXU655419:GYB655420 HHQ655419:HHX655420 HRM655419:HRT655420 IBI655419:IBP655420 ILE655419:ILL655420 IVA655419:IVH655420 JEW655419:JFD655420 JOS655419:JOZ655420 JYO655419:JYV655420 KIK655419:KIR655420 KSG655419:KSN655420 LCC655419:LCJ655420 LLY655419:LMF655420 LVU655419:LWB655420 MFQ655419:MFX655420 MPM655419:MPT655420 MZI655419:MZP655420 NJE655419:NJL655420 NTA655419:NTH655420 OCW655419:ODD655420 OMS655419:OMZ655420 OWO655419:OWV655420 PGK655419:PGR655420 PQG655419:PQN655420 QAC655419:QAJ655420 QJY655419:QKF655420 QTU655419:QUB655420 RDQ655419:RDX655420 RNM655419:RNT655420 RXI655419:RXP655420 SHE655419:SHL655420 SRA655419:SRH655420 TAW655419:TBD655420 TKS655419:TKZ655420 TUO655419:TUV655420 UEK655419:UER655420 UOG655419:UON655420 UYC655419:UYJ655420 VHY655419:VIF655420 VRU655419:VSB655420 WBQ655419:WBX655420 WLM655419:WLT655420 WVI655419:WVP655420 IW720955:JD720956 SS720955:SZ720956 ACO720955:ACV720956 AMK720955:AMR720956 AWG720955:AWN720956 BGC720955:BGJ720956 BPY720955:BQF720956 BZU720955:CAB720956 CJQ720955:CJX720956 CTM720955:CTT720956 DDI720955:DDP720956 DNE720955:DNL720956 DXA720955:DXH720956 EGW720955:EHD720956 EQS720955:EQZ720956 FAO720955:FAV720956 FKK720955:FKR720956 FUG720955:FUN720956 GEC720955:GEJ720956 GNY720955:GOF720956 GXU720955:GYB720956 HHQ720955:HHX720956 HRM720955:HRT720956 IBI720955:IBP720956 ILE720955:ILL720956 IVA720955:IVH720956 JEW720955:JFD720956 JOS720955:JOZ720956 JYO720955:JYV720956 KIK720955:KIR720956 KSG720955:KSN720956 LCC720955:LCJ720956 LLY720955:LMF720956 LVU720955:LWB720956 MFQ720955:MFX720956 MPM720955:MPT720956 MZI720955:MZP720956 NJE720955:NJL720956 NTA720955:NTH720956 OCW720955:ODD720956 OMS720955:OMZ720956 OWO720955:OWV720956 PGK720955:PGR720956 PQG720955:PQN720956 QAC720955:QAJ720956 QJY720955:QKF720956 QTU720955:QUB720956 RDQ720955:RDX720956 RNM720955:RNT720956 RXI720955:RXP720956 SHE720955:SHL720956 SRA720955:SRH720956 TAW720955:TBD720956 TKS720955:TKZ720956 TUO720955:TUV720956 UEK720955:UER720956 UOG720955:UON720956 UYC720955:UYJ720956 VHY720955:VIF720956 VRU720955:VSB720956 WBQ720955:WBX720956 WLM720955:WLT720956 WVI720955:WVP720956 IW786491:JD786492 SS786491:SZ786492 ACO786491:ACV786492 AMK786491:AMR786492 AWG786491:AWN786492 BGC786491:BGJ786492 BPY786491:BQF786492 BZU786491:CAB786492 CJQ786491:CJX786492 CTM786491:CTT786492 DDI786491:DDP786492 DNE786491:DNL786492 DXA786491:DXH786492 EGW786491:EHD786492 EQS786491:EQZ786492 FAO786491:FAV786492 FKK786491:FKR786492 FUG786491:FUN786492 GEC786491:GEJ786492 GNY786491:GOF786492 GXU786491:GYB786492 HHQ786491:HHX786492 HRM786491:HRT786492 IBI786491:IBP786492 ILE786491:ILL786492 IVA786491:IVH786492 JEW786491:JFD786492 JOS786491:JOZ786492 JYO786491:JYV786492 KIK786491:KIR786492 KSG786491:KSN786492 LCC786491:LCJ786492 LLY786491:LMF786492 LVU786491:LWB786492 MFQ786491:MFX786492 MPM786491:MPT786492 MZI786491:MZP786492 NJE786491:NJL786492 NTA786491:NTH786492 OCW786491:ODD786492 OMS786491:OMZ786492 OWO786491:OWV786492 PGK786491:PGR786492 PQG786491:PQN786492 QAC786491:QAJ786492 QJY786491:QKF786492 QTU786491:QUB786492 RDQ786491:RDX786492 RNM786491:RNT786492 RXI786491:RXP786492 SHE786491:SHL786492 SRA786491:SRH786492 TAW786491:TBD786492 TKS786491:TKZ786492 TUO786491:TUV786492 UEK786491:UER786492 UOG786491:UON786492 UYC786491:UYJ786492 VHY786491:VIF786492 VRU786491:VSB786492 WBQ786491:WBX786492 WLM786491:WLT786492 WVI786491:WVP786492 IW852027:JD852028 SS852027:SZ852028 ACO852027:ACV852028 AMK852027:AMR852028 AWG852027:AWN852028 BGC852027:BGJ852028 BPY852027:BQF852028 BZU852027:CAB852028 CJQ852027:CJX852028 CTM852027:CTT852028 DDI852027:DDP852028 DNE852027:DNL852028 DXA852027:DXH852028 EGW852027:EHD852028 EQS852027:EQZ852028 FAO852027:FAV852028 FKK852027:FKR852028 FUG852027:FUN852028 GEC852027:GEJ852028 GNY852027:GOF852028 GXU852027:GYB852028 HHQ852027:HHX852028 HRM852027:HRT852028 IBI852027:IBP852028 ILE852027:ILL852028 IVA852027:IVH852028 JEW852027:JFD852028 JOS852027:JOZ852028 JYO852027:JYV852028 KIK852027:KIR852028 KSG852027:KSN852028 LCC852027:LCJ852028 LLY852027:LMF852028 LVU852027:LWB852028 MFQ852027:MFX852028 MPM852027:MPT852028 MZI852027:MZP852028 NJE852027:NJL852028 NTA852027:NTH852028 OCW852027:ODD852028 OMS852027:OMZ852028 OWO852027:OWV852028 PGK852027:PGR852028 PQG852027:PQN852028 QAC852027:QAJ852028 QJY852027:QKF852028 QTU852027:QUB852028 RDQ852027:RDX852028 RNM852027:RNT852028 RXI852027:RXP852028 SHE852027:SHL852028 SRA852027:SRH852028 TAW852027:TBD852028 TKS852027:TKZ852028 TUO852027:TUV852028 UEK852027:UER852028 UOG852027:UON852028 UYC852027:UYJ852028 VHY852027:VIF852028 VRU852027:VSB852028 WBQ852027:WBX852028 WLM852027:WLT852028 WVI852027:WVP852028 IW917563:JD917564 SS917563:SZ917564 ACO917563:ACV917564 AMK917563:AMR917564 AWG917563:AWN917564 BGC917563:BGJ917564 BPY917563:BQF917564 BZU917563:CAB917564 CJQ917563:CJX917564 CTM917563:CTT917564 DDI917563:DDP917564 DNE917563:DNL917564 DXA917563:DXH917564 EGW917563:EHD917564 EQS917563:EQZ917564 FAO917563:FAV917564 FKK917563:FKR917564 FUG917563:FUN917564 GEC917563:GEJ917564 GNY917563:GOF917564 GXU917563:GYB917564 HHQ917563:HHX917564 HRM917563:HRT917564 IBI917563:IBP917564 ILE917563:ILL917564 IVA917563:IVH917564 JEW917563:JFD917564 JOS917563:JOZ917564 JYO917563:JYV917564 KIK917563:KIR917564 KSG917563:KSN917564 LCC917563:LCJ917564 LLY917563:LMF917564 LVU917563:LWB917564 MFQ917563:MFX917564 MPM917563:MPT917564 MZI917563:MZP917564 NJE917563:NJL917564 NTA917563:NTH917564 OCW917563:ODD917564 OMS917563:OMZ917564 OWO917563:OWV917564 PGK917563:PGR917564 PQG917563:PQN917564 QAC917563:QAJ917564 QJY917563:QKF917564 QTU917563:QUB917564 RDQ917563:RDX917564 RNM917563:RNT917564 RXI917563:RXP917564 SHE917563:SHL917564 SRA917563:SRH917564 TAW917563:TBD917564 TKS917563:TKZ917564 TUO917563:TUV917564 UEK917563:UER917564 UOG917563:UON917564 UYC917563:UYJ917564 VHY917563:VIF917564 VRU917563:VSB917564 WBQ917563:WBX917564 WLM917563:WLT917564 WVI917563:WVP917564 IW983099:JD983100 SS983099:SZ983100 ACO983099:ACV983100 AMK983099:AMR983100 AWG983099:AWN983100 BGC983099:BGJ983100 BPY983099:BQF983100 BZU983099:CAB983100 CJQ983099:CJX983100 CTM983099:CTT983100 DDI983099:DDP983100 DNE983099:DNL983100 DXA983099:DXH983100 EGW983099:EHD983100 EQS983099:EQZ983100 FAO983099:FAV983100 FKK983099:FKR983100 FUG983099:FUN983100 GEC983099:GEJ983100 GNY983099:GOF983100 GXU983099:GYB983100 HHQ983099:HHX983100 HRM983099:HRT983100 IBI983099:IBP983100 ILE983099:ILL983100 IVA983099:IVH983100 JEW983099:JFD983100 JOS983099:JOZ983100 JYO983099:JYV983100 KIK983099:KIR983100 KSG983099:KSN983100 LCC983099:LCJ983100 LLY983099:LMF983100 LVU983099:LWB983100 MFQ983099:MFX983100 MPM983099:MPT983100 MZI983099:MZP983100 NJE983099:NJL983100 NTA983099:NTH983100 OCW983099:ODD983100 OMS983099:OMZ983100 OWO983099:OWV983100 PGK983099:PGR983100 PQG983099:PQN983100 QAC983099:QAJ983100 QJY983099:QKF983100 QTU983099:QUB983100 RDQ983099:RDX983100 RNM983099:RNT983100 RXI983099:RXP983100 SHE983099:SHL983100 SRA983099:SRH983100 TAW983099:TBD983100 TKS983099:TKZ983100 TUO983099:TUV983100 UEK983099:UER983100 UOG983099:UON983100 UYC983099:UYJ983100 VHY983099:VIF983100 VRU983099:VSB983100 C31:C34 M27:M28 F31:F32 E31:E34 WVO75:WVP77 WLS75:WLT77 WBW75:WBX77 VSA75:VSB77 VIE75:VIF77 UYI75:UYJ77 UOM75:UON77 UEQ75:UER77 TUU75:TUV77 TKY75:TKZ77 TBC75:TBD77 SRG75:SRH77 SHK75:SHL77 RXO75:RXP77 RNS75:RNT77 RDW75:RDX77 QUA75:QUB77 QKE75:QKF77 QAI75:QAJ77 PQM75:PQN77 PGQ75:PGR77 OWU75:OWV77 OMY75:OMZ77 ODC75:ODD77 NTG75:NTH77 NJK75:NJL77 MZO75:MZP77 MPS75:MPT77 MFW75:MFX77 LWA75:LWB77 LME75:LMF77 LCI75:LCJ77 KSM75:KSN77 KIQ75:KIR77 JYU75:JYV77 JOY75:JOZ77 JFC75:JFD77 IVG75:IVH77 ILK75:ILL77 IBO75:IBP77 HRS75:HRT77 HHW75:HHX77 GYA75:GYB77 GOE75:GOF77 GEI75:GEJ77 FUM75:FUN77 FKQ75:FKR77 FAU75:FAV77 EQY75:EQZ77 EHC75:EHD77 DXG75:DXH77 DNK75:DNL77 DDO75:DDP77 CTS75:CTT77 CJW75:CJX77 CAA75:CAB77 BQE75:BQF77 BGI75:BGJ77 AWM75:AWN77 AMQ75:AMR77 ACU75:ACV77 SY75:SZ77 JC75:JD77 WVS75:WVT77 WLW75:WLX77 WCA75:WCB77 VSE75:VSF77 VII75:VIJ77 UYM75:UYN77 UOQ75:UOR77 UEU75:UEV77 TUY75:TUZ77 TLC75:TLD77 TBG75:TBH77 SRK75:SRL77 SHO75:SHP77 RXS75:RXT77 RNW75:RNX77 REA75:REB77 QUE75:QUF77 QKI75:QKJ77 QAM75:QAN77 PQQ75:PQR77 PGU75:PGV77 OWY75:OWZ77 ONC75:OND77 ODG75:ODH77 NTK75:NTL77 NJO75:NJP77 MZS75:MZT77 MPW75:MPX77 MGA75:MGB77 LWE75:LWF77 LMI75:LMJ77 LCM75:LCN77 KSQ75:KSR77 KIU75:KIV77 JYY75:JYZ77 JPC75:JPD77 JFG75:JFH77 IVK75:IVL77 ILO75:ILP77 IBS75:IBT77 HRW75:HRX77 HIA75:HIB77 GYE75:GYF77 GOI75:GOJ77 GEM75:GEN77 FUQ75:FUR77 FKU75:FKV77 FAY75:FAZ77 ERC75:ERD77 EHG75:EHH77 DXK75:DXL77 DNO75:DNP77 DDS75:DDT77 CTW75:CTX77 CKA75:CKB77 CAE75:CAF77 BQI75:BQJ77 BGM75:BGN77 AWQ75:AWR77 AMU75:AMV77 ACY75:ACZ77 TC75:TD77 JG75:JH77 C983099:H983100 C917563:H917564 C852027:H852028 C786491:H786492 C720955:H720956 C655419:H655420 C589883:H589884 C524347:H524348 C458811:H458812 C393275:H393276 C327739:H327740 C262203:H262204 C196667:H196668 C131131:H131132 C65595:H65596 C983096:H983097 C917560:H917561 C852024:H852025 C786488:H786489 C720952:H720953 C655416:H655417 C589880:H589881 C524344:H524345 C458808:H458809 C393272:H393273 C327736:H327737 C262200:H262201 C196664:H196665 C131128:H131129 C65592:H65593 C983082:G983082 C917546:G917546 C852010:G852010 C786474:G786474 C720938:G720938 C655402:G655402 C589866:G589866 C524330:G524330 C458794:G458794 C393258:G393258 C327722:G327722 C262186:G262186 C196650:G196650 C131114:G131114 C65578:G65578 I39:P40 I983096:P983100 I917560:P917564 I852024:P852028 I786488:P786492 I720952:P720956 I655416:P655420 I589880:P589884 I524344:P524348 I458808:P458812 I393272:P393276 I327736:P327740 I262200:P262204 I196664:P196668 I131128:P131132 I65592:P65596 G35:P36 H983082:P983083 H917546:P917547 H852010:P852011 H786474:P786475 H720938:P720939 H655402:P655403 H589866:P589867 H524330:P524331 H458794:P458795 H393258:P393259 H327722:P327723 H262186:P262187 H196650:P196651 H131114:P131115 H65578:P65579 I43:P44</xm:sqref>
        </x14:dataValidation>
        <x14:dataValidation type="list" allowBlank="1" showInputMessage="1" showErrorMessage="1" xr:uid="{00000000-0002-0000-0400-000003000000}">
          <x14:formula1>
            <xm:f>'Y:\【青少年担当】\301地域子ども会活動補助金\04_補助金申請電子化\13_.案C作成\01_加入子ども会向け\[⚠コピー01-4【〇〇子ども会】実績報告様式案（加入） - コピー.xlsx]ここより右は内容確認画面'!#REF!</xm:f>
          </x14:formula1>
          <xm:sqref>M11 E11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H28"/>
  <sheetViews>
    <sheetView topLeftCell="I1" zoomScale="85" zoomScaleNormal="85" workbookViewId="0">
      <selection activeCell="L15" sqref="L15"/>
    </sheetView>
  </sheetViews>
  <sheetFormatPr defaultColWidth="9" defaultRowHeight="18.75" x14ac:dyDescent="0.15"/>
  <cols>
    <col min="1" max="2" width="3.375" style="3" hidden="1" customWidth="1"/>
    <col min="3" max="3" width="33.375" style="3" hidden="1" customWidth="1"/>
    <col min="4" max="4" width="70.625" style="3" hidden="1" customWidth="1"/>
    <col min="5" max="5" width="21.625" style="3" hidden="1" customWidth="1"/>
    <col min="6" max="6" width="40.25" style="3" hidden="1" customWidth="1"/>
    <col min="7" max="7" width="5.375" style="3" hidden="1" customWidth="1"/>
    <col min="8" max="8" width="38.375" style="3" hidden="1" customWidth="1"/>
    <col min="9" max="9" width="9" style="3" customWidth="1"/>
    <col min="10" max="16384" width="9" style="3"/>
  </cols>
  <sheetData>
    <row r="3" spans="3:6" ht="19.5" x14ac:dyDescent="0.15">
      <c r="C3" s="3" t="s">
        <v>145</v>
      </c>
      <c r="F3" s="4"/>
    </row>
    <row r="4" spans="3:6" x14ac:dyDescent="0.15">
      <c r="F4" s="138" t="s">
        <v>146</v>
      </c>
    </row>
    <row r="5" spans="3:6" x14ac:dyDescent="0.15">
      <c r="C5" s="325" t="s">
        <v>147</v>
      </c>
      <c r="D5" s="325" t="s">
        <v>268</v>
      </c>
      <c r="E5" s="3" t="s">
        <v>117</v>
      </c>
      <c r="F5" s="138" t="s">
        <v>148</v>
      </c>
    </row>
    <row r="6" spans="3:6" x14ac:dyDescent="0.15">
      <c r="C6" s="325" t="s">
        <v>26</v>
      </c>
      <c r="D6" s="325" t="s">
        <v>36</v>
      </c>
      <c r="E6" s="3" t="s">
        <v>118</v>
      </c>
      <c r="F6" s="138" t="s">
        <v>149</v>
      </c>
    </row>
    <row r="7" spans="3:6" x14ac:dyDescent="0.15">
      <c r="C7" s="325" t="s">
        <v>27</v>
      </c>
      <c r="D7" s="325" t="s">
        <v>36</v>
      </c>
      <c r="E7" s="336" t="s">
        <v>344</v>
      </c>
      <c r="F7" s="138" t="s">
        <v>150</v>
      </c>
    </row>
    <row r="8" spans="3:6" x14ac:dyDescent="0.15">
      <c r="C8" s="325" t="s">
        <v>28</v>
      </c>
      <c r="D8" s="325" t="s">
        <v>36</v>
      </c>
      <c r="E8" s="3" t="s">
        <v>270</v>
      </c>
      <c r="F8" s="138" t="s">
        <v>151</v>
      </c>
    </row>
    <row r="9" spans="3:6" x14ac:dyDescent="0.15">
      <c r="C9" s="325" t="s">
        <v>29</v>
      </c>
      <c r="D9" s="325" t="s">
        <v>36</v>
      </c>
      <c r="E9" s="3" t="s">
        <v>272</v>
      </c>
      <c r="F9" s="138" t="s">
        <v>152</v>
      </c>
    </row>
    <row r="10" spans="3:6" x14ac:dyDescent="0.15">
      <c r="C10" s="325" t="s">
        <v>25</v>
      </c>
      <c r="D10" s="325" t="s">
        <v>36</v>
      </c>
      <c r="E10" s="3" t="s">
        <v>271</v>
      </c>
      <c r="F10" s="138" t="s">
        <v>153</v>
      </c>
    </row>
    <row r="11" spans="3:6" x14ac:dyDescent="0.15">
      <c r="C11" s="325" t="s">
        <v>282</v>
      </c>
      <c r="D11" s="325" t="s">
        <v>36</v>
      </c>
      <c r="E11" s="3" t="s">
        <v>344</v>
      </c>
      <c r="F11" s="138" t="s">
        <v>154</v>
      </c>
    </row>
    <row r="12" spans="3:6" x14ac:dyDescent="0.15">
      <c r="C12" s="325" t="s">
        <v>283</v>
      </c>
      <c r="D12" s="325" t="s">
        <v>34</v>
      </c>
      <c r="F12" s="139" t="s">
        <v>155</v>
      </c>
    </row>
    <row r="13" spans="3:6" x14ac:dyDescent="0.15">
      <c r="C13" s="325" t="s">
        <v>30</v>
      </c>
      <c r="D13" s="325" t="s">
        <v>36</v>
      </c>
      <c r="E13" s="3" t="s">
        <v>345</v>
      </c>
      <c r="F13" s="138" t="s">
        <v>156</v>
      </c>
    </row>
    <row r="14" spans="3:6" x14ac:dyDescent="0.15">
      <c r="C14" s="325" t="s">
        <v>31</v>
      </c>
      <c r="D14" s="325" t="s">
        <v>36</v>
      </c>
      <c r="E14" s="3" t="s">
        <v>346</v>
      </c>
      <c r="F14" s="138" t="s">
        <v>157</v>
      </c>
    </row>
    <row r="15" spans="3:6" x14ac:dyDescent="0.15">
      <c r="C15" s="325" t="s">
        <v>284</v>
      </c>
      <c r="D15" s="325" t="s">
        <v>36</v>
      </c>
      <c r="E15" s="3" t="s">
        <v>347</v>
      </c>
      <c r="F15" s="138" t="s">
        <v>158</v>
      </c>
    </row>
    <row r="16" spans="3:6" x14ac:dyDescent="0.15">
      <c r="C16" s="325" t="s">
        <v>285</v>
      </c>
      <c r="D16" s="325" t="s">
        <v>34</v>
      </c>
      <c r="F16" s="138" t="s">
        <v>159</v>
      </c>
    </row>
    <row r="17" spans="3:6" x14ac:dyDescent="0.15">
      <c r="C17" s="325" t="s">
        <v>35</v>
      </c>
      <c r="D17" s="325" t="s">
        <v>34</v>
      </c>
      <c r="E17" s="3" t="s">
        <v>348</v>
      </c>
      <c r="F17" s="138" t="s">
        <v>160</v>
      </c>
    </row>
    <row r="18" spans="3:6" x14ac:dyDescent="0.15">
      <c r="C18" s="325" t="s">
        <v>37</v>
      </c>
      <c r="D18" s="325" t="s">
        <v>34</v>
      </c>
      <c r="E18" s="3" t="s">
        <v>349</v>
      </c>
      <c r="F18" s="140" t="s">
        <v>161</v>
      </c>
    </row>
    <row r="19" spans="3:6" x14ac:dyDescent="0.15">
      <c r="C19" s="325" t="s">
        <v>39</v>
      </c>
      <c r="D19" s="325" t="s">
        <v>34</v>
      </c>
      <c r="E19" s="3" t="s">
        <v>350</v>
      </c>
      <c r="F19" s="141" t="s">
        <v>249</v>
      </c>
    </row>
    <row r="20" spans="3:6" x14ac:dyDescent="0.15">
      <c r="C20" s="324" t="s">
        <v>277</v>
      </c>
      <c r="D20" s="325" t="s">
        <v>293</v>
      </c>
      <c r="E20" s="3" t="s">
        <v>351</v>
      </c>
      <c r="F20" s="138" t="s">
        <v>162</v>
      </c>
    </row>
    <row r="21" spans="3:6" x14ac:dyDescent="0.15">
      <c r="C21" s="324" t="s">
        <v>278</v>
      </c>
      <c r="D21" s="325" t="s">
        <v>293</v>
      </c>
      <c r="E21" s="3" t="s">
        <v>352</v>
      </c>
      <c r="F21" s="141" t="s">
        <v>248</v>
      </c>
    </row>
    <row r="22" spans="3:6" x14ac:dyDescent="0.15">
      <c r="C22" s="324" t="s">
        <v>280</v>
      </c>
      <c r="D22" s="325" t="s">
        <v>293</v>
      </c>
      <c r="E22" s="3" t="s">
        <v>353</v>
      </c>
      <c r="F22" s="141" t="s">
        <v>163</v>
      </c>
    </row>
    <row r="23" spans="3:6" ht="19.5" x14ac:dyDescent="0.15">
      <c r="E23" s="3" t="s">
        <v>354</v>
      </c>
      <c r="F23" s="4"/>
    </row>
    <row r="24" spans="3:6" x14ac:dyDescent="0.15">
      <c r="C24" s="338"/>
      <c r="D24" s="338"/>
      <c r="E24" s="3" t="s">
        <v>355</v>
      </c>
      <c r="F24" s="5"/>
    </row>
    <row r="25" spans="3:6" x14ac:dyDescent="0.15">
      <c r="E25" s="3" t="s">
        <v>356</v>
      </c>
      <c r="F25" s="5"/>
    </row>
    <row r="26" spans="3:6" x14ac:dyDescent="0.15">
      <c r="E26" s="3" t="s">
        <v>357</v>
      </c>
      <c r="F26" s="5"/>
    </row>
    <row r="27" spans="3:6" x14ac:dyDescent="0.15">
      <c r="E27" s="3" t="s">
        <v>358</v>
      </c>
    </row>
    <row r="28" spans="3:6" x14ac:dyDescent="0.15">
      <c r="E28" s="3" t="s">
        <v>359</v>
      </c>
    </row>
  </sheetData>
  <sheetProtection algorithmName="SHA-512" hashValue="k4uN0cgkkrKYXHAJawQqsiVYU7BUy5Mjv34NEzqq0G2wylvPOhWLEtglCcmtx6jHXOcLMhUbCnz++cxqwPhAfA==" saltValue="TmG+EhCO+y8HdFAya5Lyyg==" spinCount="100000" sheet="1" objects="1" scenarios="1" selectLockedCells="1" selectUnlockedCells="1"/>
  <phoneticPr fontId="2"/>
  <pageMargins left="0.25" right="0.25" top="0.75" bottom="0.75" header="0.3" footer="0.3"/>
  <pageSetup paperSize="9" scale="8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2:AA49"/>
  <sheetViews>
    <sheetView view="pageBreakPreview" topLeftCell="B1" zoomScale="70" zoomScaleNormal="100" zoomScaleSheetLayoutView="70" workbookViewId="0">
      <selection activeCell="W6" sqref="W6:Y8"/>
    </sheetView>
  </sheetViews>
  <sheetFormatPr defaultColWidth="5.75" defaultRowHeight="16.5" customHeight="1" x14ac:dyDescent="0.15"/>
  <cols>
    <col min="1" max="1" width="2.25" style="9" hidden="1" customWidth="1"/>
    <col min="2" max="2" width="1.625" style="9" customWidth="1"/>
    <col min="3" max="3" width="4" style="9" customWidth="1"/>
    <col min="4" max="6" width="5.75" style="9"/>
    <col min="7" max="7" width="7.625" style="9" customWidth="1"/>
    <col min="8" max="8" width="3.75" style="9" customWidth="1"/>
    <col min="9" max="9" width="13.25" style="9" customWidth="1"/>
    <col min="10" max="10" width="9.25" style="9" customWidth="1"/>
    <col min="11" max="11" width="5.25" style="9" customWidth="1"/>
    <col min="12" max="12" width="4.625" style="9" customWidth="1"/>
    <col min="13" max="13" width="7.875" style="9" customWidth="1"/>
    <col min="14" max="14" width="3.5" style="9" customWidth="1"/>
    <col min="15" max="15" width="3" style="9" customWidth="1"/>
    <col min="16" max="16" width="3.5" style="9" customWidth="1"/>
    <col min="17" max="17" width="11.875" style="9" customWidth="1"/>
    <col min="18" max="18" width="3.75" style="9" customWidth="1"/>
    <col min="19" max="19" width="1.875" style="9" customWidth="1"/>
    <col min="20" max="20" width="1.75" style="9" customWidth="1"/>
    <col min="21" max="21" width="2.875" style="9" customWidth="1"/>
    <col min="22" max="22" width="3.125" style="9" customWidth="1"/>
    <col min="23" max="24" width="5.75" style="9"/>
    <col min="25" max="25" width="15.75" style="9" customWidth="1"/>
    <col min="26" max="26" width="3.5" style="9" customWidth="1"/>
    <col min="27" max="256" width="5.75" style="9"/>
    <col min="257" max="257" width="2.25" style="9" customWidth="1"/>
    <col min="258" max="262" width="5.75" style="9"/>
    <col min="263" max="263" width="4.625" style="9" customWidth="1"/>
    <col min="264" max="265" width="5.75" style="9"/>
    <col min="266" max="266" width="5.75" style="9" customWidth="1"/>
    <col min="267" max="267" width="5.25" style="9" customWidth="1"/>
    <col min="268" max="269" width="4.625" style="9" customWidth="1"/>
    <col min="270" max="274" width="4.125" style="9" customWidth="1"/>
    <col min="275" max="275" width="6.375" style="9" customWidth="1"/>
    <col min="276" max="276" width="1.75" style="9" customWidth="1"/>
    <col min="277" max="277" width="2.875" style="9" customWidth="1"/>
    <col min="278" max="278" width="3.125" style="9" customWidth="1"/>
    <col min="279" max="280" width="5.75" style="9"/>
    <col min="281" max="281" width="15.75" style="9" customWidth="1"/>
    <col min="282" max="282" width="3.5" style="9" customWidth="1"/>
    <col min="283" max="512" width="5.75" style="9"/>
    <col min="513" max="513" width="2.25" style="9" customWidth="1"/>
    <col min="514" max="518" width="5.75" style="9"/>
    <col min="519" max="519" width="4.625" style="9" customWidth="1"/>
    <col min="520" max="521" width="5.75" style="9"/>
    <col min="522" max="522" width="5.75" style="9" customWidth="1"/>
    <col min="523" max="523" width="5.25" style="9" customWidth="1"/>
    <col min="524" max="525" width="4.625" style="9" customWidth="1"/>
    <col min="526" max="530" width="4.125" style="9" customWidth="1"/>
    <col min="531" max="531" width="6.375" style="9" customWidth="1"/>
    <col min="532" max="532" width="1.75" style="9" customWidth="1"/>
    <col min="533" max="533" width="2.875" style="9" customWidth="1"/>
    <col min="534" max="534" width="3.125" style="9" customWidth="1"/>
    <col min="535" max="536" width="5.75" style="9"/>
    <col min="537" max="537" width="15.75" style="9" customWidth="1"/>
    <col min="538" max="538" width="3.5" style="9" customWidth="1"/>
    <col min="539" max="768" width="5.75" style="9"/>
    <col min="769" max="769" width="2.25" style="9" customWidth="1"/>
    <col min="770" max="774" width="5.75" style="9"/>
    <col min="775" max="775" width="4.625" style="9" customWidth="1"/>
    <col min="776" max="777" width="5.75" style="9"/>
    <col min="778" max="778" width="5.75" style="9" customWidth="1"/>
    <col min="779" max="779" width="5.25" style="9" customWidth="1"/>
    <col min="780" max="781" width="4.625" style="9" customWidth="1"/>
    <col min="782" max="786" width="4.125" style="9" customWidth="1"/>
    <col min="787" max="787" width="6.375" style="9" customWidth="1"/>
    <col min="788" max="788" width="1.75" style="9" customWidth="1"/>
    <col min="789" max="789" width="2.875" style="9" customWidth="1"/>
    <col min="790" max="790" width="3.125" style="9" customWidth="1"/>
    <col min="791" max="792" width="5.75" style="9"/>
    <col min="793" max="793" width="15.75" style="9" customWidth="1"/>
    <col min="794" max="794" width="3.5" style="9" customWidth="1"/>
    <col min="795" max="1024" width="5.75" style="9"/>
    <col min="1025" max="1025" width="2.25" style="9" customWidth="1"/>
    <col min="1026" max="1030" width="5.75" style="9"/>
    <col min="1031" max="1031" width="4.625" style="9" customWidth="1"/>
    <col min="1032" max="1033" width="5.75" style="9"/>
    <col min="1034" max="1034" width="5.75" style="9" customWidth="1"/>
    <col min="1035" max="1035" width="5.25" style="9" customWidth="1"/>
    <col min="1036" max="1037" width="4.625" style="9" customWidth="1"/>
    <col min="1038" max="1042" width="4.125" style="9" customWidth="1"/>
    <col min="1043" max="1043" width="6.375" style="9" customWidth="1"/>
    <col min="1044" max="1044" width="1.75" style="9" customWidth="1"/>
    <col min="1045" max="1045" width="2.875" style="9" customWidth="1"/>
    <col min="1046" max="1046" width="3.125" style="9" customWidth="1"/>
    <col min="1047" max="1048" width="5.75" style="9"/>
    <col min="1049" max="1049" width="15.75" style="9" customWidth="1"/>
    <col min="1050" max="1050" width="3.5" style="9" customWidth="1"/>
    <col min="1051" max="1280" width="5.75" style="9"/>
    <col min="1281" max="1281" width="2.25" style="9" customWidth="1"/>
    <col min="1282" max="1286" width="5.75" style="9"/>
    <col min="1287" max="1287" width="4.625" style="9" customWidth="1"/>
    <col min="1288" max="1289" width="5.75" style="9"/>
    <col min="1290" max="1290" width="5.75" style="9" customWidth="1"/>
    <col min="1291" max="1291" width="5.25" style="9" customWidth="1"/>
    <col min="1292" max="1293" width="4.625" style="9" customWidth="1"/>
    <col min="1294" max="1298" width="4.125" style="9" customWidth="1"/>
    <col min="1299" max="1299" width="6.375" style="9" customWidth="1"/>
    <col min="1300" max="1300" width="1.75" style="9" customWidth="1"/>
    <col min="1301" max="1301" width="2.875" style="9" customWidth="1"/>
    <col min="1302" max="1302" width="3.125" style="9" customWidth="1"/>
    <col min="1303" max="1304" width="5.75" style="9"/>
    <col min="1305" max="1305" width="15.75" style="9" customWidth="1"/>
    <col min="1306" max="1306" width="3.5" style="9" customWidth="1"/>
    <col min="1307" max="1536" width="5.75" style="9"/>
    <col min="1537" max="1537" width="2.25" style="9" customWidth="1"/>
    <col min="1538" max="1542" width="5.75" style="9"/>
    <col min="1543" max="1543" width="4.625" style="9" customWidth="1"/>
    <col min="1544" max="1545" width="5.75" style="9"/>
    <col min="1546" max="1546" width="5.75" style="9" customWidth="1"/>
    <col min="1547" max="1547" width="5.25" style="9" customWidth="1"/>
    <col min="1548" max="1549" width="4.625" style="9" customWidth="1"/>
    <col min="1550" max="1554" width="4.125" style="9" customWidth="1"/>
    <col min="1555" max="1555" width="6.375" style="9" customWidth="1"/>
    <col min="1556" max="1556" width="1.75" style="9" customWidth="1"/>
    <col min="1557" max="1557" width="2.875" style="9" customWidth="1"/>
    <col min="1558" max="1558" width="3.125" style="9" customWidth="1"/>
    <col min="1559" max="1560" width="5.75" style="9"/>
    <col min="1561" max="1561" width="15.75" style="9" customWidth="1"/>
    <col min="1562" max="1562" width="3.5" style="9" customWidth="1"/>
    <col min="1563" max="1792" width="5.75" style="9"/>
    <col min="1793" max="1793" width="2.25" style="9" customWidth="1"/>
    <col min="1794" max="1798" width="5.75" style="9"/>
    <col min="1799" max="1799" width="4.625" style="9" customWidth="1"/>
    <col min="1800" max="1801" width="5.75" style="9"/>
    <col min="1802" max="1802" width="5.75" style="9" customWidth="1"/>
    <col min="1803" max="1803" width="5.25" style="9" customWidth="1"/>
    <col min="1804" max="1805" width="4.625" style="9" customWidth="1"/>
    <col min="1806" max="1810" width="4.125" style="9" customWidth="1"/>
    <col min="1811" max="1811" width="6.375" style="9" customWidth="1"/>
    <col min="1812" max="1812" width="1.75" style="9" customWidth="1"/>
    <col min="1813" max="1813" width="2.875" style="9" customWidth="1"/>
    <col min="1814" max="1814" width="3.125" style="9" customWidth="1"/>
    <col min="1815" max="1816" width="5.75" style="9"/>
    <col min="1817" max="1817" width="15.75" style="9" customWidth="1"/>
    <col min="1818" max="1818" width="3.5" style="9" customWidth="1"/>
    <col min="1819" max="2048" width="5.75" style="9"/>
    <col min="2049" max="2049" width="2.25" style="9" customWidth="1"/>
    <col min="2050" max="2054" width="5.75" style="9"/>
    <col min="2055" max="2055" width="4.625" style="9" customWidth="1"/>
    <col min="2056" max="2057" width="5.75" style="9"/>
    <col min="2058" max="2058" width="5.75" style="9" customWidth="1"/>
    <col min="2059" max="2059" width="5.25" style="9" customWidth="1"/>
    <col min="2060" max="2061" width="4.625" style="9" customWidth="1"/>
    <col min="2062" max="2066" width="4.125" style="9" customWidth="1"/>
    <col min="2067" max="2067" width="6.375" style="9" customWidth="1"/>
    <col min="2068" max="2068" width="1.75" style="9" customWidth="1"/>
    <col min="2069" max="2069" width="2.875" style="9" customWidth="1"/>
    <col min="2070" max="2070" width="3.125" style="9" customWidth="1"/>
    <col min="2071" max="2072" width="5.75" style="9"/>
    <col min="2073" max="2073" width="15.75" style="9" customWidth="1"/>
    <col min="2074" max="2074" width="3.5" style="9" customWidth="1"/>
    <col min="2075" max="2304" width="5.75" style="9"/>
    <col min="2305" max="2305" width="2.25" style="9" customWidth="1"/>
    <col min="2306" max="2310" width="5.75" style="9"/>
    <col min="2311" max="2311" width="4.625" style="9" customWidth="1"/>
    <col min="2312" max="2313" width="5.75" style="9"/>
    <col min="2314" max="2314" width="5.75" style="9" customWidth="1"/>
    <col min="2315" max="2315" width="5.25" style="9" customWidth="1"/>
    <col min="2316" max="2317" width="4.625" style="9" customWidth="1"/>
    <col min="2318" max="2322" width="4.125" style="9" customWidth="1"/>
    <col min="2323" max="2323" width="6.375" style="9" customWidth="1"/>
    <col min="2324" max="2324" width="1.75" style="9" customWidth="1"/>
    <col min="2325" max="2325" width="2.875" style="9" customWidth="1"/>
    <col min="2326" max="2326" width="3.125" style="9" customWidth="1"/>
    <col min="2327" max="2328" width="5.75" style="9"/>
    <col min="2329" max="2329" width="15.75" style="9" customWidth="1"/>
    <col min="2330" max="2330" width="3.5" style="9" customWidth="1"/>
    <col min="2331" max="2560" width="5.75" style="9"/>
    <col min="2561" max="2561" width="2.25" style="9" customWidth="1"/>
    <col min="2562" max="2566" width="5.75" style="9"/>
    <col min="2567" max="2567" width="4.625" style="9" customWidth="1"/>
    <col min="2568" max="2569" width="5.75" style="9"/>
    <col min="2570" max="2570" width="5.75" style="9" customWidth="1"/>
    <col min="2571" max="2571" width="5.25" style="9" customWidth="1"/>
    <col min="2572" max="2573" width="4.625" style="9" customWidth="1"/>
    <col min="2574" max="2578" width="4.125" style="9" customWidth="1"/>
    <col min="2579" max="2579" width="6.375" style="9" customWidth="1"/>
    <col min="2580" max="2580" width="1.75" style="9" customWidth="1"/>
    <col min="2581" max="2581" width="2.875" style="9" customWidth="1"/>
    <col min="2582" max="2582" width="3.125" style="9" customWidth="1"/>
    <col min="2583" max="2584" width="5.75" style="9"/>
    <col min="2585" max="2585" width="15.75" style="9" customWidth="1"/>
    <col min="2586" max="2586" width="3.5" style="9" customWidth="1"/>
    <col min="2587" max="2816" width="5.75" style="9"/>
    <col min="2817" max="2817" width="2.25" style="9" customWidth="1"/>
    <col min="2818" max="2822" width="5.75" style="9"/>
    <col min="2823" max="2823" width="4.625" style="9" customWidth="1"/>
    <col min="2824" max="2825" width="5.75" style="9"/>
    <col min="2826" max="2826" width="5.75" style="9" customWidth="1"/>
    <col min="2827" max="2827" width="5.25" style="9" customWidth="1"/>
    <col min="2828" max="2829" width="4.625" style="9" customWidth="1"/>
    <col min="2830" max="2834" width="4.125" style="9" customWidth="1"/>
    <col min="2835" max="2835" width="6.375" style="9" customWidth="1"/>
    <col min="2836" max="2836" width="1.75" style="9" customWidth="1"/>
    <col min="2837" max="2837" width="2.875" style="9" customWidth="1"/>
    <col min="2838" max="2838" width="3.125" style="9" customWidth="1"/>
    <col min="2839" max="2840" width="5.75" style="9"/>
    <col min="2841" max="2841" width="15.75" style="9" customWidth="1"/>
    <col min="2842" max="2842" width="3.5" style="9" customWidth="1"/>
    <col min="2843" max="3072" width="5.75" style="9"/>
    <col min="3073" max="3073" width="2.25" style="9" customWidth="1"/>
    <col min="3074" max="3078" width="5.75" style="9"/>
    <col min="3079" max="3079" width="4.625" style="9" customWidth="1"/>
    <col min="3080" max="3081" width="5.75" style="9"/>
    <col min="3082" max="3082" width="5.75" style="9" customWidth="1"/>
    <col min="3083" max="3083" width="5.25" style="9" customWidth="1"/>
    <col min="3084" max="3085" width="4.625" style="9" customWidth="1"/>
    <col min="3086" max="3090" width="4.125" style="9" customWidth="1"/>
    <col min="3091" max="3091" width="6.375" style="9" customWidth="1"/>
    <col min="3092" max="3092" width="1.75" style="9" customWidth="1"/>
    <col min="3093" max="3093" width="2.875" style="9" customWidth="1"/>
    <col min="3094" max="3094" width="3.125" style="9" customWidth="1"/>
    <col min="3095" max="3096" width="5.75" style="9"/>
    <col min="3097" max="3097" width="15.75" style="9" customWidth="1"/>
    <col min="3098" max="3098" width="3.5" style="9" customWidth="1"/>
    <col min="3099" max="3328" width="5.75" style="9"/>
    <col min="3329" max="3329" width="2.25" style="9" customWidth="1"/>
    <col min="3330" max="3334" width="5.75" style="9"/>
    <col min="3335" max="3335" width="4.625" style="9" customWidth="1"/>
    <col min="3336" max="3337" width="5.75" style="9"/>
    <col min="3338" max="3338" width="5.75" style="9" customWidth="1"/>
    <col min="3339" max="3339" width="5.25" style="9" customWidth="1"/>
    <col min="3340" max="3341" width="4.625" style="9" customWidth="1"/>
    <col min="3342" max="3346" width="4.125" style="9" customWidth="1"/>
    <col min="3347" max="3347" width="6.375" style="9" customWidth="1"/>
    <col min="3348" max="3348" width="1.75" style="9" customWidth="1"/>
    <col min="3349" max="3349" width="2.875" style="9" customWidth="1"/>
    <col min="3350" max="3350" width="3.125" style="9" customWidth="1"/>
    <col min="3351" max="3352" width="5.75" style="9"/>
    <col min="3353" max="3353" width="15.75" style="9" customWidth="1"/>
    <col min="3354" max="3354" width="3.5" style="9" customWidth="1"/>
    <col min="3355" max="3584" width="5.75" style="9"/>
    <col min="3585" max="3585" width="2.25" style="9" customWidth="1"/>
    <col min="3586" max="3590" width="5.75" style="9"/>
    <col min="3591" max="3591" width="4.625" style="9" customWidth="1"/>
    <col min="3592" max="3593" width="5.75" style="9"/>
    <col min="3594" max="3594" width="5.75" style="9" customWidth="1"/>
    <col min="3595" max="3595" width="5.25" style="9" customWidth="1"/>
    <col min="3596" max="3597" width="4.625" style="9" customWidth="1"/>
    <col min="3598" max="3602" width="4.125" style="9" customWidth="1"/>
    <col min="3603" max="3603" width="6.375" style="9" customWidth="1"/>
    <col min="3604" max="3604" width="1.75" style="9" customWidth="1"/>
    <col min="3605" max="3605" width="2.875" style="9" customWidth="1"/>
    <col min="3606" max="3606" width="3.125" style="9" customWidth="1"/>
    <col min="3607" max="3608" width="5.75" style="9"/>
    <col min="3609" max="3609" width="15.75" style="9" customWidth="1"/>
    <col min="3610" max="3610" width="3.5" style="9" customWidth="1"/>
    <col min="3611" max="3840" width="5.75" style="9"/>
    <col min="3841" max="3841" width="2.25" style="9" customWidth="1"/>
    <col min="3842" max="3846" width="5.75" style="9"/>
    <col min="3847" max="3847" width="4.625" style="9" customWidth="1"/>
    <col min="3848" max="3849" width="5.75" style="9"/>
    <col min="3850" max="3850" width="5.75" style="9" customWidth="1"/>
    <col min="3851" max="3851" width="5.25" style="9" customWidth="1"/>
    <col min="3852" max="3853" width="4.625" style="9" customWidth="1"/>
    <col min="3854" max="3858" width="4.125" style="9" customWidth="1"/>
    <col min="3859" max="3859" width="6.375" style="9" customWidth="1"/>
    <col min="3860" max="3860" width="1.75" style="9" customWidth="1"/>
    <col min="3861" max="3861" width="2.875" style="9" customWidth="1"/>
    <col min="3862" max="3862" width="3.125" style="9" customWidth="1"/>
    <col min="3863" max="3864" width="5.75" style="9"/>
    <col min="3865" max="3865" width="15.75" style="9" customWidth="1"/>
    <col min="3866" max="3866" width="3.5" style="9" customWidth="1"/>
    <col min="3867" max="4096" width="5.75" style="9"/>
    <col min="4097" max="4097" width="2.25" style="9" customWidth="1"/>
    <col min="4098" max="4102" width="5.75" style="9"/>
    <col min="4103" max="4103" width="4.625" style="9" customWidth="1"/>
    <col min="4104" max="4105" width="5.75" style="9"/>
    <col min="4106" max="4106" width="5.75" style="9" customWidth="1"/>
    <col min="4107" max="4107" width="5.25" style="9" customWidth="1"/>
    <col min="4108" max="4109" width="4.625" style="9" customWidth="1"/>
    <col min="4110" max="4114" width="4.125" style="9" customWidth="1"/>
    <col min="4115" max="4115" width="6.375" style="9" customWidth="1"/>
    <col min="4116" max="4116" width="1.75" style="9" customWidth="1"/>
    <col min="4117" max="4117" width="2.875" style="9" customWidth="1"/>
    <col min="4118" max="4118" width="3.125" style="9" customWidth="1"/>
    <col min="4119" max="4120" width="5.75" style="9"/>
    <col min="4121" max="4121" width="15.75" style="9" customWidth="1"/>
    <col min="4122" max="4122" width="3.5" style="9" customWidth="1"/>
    <col min="4123" max="4352" width="5.75" style="9"/>
    <col min="4353" max="4353" width="2.25" style="9" customWidth="1"/>
    <col min="4354" max="4358" width="5.75" style="9"/>
    <col min="4359" max="4359" width="4.625" style="9" customWidth="1"/>
    <col min="4360" max="4361" width="5.75" style="9"/>
    <col min="4362" max="4362" width="5.75" style="9" customWidth="1"/>
    <col min="4363" max="4363" width="5.25" style="9" customWidth="1"/>
    <col min="4364" max="4365" width="4.625" style="9" customWidth="1"/>
    <col min="4366" max="4370" width="4.125" style="9" customWidth="1"/>
    <col min="4371" max="4371" width="6.375" style="9" customWidth="1"/>
    <col min="4372" max="4372" width="1.75" style="9" customWidth="1"/>
    <col min="4373" max="4373" width="2.875" style="9" customWidth="1"/>
    <col min="4374" max="4374" width="3.125" style="9" customWidth="1"/>
    <col min="4375" max="4376" width="5.75" style="9"/>
    <col min="4377" max="4377" width="15.75" style="9" customWidth="1"/>
    <col min="4378" max="4378" width="3.5" style="9" customWidth="1"/>
    <col min="4379" max="4608" width="5.75" style="9"/>
    <col min="4609" max="4609" width="2.25" style="9" customWidth="1"/>
    <col min="4610" max="4614" width="5.75" style="9"/>
    <col min="4615" max="4615" width="4.625" style="9" customWidth="1"/>
    <col min="4616" max="4617" width="5.75" style="9"/>
    <col min="4618" max="4618" width="5.75" style="9" customWidth="1"/>
    <col min="4619" max="4619" width="5.25" style="9" customWidth="1"/>
    <col min="4620" max="4621" width="4.625" style="9" customWidth="1"/>
    <col min="4622" max="4626" width="4.125" style="9" customWidth="1"/>
    <col min="4627" max="4627" width="6.375" style="9" customWidth="1"/>
    <col min="4628" max="4628" width="1.75" style="9" customWidth="1"/>
    <col min="4629" max="4629" width="2.875" style="9" customWidth="1"/>
    <col min="4630" max="4630" width="3.125" style="9" customWidth="1"/>
    <col min="4631" max="4632" width="5.75" style="9"/>
    <col min="4633" max="4633" width="15.75" style="9" customWidth="1"/>
    <col min="4634" max="4634" width="3.5" style="9" customWidth="1"/>
    <col min="4635" max="4864" width="5.75" style="9"/>
    <col min="4865" max="4865" width="2.25" style="9" customWidth="1"/>
    <col min="4866" max="4870" width="5.75" style="9"/>
    <col min="4871" max="4871" width="4.625" style="9" customWidth="1"/>
    <col min="4872" max="4873" width="5.75" style="9"/>
    <col min="4874" max="4874" width="5.75" style="9" customWidth="1"/>
    <col min="4875" max="4875" width="5.25" style="9" customWidth="1"/>
    <col min="4876" max="4877" width="4.625" style="9" customWidth="1"/>
    <col min="4878" max="4882" width="4.125" style="9" customWidth="1"/>
    <col min="4883" max="4883" width="6.375" style="9" customWidth="1"/>
    <col min="4884" max="4884" width="1.75" style="9" customWidth="1"/>
    <col min="4885" max="4885" width="2.875" style="9" customWidth="1"/>
    <col min="4886" max="4886" width="3.125" style="9" customWidth="1"/>
    <col min="4887" max="4888" width="5.75" style="9"/>
    <col min="4889" max="4889" width="15.75" style="9" customWidth="1"/>
    <col min="4890" max="4890" width="3.5" style="9" customWidth="1"/>
    <col min="4891" max="5120" width="5.75" style="9"/>
    <col min="5121" max="5121" width="2.25" style="9" customWidth="1"/>
    <col min="5122" max="5126" width="5.75" style="9"/>
    <col min="5127" max="5127" width="4.625" style="9" customWidth="1"/>
    <col min="5128" max="5129" width="5.75" style="9"/>
    <col min="5130" max="5130" width="5.75" style="9" customWidth="1"/>
    <col min="5131" max="5131" width="5.25" style="9" customWidth="1"/>
    <col min="5132" max="5133" width="4.625" style="9" customWidth="1"/>
    <col min="5134" max="5138" width="4.125" style="9" customWidth="1"/>
    <col min="5139" max="5139" width="6.375" style="9" customWidth="1"/>
    <col min="5140" max="5140" width="1.75" style="9" customWidth="1"/>
    <col min="5141" max="5141" width="2.875" style="9" customWidth="1"/>
    <col min="5142" max="5142" width="3.125" style="9" customWidth="1"/>
    <col min="5143" max="5144" width="5.75" style="9"/>
    <col min="5145" max="5145" width="15.75" style="9" customWidth="1"/>
    <col min="5146" max="5146" width="3.5" style="9" customWidth="1"/>
    <col min="5147" max="5376" width="5.75" style="9"/>
    <col min="5377" max="5377" width="2.25" style="9" customWidth="1"/>
    <col min="5378" max="5382" width="5.75" style="9"/>
    <col min="5383" max="5383" width="4.625" style="9" customWidth="1"/>
    <col min="5384" max="5385" width="5.75" style="9"/>
    <col min="5386" max="5386" width="5.75" style="9" customWidth="1"/>
    <col min="5387" max="5387" width="5.25" style="9" customWidth="1"/>
    <col min="5388" max="5389" width="4.625" style="9" customWidth="1"/>
    <col min="5390" max="5394" width="4.125" style="9" customWidth="1"/>
    <col min="5395" max="5395" width="6.375" style="9" customWidth="1"/>
    <col min="5396" max="5396" width="1.75" style="9" customWidth="1"/>
    <col min="5397" max="5397" width="2.875" style="9" customWidth="1"/>
    <col min="5398" max="5398" width="3.125" style="9" customWidth="1"/>
    <col min="5399" max="5400" width="5.75" style="9"/>
    <col min="5401" max="5401" width="15.75" style="9" customWidth="1"/>
    <col min="5402" max="5402" width="3.5" style="9" customWidth="1"/>
    <col min="5403" max="5632" width="5.75" style="9"/>
    <col min="5633" max="5633" width="2.25" style="9" customWidth="1"/>
    <col min="5634" max="5638" width="5.75" style="9"/>
    <col min="5639" max="5639" width="4.625" style="9" customWidth="1"/>
    <col min="5640" max="5641" width="5.75" style="9"/>
    <col min="5642" max="5642" width="5.75" style="9" customWidth="1"/>
    <col min="5643" max="5643" width="5.25" style="9" customWidth="1"/>
    <col min="5644" max="5645" width="4.625" style="9" customWidth="1"/>
    <col min="5646" max="5650" width="4.125" style="9" customWidth="1"/>
    <col min="5651" max="5651" width="6.375" style="9" customWidth="1"/>
    <col min="5652" max="5652" width="1.75" style="9" customWidth="1"/>
    <col min="5653" max="5653" width="2.875" style="9" customWidth="1"/>
    <col min="5654" max="5654" width="3.125" style="9" customWidth="1"/>
    <col min="5655" max="5656" width="5.75" style="9"/>
    <col min="5657" max="5657" width="15.75" style="9" customWidth="1"/>
    <col min="5658" max="5658" width="3.5" style="9" customWidth="1"/>
    <col min="5659" max="5888" width="5.75" style="9"/>
    <col min="5889" max="5889" width="2.25" style="9" customWidth="1"/>
    <col min="5890" max="5894" width="5.75" style="9"/>
    <col min="5895" max="5895" width="4.625" style="9" customWidth="1"/>
    <col min="5896" max="5897" width="5.75" style="9"/>
    <col min="5898" max="5898" width="5.75" style="9" customWidth="1"/>
    <col min="5899" max="5899" width="5.25" style="9" customWidth="1"/>
    <col min="5900" max="5901" width="4.625" style="9" customWidth="1"/>
    <col min="5902" max="5906" width="4.125" style="9" customWidth="1"/>
    <col min="5907" max="5907" width="6.375" style="9" customWidth="1"/>
    <col min="5908" max="5908" width="1.75" style="9" customWidth="1"/>
    <col min="5909" max="5909" width="2.875" style="9" customWidth="1"/>
    <col min="5910" max="5910" width="3.125" style="9" customWidth="1"/>
    <col min="5911" max="5912" width="5.75" style="9"/>
    <col min="5913" max="5913" width="15.75" style="9" customWidth="1"/>
    <col min="5914" max="5914" width="3.5" style="9" customWidth="1"/>
    <col min="5915" max="6144" width="5.75" style="9"/>
    <col min="6145" max="6145" width="2.25" style="9" customWidth="1"/>
    <col min="6146" max="6150" width="5.75" style="9"/>
    <col min="6151" max="6151" width="4.625" style="9" customWidth="1"/>
    <col min="6152" max="6153" width="5.75" style="9"/>
    <col min="6154" max="6154" width="5.75" style="9" customWidth="1"/>
    <col min="6155" max="6155" width="5.25" style="9" customWidth="1"/>
    <col min="6156" max="6157" width="4.625" style="9" customWidth="1"/>
    <col min="6158" max="6162" width="4.125" style="9" customWidth="1"/>
    <col min="6163" max="6163" width="6.375" style="9" customWidth="1"/>
    <col min="6164" max="6164" width="1.75" style="9" customWidth="1"/>
    <col min="6165" max="6165" width="2.875" style="9" customWidth="1"/>
    <col min="6166" max="6166" width="3.125" style="9" customWidth="1"/>
    <col min="6167" max="6168" width="5.75" style="9"/>
    <col min="6169" max="6169" width="15.75" style="9" customWidth="1"/>
    <col min="6170" max="6170" width="3.5" style="9" customWidth="1"/>
    <col min="6171" max="6400" width="5.75" style="9"/>
    <col min="6401" max="6401" width="2.25" style="9" customWidth="1"/>
    <col min="6402" max="6406" width="5.75" style="9"/>
    <col min="6407" max="6407" width="4.625" style="9" customWidth="1"/>
    <col min="6408" max="6409" width="5.75" style="9"/>
    <col min="6410" max="6410" width="5.75" style="9" customWidth="1"/>
    <col min="6411" max="6411" width="5.25" style="9" customWidth="1"/>
    <col min="6412" max="6413" width="4.625" style="9" customWidth="1"/>
    <col min="6414" max="6418" width="4.125" style="9" customWidth="1"/>
    <col min="6419" max="6419" width="6.375" style="9" customWidth="1"/>
    <col min="6420" max="6420" width="1.75" style="9" customWidth="1"/>
    <col min="6421" max="6421" width="2.875" style="9" customWidth="1"/>
    <col min="6422" max="6422" width="3.125" style="9" customWidth="1"/>
    <col min="6423" max="6424" width="5.75" style="9"/>
    <col min="6425" max="6425" width="15.75" style="9" customWidth="1"/>
    <col min="6426" max="6426" width="3.5" style="9" customWidth="1"/>
    <col min="6427" max="6656" width="5.75" style="9"/>
    <col min="6657" max="6657" width="2.25" style="9" customWidth="1"/>
    <col min="6658" max="6662" width="5.75" style="9"/>
    <col min="6663" max="6663" width="4.625" style="9" customWidth="1"/>
    <col min="6664" max="6665" width="5.75" style="9"/>
    <col min="6666" max="6666" width="5.75" style="9" customWidth="1"/>
    <col min="6667" max="6667" width="5.25" style="9" customWidth="1"/>
    <col min="6668" max="6669" width="4.625" style="9" customWidth="1"/>
    <col min="6670" max="6674" width="4.125" style="9" customWidth="1"/>
    <col min="6675" max="6675" width="6.375" style="9" customWidth="1"/>
    <col min="6676" max="6676" width="1.75" style="9" customWidth="1"/>
    <col min="6677" max="6677" width="2.875" style="9" customWidth="1"/>
    <col min="6678" max="6678" width="3.125" style="9" customWidth="1"/>
    <col min="6679" max="6680" width="5.75" style="9"/>
    <col min="6681" max="6681" width="15.75" style="9" customWidth="1"/>
    <col min="6682" max="6682" width="3.5" style="9" customWidth="1"/>
    <col min="6683" max="6912" width="5.75" style="9"/>
    <col min="6913" max="6913" width="2.25" style="9" customWidth="1"/>
    <col min="6914" max="6918" width="5.75" style="9"/>
    <col min="6919" max="6919" width="4.625" style="9" customWidth="1"/>
    <col min="6920" max="6921" width="5.75" style="9"/>
    <col min="6922" max="6922" width="5.75" style="9" customWidth="1"/>
    <col min="6923" max="6923" width="5.25" style="9" customWidth="1"/>
    <col min="6924" max="6925" width="4.625" style="9" customWidth="1"/>
    <col min="6926" max="6930" width="4.125" style="9" customWidth="1"/>
    <col min="6931" max="6931" width="6.375" style="9" customWidth="1"/>
    <col min="6932" max="6932" width="1.75" style="9" customWidth="1"/>
    <col min="6933" max="6933" width="2.875" style="9" customWidth="1"/>
    <col min="6934" max="6934" width="3.125" style="9" customWidth="1"/>
    <col min="6935" max="6936" width="5.75" style="9"/>
    <col min="6937" max="6937" width="15.75" style="9" customWidth="1"/>
    <col min="6938" max="6938" width="3.5" style="9" customWidth="1"/>
    <col min="6939" max="7168" width="5.75" style="9"/>
    <col min="7169" max="7169" width="2.25" style="9" customWidth="1"/>
    <col min="7170" max="7174" width="5.75" style="9"/>
    <col min="7175" max="7175" width="4.625" style="9" customWidth="1"/>
    <col min="7176" max="7177" width="5.75" style="9"/>
    <col min="7178" max="7178" width="5.75" style="9" customWidth="1"/>
    <col min="7179" max="7179" width="5.25" style="9" customWidth="1"/>
    <col min="7180" max="7181" width="4.625" style="9" customWidth="1"/>
    <col min="7182" max="7186" width="4.125" style="9" customWidth="1"/>
    <col min="7187" max="7187" width="6.375" style="9" customWidth="1"/>
    <col min="7188" max="7188" width="1.75" style="9" customWidth="1"/>
    <col min="7189" max="7189" width="2.875" style="9" customWidth="1"/>
    <col min="7190" max="7190" width="3.125" style="9" customWidth="1"/>
    <col min="7191" max="7192" width="5.75" style="9"/>
    <col min="7193" max="7193" width="15.75" style="9" customWidth="1"/>
    <col min="7194" max="7194" width="3.5" style="9" customWidth="1"/>
    <col min="7195" max="7424" width="5.75" style="9"/>
    <col min="7425" max="7425" width="2.25" style="9" customWidth="1"/>
    <col min="7426" max="7430" width="5.75" style="9"/>
    <col min="7431" max="7431" width="4.625" style="9" customWidth="1"/>
    <col min="7432" max="7433" width="5.75" style="9"/>
    <col min="7434" max="7434" width="5.75" style="9" customWidth="1"/>
    <col min="7435" max="7435" width="5.25" style="9" customWidth="1"/>
    <col min="7436" max="7437" width="4.625" style="9" customWidth="1"/>
    <col min="7438" max="7442" width="4.125" style="9" customWidth="1"/>
    <col min="7443" max="7443" width="6.375" style="9" customWidth="1"/>
    <col min="7444" max="7444" width="1.75" style="9" customWidth="1"/>
    <col min="7445" max="7445" width="2.875" style="9" customWidth="1"/>
    <col min="7446" max="7446" width="3.125" style="9" customWidth="1"/>
    <col min="7447" max="7448" width="5.75" style="9"/>
    <col min="7449" max="7449" width="15.75" style="9" customWidth="1"/>
    <col min="7450" max="7450" width="3.5" style="9" customWidth="1"/>
    <col min="7451" max="7680" width="5.75" style="9"/>
    <col min="7681" max="7681" width="2.25" style="9" customWidth="1"/>
    <col min="7682" max="7686" width="5.75" style="9"/>
    <col min="7687" max="7687" width="4.625" style="9" customWidth="1"/>
    <col min="7688" max="7689" width="5.75" style="9"/>
    <col min="7690" max="7690" width="5.75" style="9" customWidth="1"/>
    <col min="7691" max="7691" width="5.25" style="9" customWidth="1"/>
    <col min="7692" max="7693" width="4.625" style="9" customWidth="1"/>
    <col min="7694" max="7698" width="4.125" style="9" customWidth="1"/>
    <col min="7699" max="7699" width="6.375" style="9" customWidth="1"/>
    <col min="7700" max="7700" width="1.75" style="9" customWidth="1"/>
    <col min="7701" max="7701" width="2.875" style="9" customWidth="1"/>
    <col min="7702" max="7702" width="3.125" style="9" customWidth="1"/>
    <col min="7703" max="7704" width="5.75" style="9"/>
    <col min="7705" max="7705" width="15.75" style="9" customWidth="1"/>
    <col min="7706" max="7706" width="3.5" style="9" customWidth="1"/>
    <col min="7707" max="7936" width="5.75" style="9"/>
    <col min="7937" max="7937" width="2.25" style="9" customWidth="1"/>
    <col min="7938" max="7942" width="5.75" style="9"/>
    <col min="7943" max="7943" width="4.625" style="9" customWidth="1"/>
    <col min="7944" max="7945" width="5.75" style="9"/>
    <col min="7946" max="7946" width="5.75" style="9" customWidth="1"/>
    <col min="7947" max="7947" width="5.25" style="9" customWidth="1"/>
    <col min="7948" max="7949" width="4.625" style="9" customWidth="1"/>
    <col min="7950" max="7954" width="4.125" style="9" customWidth="1"/>
    <col min="7955" max="7955" width="6.375" style="9" customWidth="1"/>
    <col min="7956" max="7956" width="1.75" style="9" customWidth="1"/>
    <col min="7957" max="7957" width="2.875" style="9" customWidth="1"/>
    <col min="7958" max="7958" width="3.125" style="9" customWidth="1"/>
    <col min="7959" max="7960" width="5.75" style="9"/>
    <col min="7961" max="7961" width="15.75" style="9" customWidth="1"/>
    <col min="7962" max="7962" width="3.5" style="9" customWidth="1"/>
    <col min="7963" max="8192" width="5.75" style="9"/>
    <col min="8193" max="8193" width="2.25" style="9" customWidth="1"/>
    <col min="8194" max="8198" width="5.75" style="9"/>
    <col min="8199" max="8199" width="4.625" style="9" customWidth="1"/>
    <col min="8200" max="8201" width="5.75" style="9"/>
    <col min="8202" max="8202" width="5.75" style="9" customWidth="1"/>
    <col min="8203" max="8203" width="5.25" style="9" customWidth="1"/>
    <col min="8204" max="8205" width="4.625" style="9" customWidth="1"/>
    <col min="8206" max="8210" width="4.125" style="9" customWidth="1"/>
    <col min="8211" max="8211" width="6.375" style="9" customWidth="1"/>
    <col min="8212" max="8212" width="1.75" style="9" customWidth="1"/>
    <col min="8213" max="8213" width="2.875" style="9" customWidth="1"/>
    <col min="8214" max="8214" width="3.125" style="9" customWidth="1"/>
    <col min="8215" max="8216" width="5.75" style="9"/>
    <col min="8217" max="8217" width="15.75" style="9" customWidth="1"/>
    <col min="8218" max="8218" width="3.5" style="9" customWidth="1"/>
    <col min="8219" max="8448" width="5.75" style="9"/>
    <col min="8449" max="8449" width="2.25" style="9" customWidth="1"/>
    <col min="8450" max="8454" width="5.75" style="9"/>
    <col min="8455" max="8455" width="4.625" style="9" customWidth="1"/>
    <col min="8456" max="8457" width="5.75" style="9"/>
    <col min="8458" max="8458" width="5.75" style="9" customWidth="1"/>
    <col min="8459" max="8459" width="5.25" style="9" customWidth="1"/>
    <col min="8460" max="8461" width="4.625" style="9" customWidth="1"/>
    <col min="8462" max="8466" width="4.125" style="9" customWidth="1"/>
    <col min="8467" max="8467" width="6.375" style="9" customWidth="1"/>
    <col min="8468" max="8468" width="1.75" style="9" customWidth="1"/>
    <col min="8469" max="8469" width="2.875" style="9" customWidth="1"/>
    <col min="8470" max="8470" width="3.125" style="9" customWidth="1"/>
    <col min="8471" max="8472" width="5.75" style="9"/>
    <col min="8473" max="8473" width="15.75" style="9" customWidth="1"/>
    <col min="8474" max="8474" width="3.5" style="9" customWidth="1"/>
    <col min="8475" max="8704" width="5.75" style="9"/>
    <col min="8705" max="8705" width="2.25" style="9" customWidth="1"/>
    <col min="8706" max="8710" width="5.75" style="9"/>
    <col min="8711" max="8711" width="4.625" style="9" customWidth="1"/>
    <col min="8712" max="8713" width="5.75" style="9"/>
    <col min="8714" max="8714" width="5.75" style="9" customWidth="1"/>
    <col min="8715" max="8715" width="5.25" style="9" customWidth="1"/>
    <col min="8716" max="8717" width="4.625" style="9" customWidth="1"/>
    <col min="8718" max="8722" width="4.125" style="9" customWidth="1"/>
    <col min="8723" max="8723" width="6.375" style="9" customWidth="1"/>
    <col min="8724" max="8724" width="1.75" style="9" customWidth="1"/>
    <col min="8725" max="8725" width="2.875" style="9" customWidth="1"/>
    <col min="8726" max="8726" width="3.125" style="9" customWidth="1"/>
    <col min="8727" max="8728" width="5.75" style="9"/>
    <col min="8729" max="8729" width="15.75" style="9" customWidth="1"/>
    <col min="8730" max="8730" width="3.5" style="9" customWidth="1"/>
    <col min="8731" max="8960" width="5.75" style="9"/>
    <col min="8961" max="8961" width="2.25" style="9" customWidth="1"/>
    <col min="8962" max="8966" width="5.75" style="9"/>
    <col min="8967" max="8967" width="4.625" style="9" customWidth="1"/>
    <col min="8968" max="8969" width="5.75" style="9"/>
    <col min="8970" max="8970" width="5.75" style="9" customWidth="1"/>
    <col min="8971" max="8971" width="5.25" style="9" customWidth="1"/>
    <col min="8972" max="8973" width="4.625" style="9" customWidth="1"/>
    <col min="8974" max="8978" width="4.125" style="9" customWidth="1"/>
    <col min="8979" max="8979" width="6.375" style="9" customWidth="1"/>
    <col min="8980" max="8980" width="1.75" style="9" customWidth="1"/>
    <col min="8981" max="8981" width="2.875" style="9" customWidth="1"/>
    <col min="8982" max="8982" width="3.125" style="9" customWidth="1"/>
    <col min="8983" max="8984" width="5.75" style="9"/>
    <col min="8985" max="8985" width="15.75" style="9" customWidth="1"/>
    <col min="8986" max="8986" width="3.5" style="9" customWidth="1"/>
    <col min="8987" max="9216" width="5.75" style="9"/>
    <col min="9217" max="9217" width="2.25" style="9" customWidth="1"/>
    <col min="9218" max="9222" width="5.75" style="9"/>
    <col min="9223" max="9223" width="4.625" style="9" customWidth="1"/>
    <col min="9224" max="9225" width="5.75" style="9"/>
    <col min="9226" max="9226" width="5.75" style="9" customWidth="1"/>
    <col min="9227" max="9227" width="5.25" style="9" customWidth="1"/>
    <col min="9228" max="9229" width="4.625" style="9" customWidth="1"/>
    <col min="9230" max="9234" width="4.125" style="9" customWidth="1"/>
    <col min="9235" max="9235" width="6.375" style="9" customWidth="1"/>
    <col min="9236" max="9236" width="1.75" style="9" customWidth="1"/>
    <col min="9237" max="9237" width="2.875" style="9" customWidth="1"/>
    <col min="9238" max="9238" width="3.125" style="9" customWidth="1"/>
    <col min="9239" max="9240" width="5.75" style="9"/>
    <col min="9241" max="9241" width="15.75" style="9" customWidth="1"/>
    <col min="9242" max="9242" width="3.5" style="9" customWidth="1"/>
    <col min="9243" max="9472" width="5.75" style="9"/>
    <col min="9473" max="9473" width="2.25" style="9" customWidth="1"/>
    <col min="9474" max="9478" width="5.75" style="9"/>
    <col min="9479" max="9479" width="4.625" style="9" customWidth="1"/>
    <col min="9480" max="9481" width="5.75" style="9"/>
    <col min="9482" max="9482" width="5.75" style="9" customWidth="1"/>
    <col min="9483" max="9483" width="5.25" style="9" customWidth="1"/>
    <col min="9484" max="9485" width="4.625" style="9" customWidth="1"/>
    <col min="9486" max="9490" width="4.125" style="9" customWidth="1"/>
    <col min="9491" max="9491" width="6.375" style="9" customWidth="1"/>
    <col min="9492" max="9492" width="1.75" style="9" customWidth="1"/>
    <col min="9493" max="9493" width="2.875" style="9" customWidth="1"/>
    <col min="9494" max="9494" width="3.125" style="9" customWidth="1"/>
    <col min="9495" max="9496" width="5.75" style="9"/>
    <col min="9497" max="9497" width="15.75" style="9" customWidth="1"/>
    <col min="9498" max="9498" width="3.5" style="9" customWidth="1"/>
    <col min="9499" max="9728" width="5.75" style="9"/>
    <col min="9729" max="9729" width="2.25" style="9" customWidth="1"/>
    <col min="9730" max="9734" width="5.75" style="9"/>
    <col min="9735" max="9735" width="4.625" style="9" customWidth="1"/>
    <col min="9736" max="9737" width="5.75" style="9"/>
    <col min="9738" max="9738" width="5.75" style="9" customWidth="1"/>
    <col min="9739" max="9739" width="5.25" style="9" customWidth="1"/>
    <col min="9740" max="9741" width="4.625" style="9" customWidth="1"/>
    <col min="9742" max="9746" width="4.125" style="9" customWidth="1"/>
    <col min="9747" max="9747" width="6.375" style="9" customWidth="1"/>
    <col min="9748" max="9748" width="1.75" style="9" customWidth="1"/>
    <col min="9749" max="9749" width="2.875" style="9" customWidth="1"/>
    <col min="9750" max="9750" width="3.125" style="9" customWidth="1"/>
    <col min="9751" max="9752" width="5.75" style="9"/>
    <col min="9753" max="9753" width="15.75" style="9" customWidth="1"/>
    <col min="9754" max="9754" width="3.5" style="9" customWidth="1"/>
    <col min="9755" max="9984" width="5.75" style="9"/>
    <col min="9985" max="9985" width="2.25" style="9" customWidth="1"/>
    <col min="9986" max="9990" width="5.75" style="9"/>
    <col min="9991" max="9991" width="4.625" style="9" customWidth="1"/>
    <col min="9992" max="9993" width="5.75" style="9"/>
    <col min="9994" max="9994" width="5.75" style="9" customWidth="1"/>
    <col min="9995" max="9995" width="5.25" style="9" customWidth="1"/>
    <col min="9996" max="9997" width="4.625" style="9" customWidth="1"/>
    <col min="9998" max="10002" width="4.125" style="9" customWidth="1"/>
    <col min="10003" max="10003" width="6.375" style="9" customWidth="1"/>
    <col min="10004" max="10004" width="1.75" style="9" customWidth="1"/>
    <col min="10005" max="10005" width="2.875" style="9" customWidth="1"/>
    <col min="10006" max="10006" width="3.125" style="9" customWidth="1"/>
    <col min="10007" max="10008" width="5.75" style="9"/>
    <col min="10009" max="10009" width="15.75" style="9" customWidth="1"/>
    <col min="10010" max="10010" width="3.5" style="9" customWidth="1"/>
    <col min="10011" max="10240" width="5.75" style="9"/>
    <col min="10241" max="10241" width="2.25" style="9" customWidth="1"/>
    <col min="10242" max="10246" width="5.75" style="9"/>
    <col min="10247" max="10247" width="4.625" style="9" customWidth="1"/>
    <col min="10248" max="10249" width="5.75" style="9"/>
    <col min="10250" max="10250" width="5.75" style="9" customWidth="1"/>
    <col min="10251" max="10251" width="5.25" style="9" customWidth="1"/>
    <col min="10252" max="10253" width="4.625" style="9" customWidth="1"/>
    <col min="10254" max="10258" width="4.125" style="9" customWidth="1"/>
    <col min="10259" max="10259" width="6.375" style="9" customWidth="1"/>
    <col min="10260" max="10260" width="1.75" style="9" customWidth="1"/>
    <col min="10261" max="10261" width="2.875" style="9" customWidth="1"/>
    <col min="10262" max="10262" width="3.125" style="9" customWidth="1"/>
    <col min="10263" max="10264" width="5.75" style="9"/>
    <col min="10265" max="10265" width="15.75" style="9" customWidth="1"/>
    <col min="10266" max="10266" width="3.5" style="9" customWidth="1"/>
    <col min="10267" max="10496" width="5.75" style="9"/>
    <col min="10497" max="10497" width="2.25" style="9" customWidth="1"/>
    <col min="10498" max="10502" width="5.75" style="9"/>
    <col min="10503" max="10503" width="4.625" style="9" customWidth="1"/>
    <col min="10504" max="10505" width="5.75" style="9"/>
    <col min="10506" max="10506" width="5.75" style="9" customWidth="1"/>
    <col min="10507" max="10507" width="5.25" style="9" customWidth="1"/>
    <col min="10508" max="10509" width="4.625" style="9" customWidth="1"/>
    <col min="10510" max="10514" width="4.125" style="9" customWidth="1"/>
    <col min="10515" max="10515" width="6.375" style="9" customWidth="1"/>
    <col min="10516" max="10516" width="1.75" style="9" customWidth="1"/>
    <col min="10517" max="10517" width="2.875" style="9" customWidth="1"/>
    <col min="10518" max="10518" width="3.125" style="9" customWidth="1"/>
    <col min="10519" max="10520" width="5.75" style="9"/>
    <col min="10521" max="10521" width="15.75" style="9" customWidth="1"/>
    <col min="10522" max="10522" width="3.5" style="9" customWidth="1"/>
    <col min="10523" max="10752" width="5.75" style="9"/>
    <col min="10753" max="10753" width="2.25" style="9" customWidth="1"/>
    <col min="10754" max="10758" width="5.75" style="9"/>
    <col min="10759" max="10759" width="4.625" style="9" customWidth="1"/>
    <col min="10760" max="10761" width="5.75" style="9"/>
    <col min="10762" max="10762" width="5.75" style="9" customWidth="1"/>
    <col min="10763" max="10763" width="5.25" style="9" customWidth="1"/>
    <col min="10764" max="10765" width="4.625" style="9" customWidth="1"/>
    <col min="10766" max="10770" width="4.125" style="9" customWidth="1"/>
    <col min="10771" max="10771" width="6.375" style="9" customWidth="1"/>
    <col min="10772" max="10772" width="1.75" style="9" customWidth="1"/>
    <col min="10773" max="10773" width="2.875" style="9" customWidth="1"/>
    <col min="10774" max="10774" width="3.125" style="9" customWidth="1"/>
    <col min="10775" max="10776" width="5.75" style="9"/>
    <col min="10777" max="10777" width="15.75" style="9" customWidth="1"/>
    <col min="10778" max="10778" width="3.5" style="9" customWidth="1"/>
    <col min="10779" max="11008" width="5.75" style="9"/>
    <col min="11009" max="11009" width="2.25" style="9" customWidth="1"/>
    <col min="11010" max="11014" width="5.75" style="9"/>
    <col min="11015" max="11015" width="4.625" style="9" customWidth="1"/>
    <col min="11016" max="11017" width="5.75" style="9"/>
    <col min="11018" max="11018" width="5.75" style="9" customWidth="1"/>
    <col min="11019" max="11019" width="5.25" style="9" customWidth="1"/>
    <col min="11020" max="11021" width="4.625" style="9" customWidth="1"/>
    <col min="11022" max="11026" width="4.125" style="9" customWidth="1"/>
    <col min="11027" max="11027" width="6.375" style="9" customWidth="1"/>
    <col min="11028" max="11028" width="1.75" style="9" customWidth="1"/>
    <col min="11029" max="11029" width="2.875" style="9" customWidth="1"/>
    <col min="11030" max="11030" width="3.125" style="9" customWidth="1"/>
    <col min="11031" max="11032" width="5.75" style="9"/>
    <col min="11033" max="11033" width="15.75" style="9" customWidth="1"/>
    <col min="11034" max="11034" width="3.5" style="9" customWidth="1"/>
    <col min="11035" max="11264" width="5.75" style="9"/>
    <col min="11265" max="11265" width="2.25" style="9" customWidth="1"/>
    <col min="11266" max="11270" width="5.75" style="9"/>
    <col min="11271" max="11271" width="4.625" style="9" customWidth="1"/>
    <col min="11272" max="11273" width="5.75" style="9"/>
    <col min="11274" max="11274" width="5.75" style="9" customWidth="1"/>
    <col min="11275" max="11275" width="5.25" style="9" customWidth="1"/>
    <col min="11276" max="11277" width="4.625" style="9" customWidth="1"/>
    <col min="11278" max="11282" width="4.125" style="9" customWidth="1"/>
    <col min="11283" max="11283" width="6.375" style="9" customWidth="1"/>
    <col min="11284" max="11284" width="1.75" style="9" customWidth="1"/>
    <col min="11285" max="11285" width="2.875" style="9" customWidth="1"/>
    <col min="11286" max="11286" width="3.125" style="9" customWidth="1"/>
    <col min="11287" max="11288" width="5.75" style="9"/>
    <col min="11289" max="11289" width="15.75" style="9" customWidth="1"/>
    <col min="11290" max="11290" width="3.5" style="9" customWidth="1"/>
    <col min="11291" max="11520" width="5.75" style="9"/>
    <col min="11521" max="11521" width="2.25" style="9" customWidth="1"/>
    <col min="11522" max="11526" width="5.75" style="9"/>
    <col min="11527" max="11527" width="4.625" style="9" customWidth="1"/>
    <col min="11528" max="11529" width="5.75" style="9"/>
    <col min="11530" max="11530" width="5.75" style="9" customWidth="1"/>
    <col min="11531" max="11531" width="5.25" style="9" customWidth="1"/>
    <col min="11532" max="11533" width="4.625" style="9" customWidth="1"/>
    <col min="11534" max="11538" width="4.125" style="9" customWidth="1"/>
    <col min="11539" max="11539" width="6.375" style="9" customWidth="1"/>
    <col min="11540" max="11540" width="1.75" style="9" customWidth="1"/>
    <col min="11541" max="11541" width="2.875" style="9" customWidth="1"/>
    <col min="11542" max="11542" width="3.125" style="9" customWidth="1"/>
    <col min="11543" max="11544" width="5.75" style="9"/>
    <col min="11545" max="11545" width="15.75" style="9" customWidth="1"/>
    <col min="11546" max="11546" width="3.5" style="9" customWidth="1"/>
    <col min="11547" max="11776" width="5.75" style="9"/>
    <col min="11777" max="11777" width="2.25" style="9" customWidth="1"/>
    <col min="11778" max="11782" width="5.75" style="9"/>
    <col min="11783" max="11783" width="4.625" style="9" customWidth="1"/>
    <col min="11784" max="11785" width="5.75" style="9"/>
    <col min="11786" max="11786" width="5.75" style="9" customWidth="1"/>
    <col min="11787" max="11787" width="5.25" style="9" customWidth="1"/>
    <col min="11788" max="11789" width="4.625" style="9" customWidth="1"/>
    <col min="11790" max="11794" width="4.125" style="9" customWidth="1"/>
    <col min="11795" max="11795" width="6.375" style="9" customWidth="1"/>
    <col min="11796" max="11796" width="1.75" style="9" customWidth="1"/>
    <col min="11797" max="11797" width="2.875" style="9" customWidth="1"/>
    <col min="11798" max="11798" width="3.125" style="9" customWidth="1"/>
    <col min="11799" max="11800" width="5.75" style="9"/>
    <col min="11801" max="11801" width="15.75" style="9" customWidth="1"/>
    <col min="11802" max="11802" width="3.5" style="9" customWidth="1"/>
    <col min="11803" max="12032" width="5.75" style="9"/>
    <col min="12033" max="12033" width="2.25" style="9" customWidth="1"/>
    <col min="12034" max="12038" width="5.75" style="9"/>
    <col min="12039" max="12039" width="4.625" style="9" customWidth="1"/>
    <col min="12040" max="12041" width="5.75" style="9"/>
    <col min="12042" max="12042" width="5.75" style="9" customWidth="1"/>
    <col min="12043" max="12043" width="5.25" style="9" customWidth="1"/>
    <col min="12044" max="12045" width="4.625" style="9" customWidth="1"/>
    <col min="12046" max="12050" width="4.125" style="9" customWidth="1"/>
    <col min="12051" max="12051" width="6.375" style="9" customWidth="1"/>
    <col min="12052" max="12052" width="1.75" style="9" customWidth="1"/>
    <col min="12053" max="12053" width="2.875" style="9" customWidth="1"/>
    <col min="12054" max="12054" width="3.125" style="9" customWidth="1"/>
    <col min="12055" max="12056" width="5.75" style="9"/>
    <col min="12057" max="12057" width="15.75" style="9" customWidth="1"/>
    <col min="12058" max="12058" width="3.5" style="9" customWidth="1"/>
    <col min="12059" max="12288" width="5.75" style="9"/>
    <col min="12289" max="12289" width="2.25" style="9" customWidth="1"/>
    <col min="12290" max="12294" width="5.75" style="9"/>
    <col min="12295" max="12295" width="4.625" style="9" customWidth="1"/>
    <col min="12296" max="12297" width="5.75" style="9"/>
    <col min="12298" max="12298" width="5.75" style="9" customWidth="1"/>
    <col min="12299" max="12299" width="5.25" style="9" customWidth="1"/>
    <col min="12300" max="12301" width="4.625" style="9" customWidth="1"/>
    <col min="12302" max="12306" width="4.125" style="9" customWidth="1"/>
    <col min="12307" max="12307" width="6.375" style="9" customWidth="1"/>
    <col min="12308" max="12308" width="1.75" style="9" customWidth="1"/>
    <col min="12309" max="12309" width="2.875" style="9" customWidth="1"/>
    <col min="12310" max="12310" width="3.125" style="9" customWidth="1"/>
    <col min="12311" max="12312" width="5.75" style="9"/>
    <col min="12313" max="12313" width="15.75" style="9" customWidth="1"/>
    <col min="12314" max="12314" width="3.5" style="9" customWidth="1"/>
    <col min="12315" max="12544" width="5.75" style="9"/>
    <col min="12545" max="12545" width="2.25" style="9" customWidth="1"/>
    <col min="12546" max="12550" width="5.75" style="9"/>
    <col min="12551" max="12551" width="4.625" style="9" customWidth="1"/>
    <col min="12552" max="12553" width="5.75" style="9"/>
    <col min="12554" max="12554" width="5.75" style="9" customWidth="1"/>
    <col min="12555" max="12555" width="5.25" style="9" customWidth="1"/>
    <col min="12556" max="12557" width="4.625" style="9" customWidth="1"/>
    <col min="12558" max="12562" width="4.125" style="9" customWidth="1"/>
    <col min="12563" max="12563" width="6.375" style="9" customWidth="1"/>
    <col min="12564" max="12564" width="1.75" style="9" customWidth="1"/>
    <col min="12565" max="12565" width="2.875" style="9" customWidth="1"/>
    <col min="12566" max="12566" width="3.125" style="9" customWidth="1"/>
    <col min="12567" max="12568" width="5.75" style="9"/>
    <col min="12569" max="12569" width="15.75" style="9" customWidth="1"/>
    <col min="12570" max="12570" width="3.5" style="9" customWidth="1"/>
    <col min="12571" max="12800" width="5.75" style="9"/>
    <col min="12801" max="12801" width="2.25" style="9" customWidth="1"/>
    <col min="12802" max="12806" width="5.75" style="9"/>
    <col min="12807" max="12807" width="4.625" style="9" customWidth="1"/>
    <col min="12808" max="12809" width="5.75" style="9"/>
    <col min="12810" max="12810" width="5.75" style="9" customWidth="1"/>
    <col min="12811" max="12811" width="5.25" style="9" customWidth="1"/>
    <col min="12812" max="12813" width="4.625" style="9" customWidth="1"/>
    <col min="12814" max="12818" width="4.125" style="9" customWidth="1"/>
    <col min="12819" max="12819" width="6.375" style="9" customWidth="1"/>
    <col min="12820" max="12820" width="1.75" style="9" customWidth="1"/>
    <col min="12821" max="12821" width="2.875" style="9" customWidth="1"/>
    <col min="12822" max="12822" width="3.125" style="9" customWidth="1"/>
    <col min="12823" max="12824" width="5.75" style="9"/>
    <col min="12825" max="12825" width="15.75" style="9" customWidth="1"/>
    <col min="12826" max="12826" width="3.5" style="9" customWidth="1"/>
    <col min="12827" max="13056" width="5.75" style="9"/>
    <col min="13057" max="13057" width="2.25" style="9" customWidth="1"/>
    <col min="13058" max="13062" width="5.75" style="9"/>
    <col min="13063" max="13063" width="4.625" style="9" customWidth="1"/>
    <col min="13064" max="13065" width="5.75" style="9"/>
    <col min="13066" max="13066" width="5.75" style="9" customWidth="1"/>
    <col min="13067" max="13067" width="5.25" style="9" customWidth="1"/>
    <col min="13068" max="13069" width="4.625" style="9" customWidth="1"/>
    <col min="13070" max="13074" width="4.125" style="9" customWidth="1"/>
    <col min="13075" max="13075" width="6.375" style="9" customWidth="1"/>
    <col min="13076" max="13076" width="1.75" style="9" customWidth="1"/>
    <col min="13077" max="13077" width="2.875" style="9" customWidth="1"/>
    <col min="13078" max="13078" width="3.125" style="9" customWidth="1"/>
    <col min="13079" max="13080" width="5.75" style="9"/>
    <col min="13081" max="13081" width="15.75" style="9" customWidth="1"/>
    <col min="13082" max="13082" width="3.5" style="9" customWidth="1"/>
    <col min="13083" max="13312" width="5.75" style="9"/>
    <col min="13313" max="13313" width="2.25" style="9" customWidth="1"/>
    <col min="13314" max="13318" width="5.75" style="9"/>
    <col min="13319" max="13319" width="4.625" style="9" customWidth="1"/>
    <col min="13320" max="13321" width="5.75" style="9"/>
    <col min="13322" max="13322" width="5.75" style="9" customWidth="1"/>
    <col min="13323" max="13323" width="5.25" style="9" customWidth="1"/>
    <col min="13324" max="13325" width="4.625" style="9" customWidth="1"/>
    <col min="13326" max="13330" width="4.125" style="9" customWidth="1"/>
    <col min="13331" max="13331" width="6.375" style="9" customWidth="1"/>
    <col min="13332" max="13332" width="1.75" style="9" customWidth="1"/>
    <col min="13333" max="13333" width="2.875" style="9" customWidth="1"/>
    <col min="13334" max="13334" width="3.125" style="9" customWidth="1"/>
    <col min="13335" max="13336" width="5.75" style="9"/>
    <col min="13337" max="13337" width="15.75" style="9" customWidth="1"/>
    <col min="13338" max="13338" width="3.5" style="9" customWidth="1"/>
    <col min="13339" max="13568" width="5.75" style="9"/>
    <col min="13569" max="13569" width="2.25" style="9" customWidth="1"/>
    <col min="13570" max="13574" width="5.75" style="9"/>
    <col min="13575" max="13575" width="4.625" style="9" customWidth="1"/>
    <col min="13576" max="13577" width="5.75" style="9"/>
    <col min="13578" max="13578" width="5.75" style="9" customWidth="1"/>
    <col min="13579" max="13579" width="5.25" style="9" customWidth="1"/>
    <col min="13580" max="13581" width="4.625" style="9" customWidth="1"/>
    <col min="13582" max="13586" width="4.125" style="9" customWidth="1"/>
    <col min="13587" max="13587" width="6.375" style="9" customWidth="1"/>
    <col min="13588" max="13588" width="1.75" style="9" customWidth="1"/>
    <col min="13589" max="13589" width="2.875" style="9" customWidth="1"/>
    <col min="13590" max="13590" width="3.125" style="9" customWidth="1"/>
    <col min="13591" max="13592" width="5.75" style="9"/>
    <col min="13593" max="13593" width="15.75" style="9" customWidth="1"/>
    <col min="13594" max="13594" width="3.5" style="9" customWidth="1"/>
    <col min="13595" max="13824" width="5.75" style="9"/>
    <col min="13825" max="13825" width="2.25" style="9" customWidth="1"/>
    <col min="13826" max="13830" width="5.75" style="9"/>
    <col min="13831" max="13831" width="4.625" style="9" customWidth="1"/>
    <col min="13832" max="13833" width="5.75" style="9"/>
    <col min="13834" max="13834" width="5.75" style="9" customWidth="1"/>
    <col min="13835" max="13835" width="5.25" style="9" customWidth="1"/>
    <col min="13836" max="13837" width="4.625" style="9" customWidth="1"/>
    <col min="13838" max="13842" width="4.125" style="9" customWidth="1"/>
    <col min="13843" max="13843" width="6.375" style="9" customWidth="1"/>
    <col min="13844" max="13844" width="1.75" style="9" customWidth="1"/>
    <col min="13845" max="13845" width="2.875" style="9" customWidth="1"/>
    <col min="13846" max="13846" width="3.125" style="9" customWidth="1"/>
    <col min="13847" max="13848" width="5.75" style="9"/>
    <col min="13849" max="13849" width="15.75" style="9" customWidth="1"/>
    <col min="13850" max="13850" width="3.5" style="9" customWidth="1"/>
    <col min="13851" max="14080" width="5.75" style="9"/>
    <col min="14081" max="14081" width="2.25" style="9" customWidth="1"/>
    <col min="14082" max="14086" width="5.75" style="9"/>
    <col min="14087" max="14087" width="4.625" style="9" customWidth="1"/>
    <col min="14088" max="14089" width="5.75" style="9"/>
    <col min="14090" max="14090" width="5.75" style="9" customWidth="1"/>
    <col min="14091" max="14091" width="5.25" style="9" customWidth="1"/>
    <col min="14092" max="14093" width="4.625" style="9" customWidth="1"/>
    <col min="14094" max="14098" width="4.125" style="9" customWidth="1"/>
    <col min="14099" max="14099" width="6.375" style="9" customWidth="1"/>
    <col min="14100" max="14100" width="1.75" style="9" customWidth="1"/>
    <col min="14101" max="14101" width="2.875" style="9" customWidth="1"/>
    <col min="14102" max="14102" width="3.125" style="9" customWidth="1"/>
    <col min="14103" max="14104" width="5.75" style="9"/>
    <col min="14105" max="14105" width="15.75" style="9" customWidth="1"/>
    <col min="14106" max="14106" width="3.5" style="9" customWidth="1"/>
    <col min="14107" max="14336" width="5.75" style="9"/>
    <col min="14337" max="14337" width="2.25" style="9" customWidth="1"/>
    <col min="14338" max="14342" width="5.75" style="9"/>
    <col min="14343" max="14343" width="4.625" style="9" customWidth="1"/>
    <col min="14344" max="14345" width="5.75" style="9"/>
    <col min="14346" max="14346" width="5.75" style="9" customWidth="1"/>
    <col min="14347" max="14347" width="5.25" style="9" customWidth="1"/>
    <col min="14348" max="14349" width="4.625" style="9" customWidth="1"/>
    <col min="14350" max="14354" width="4.125" style="9" customWidth="1"/>
    <col min="14355" max="14355" width="6.375" style="9" customWidth="1"/>
    <col min="14356" max="14356" width="1.75" style="9" customWidth="1"/>
    <col min="14357" max="14357" width="2.875" style="9" customWidth="1"/>
    <col min="14358" max="14358" width="3.125" style="9" customWidth="1"/>
    <col min="14359" max="14360" width="5.75" style="9"/>
    <col min="14361" max="14361" width="15.75" style="9" customWidth="1"/>
    <col min="14362" max="14362" width="3.5" style="9" customWidth="1"/>
    <col min="14363" max="14592" width="5.75" style="9"/>
    <col min="14593" max="14593" width="2.25" style="9" customWidth="1"/>
    <col min="14594" max="14598" width="5.75" style="9"/>
    <col min="14599" max="14599" width="4.625" style="9" customWidth="1"/>
    <col min="14600" max="14601" width="5.75" style="9"/>
    <col min="14602" max="14602" width="5.75" style="9" customWidth="1"/>
    <col min="14603" max="14603" width="5.25" style="9" customWidth="1"/>
    <col min="14604" max="14605" width="4.625" style="9" customWidth="1"/>
    <col min="14606" max="14610" width="4.125" style="9" customWidth="1"/>
    <col min="14611" max="14611" width="6.375" style="9" customWidth="1"/>
    <col min="14612" max="14612" width="1.75" style="9" customWidth="1"/>
    <col min="14613" max="14613" width="2.875" style="9" customWidth="1"/>
    <col min="14614" max="14614" width="3.125" style="9" customWidth="1"/>
    <col min="14615" max="14616" width="5.75" style="9"/>
    <col min="14617" max="14617" width="15.75" style="9" customWidth="1"/>
    <col min="14618" max="14618" width="3.5" style="9" customWidth="1"/>
    <col min="14619" max="14848" width="5.75" style="9"/>
    <col min="14849" max="14849" width="2.25" style="9" customWidth="1"/>
    <col min="14850" max="14854" width="5.75" style="9"/>
    <col min="14855" max="14855" width="4.625" style="9" customWidth="1"/>
    <col min="14856" max="14857" width="5.75" style="9"/>
    <col min="14858" max="14858" width="5.75" style="9" customWidth="1"/>
    <col min="14859" max="14859" width="5.25" style="9" customWidth="1"/>
    <col min="14860" max="14861" width="4.625" style="9" customWidth="1"/>
    <col min="14862" max="14866" width="4.125" style="9" customWidth="1"/>
    <col min="14867" max="14867" width="6.375" style="9" customWidth="1"/>
    <col min="14868" max="14868" width="1.75" style="9" customWidth="1"/>
    <col min="14869" max="14869" width="2.875" style="9" customWidth="1"/>
    <col min="14870" max="14870" width="3.125" style="9" customWidth="1"/>
    <col min="14871" max="14872" width="5.75" style="9"/>
    <col min="14873" max="14873" width="15.75" style="9" customWidth="1"/>
    <col min="14874" max="14874" width="3.5" style="9" customWidth="1"/>
    <col min="14875" max="15104" width="5.75" style="9"/>
    <col min="15105" max="15105" width="2.25" style="9" customWidth="1"/>
    <col min="15106" max="15110" width="5.75" style="9"/>
    <col min="15111" max="15111" width="4.625" style="9" customWidth="1"/>
    <col min="15112" max="15113" width="5.75" style="9"/>
    <col min="15114" max="15114" width="5.75" style="9" customWidth="1"/>
    <col min="15115" max="15115" width="5.25" style="9" customWidth="1"/>
    <col min="15116" max="15117" width="4.625" style="9" customWidth="1"/>
    <col min="15118" max="15122" width="4.125" style="9" customWidth="1"/>
    <col min="15123" max="15123" width="6.375" style="9" customWidth="1"/>
    <col min="15124" max="15124" width="1.75" style="9" customWidth="1"/>
    <col min="15125" max="15125" width="2.875" style="9" customWidth="1"/>
    <col min="15126" max="15126" width="3.125" style="9" customWidth="1"/>
    <col min="15127" max="15128" width="5.75" style="9"/>
    <col min="15129" max="15129" width="15.75" style="9" customWidth="1"/>
    <col min="15130" max="15130" width="3.5" style="9" customWidth="1"/>
    <col min="15131" max="15360" width="5.75" style="9"/>
    <col min="15361" max="15361" width="2.25" style="9" customWidth="1"/>
    <col min="15362" max="15366" width="5.75" style="9"/>
    <col min="15367" max="15367" width="4.625" style="9" customWidth="1"/>
    <col min="15368" max="15369" width="5.75" style="9"/>
    <col min="15370" max="15370" width="5.75" style="9" customWidth="1"/>
    <col min="15371" max="15371" width="5.25" style="9" customWidth="1"/>
    <col min="15372" max="15373" width="4.625" style="9" customWidth="1"/>
    <col min="15374" max="15378" width="4.125" style="9" customWidth="1"/>
    <col min="15379" max="15379" width="6.375" style="9" customWidth="1"/>
    <col min="15380" max="15380" width="1.75" style="9" customWidth="1"/>
    <col min="15381" max="15381" width="2.875" style="9" customWidth="1"/>
    <col min="15382" max="15382" width="3.125" style="9" customWidth="1"/>
    <col min="15383" max="15384" width="5.75" style="9"/>
    <col min="15385" max="15385" width="15.75" style="9" customWidth="1"/>
    <col min="15386" max="15386" width="3.5" style="9" customWidth="1"/>
    <col min="15387" max="15616" width="5.75" style="9"/>
    <col min="15617" max="15617" width="2.25" style="9" customWidth="1"/>
    <col min="15618" max="15622" width="5.75" style="9"/>
    <col min="15623" max="15623" width="4.625" style="9" customWidth="1"/>
    <col min="15624" max="15625" width="5.75" style="9"/>
    <col min="15626" max="15626" width="5.75" style="9" customWidth="1"/>
    <col min="15627" max="15627" width="5.25" style="9" customWidth="1"/>
    <col min="15628" max="15629" width="4.625" style="9" customWidth="1"/>
    <col min="15630" max="15634" width="4.125" style="9" customWidth="1"/>
    <col min="15635" max="15635" width="6.375" style="9" customWidth="1"/>
    <col min="15636" max="15636" width="1.75" style="9" customWidth="1"/>
    <col min="15637" max="15637" width="2.875" style="9" customWidth="1"/>
    <col min="15638" max="15638" width="3.125" style="9" customWidth="1"/>
    <col min="15639" max="15640" width="5.75" style="9"/>
    <col min="15641" max="15641" width="15.75" style="9" customWidth="1"/>
    <col min="15642" max="15642" width="3.5" style="9" customWidth="1"/>
    <col min="15643" max="15872" width="5.75" style="9"/>
    <col min="15873" max="15873" width="2.25" style="9" customWidth="1"/>
    <col min="15874" max="15878" width="5.75" style="9"/>
    <col min="15879" max="15879" width="4.625" style="9" customWidth="1"/>
    <col min="15880" max="15881" width="5.75" style="9"/>
    <col min="15882" max="15882" width="5.75" style="9" customWidth="1"/>
    <col min="15883" max="15883" width="5.25" style="9" customWidth="1"/>
    <col min="15884" max="15885" width="4.625" style="9" customWidth="1"/>
    <col min="15886" max="15890" width="4.125" style="9" customWidth="1"/>
    <col min="15891" max="15891" width="6.375" style="9" customWidth="1"/>
    <col min="15892" max="15892" width="1.75" style="9" customWidth="1"/>
    <col min="15893" max="15893" width="2.875" style="9" customWidth="1"/>
    <col min="15894" max="15894" width="3.125" style="9" customWidth="1"/>
    <col min="15895" max="15896" width="5.75" style="9"/>
    <col min="15897" max="15897" width="15.75" style="9" customWidth="1"/>
    <col min="15898" max="15898" width="3.5" style="9" customWidth="1"/>
    <col min="15899" max="16128" width="5.75" style="9"/>
    <col min="16129" max="16129" width="2.25" style="9" customWidth="1"/>
    <col min="16130" max="16134" width="5.75" style="9"/>
    <col min="16135" max="16135" width="4.625" style="9" customWidth="1"/>
    <col min="16136" max="16137" width="5.75" style="9"/>
    <col min="16138" max="16138" width="5.75" style="9" customWidth="1"/>
    <col min="16139" max="16139" width="5.25" style="9" customWidth="1"/>
    <col min="16140" max="16141" width="4.625" style="9" customWidth="1"/>
    <col min="16142" max="16146" width="4.125" style="9" customWidth="1"/>
    <col min="16147" max="16147" width="6.375" style="9" customWidth="1"/>
    <col min="16148" max="16148" width="1.75" style="9" customWidth="1"/>
    <col min="16149" max="16149" width="2.875" style="9" customWidth="1"/>
    <col min="16150" max="16150" width="3.125" style="9" customWidth="1"/>
    <col min="16151" max="16152" width="5.75" style="9"/>
    <col min="16153" max="16153" width="15.75" style="9" customWidth="1"/>
    <col min="16154" max="16154" width="3.5" style="9" customWidth="1"/>
    <col min="16155" max="16384" width="5.75" style="9"/>
  </cols>
  <sheetData>
    <row r="2" spans="1:27" s="222" customFormat="1" ht="29.25" customHeight="1" x14ac:dyDescent="0.65">
      <c r="A2" s="219"/>
      <c r="B2" s="220"/>
      <c r="C2" s="498" t="s">
        <v>112</v>
      </c>
      <c r="D2" s="498"/>
      <c r="E2" s="498"/>
      <c r="F2" s="498"/>
      <c r="G2" s="498"/>
      <c r="H2" s="16"/>
      <c r="I2" s="16"/>
      <c r="J2" s="16"/>
      <c r="K2" s="16"/>
      <c r="L2" s="16"/>
      <c r="M2" s="16"/>
      <c r="N2" s="16"/>
      <c r="O2" s="16"/>
      <c r="P2" s="16"/>
      <c r="Q2" s="16"/>
      <c r="R2" s="221"/>
      <c r="S2" s="221"/>
      <c r="V2" s="219"/>
      <c r="W2" s="219"/>
      <c r="X2" s="219"/>
      <c r="Y2" s="219"/>
      <c r="Z2" s="219"/>
      <c r="AA2" s="219"/>
    </row>
    <row r="3" spans="1:27" ht="16.5" customHeight="1" x14ac:dyDescent="0.15">
      <c r="A3" s="6"/>
      <c r="B3" s="214"/>
      <c r="C3" s="214"/>
      <c r="D3" s="7"/>
      <c r="E3" s="7"/>
      <c r="F3" s="7"/>
      <c r="G3" s="7"/>
      <c r="H3" s="7"/>
      <c r="I3" s="7"/>
      <c r="J3" s="7"/>
      <c r="K3" s="7"/>
      <c r="L3" s="10" t="s">
        <v>109</v>
      </c>
      <c r="M3" s="10"/>
      <c r="N3" s="10"/>
      <c r="O3" s="10"/>
      <c r="P3" s="10"/>
      <c r="Q3" s="10"/>
      <c r="R3" s="215"/>
      <c r="S3" s="8"/>
      <c r="U3" s="11"/>
      <c r="V3" s="6"/>
      <c r="W3" s="6"/>
      <c r="X3" s="6"/>
      <c r="Y3" s="6"/>
      <c r="Z3" s="6"/>
      <c r="AA3" s="6"/>
    </row>
    <row r="4" spans="1:27" ht="15.75" customHeight="1" x14ac:dyDescent="0.15">
      <c r="A4" s="6"/>
      <c r="B4" s="12"/>
      <c r="C4" s="12" t="s">
        <v>113</v>
      </c>
      <c r="D4" s="12"/>
      <c r="E4" s="12"/>
      <c r="F4" s="13"/>
      <c r="G4" s="13"/>
      <c r="H4" s="13"/>
      <c r="I4" s="7"/>
      <c r="J4" s="7"/>
      <c r="K4" s="7"/>
      <c r="L4" s="14" t="s">
        <v>4</v>
      </c>
      <c r="M4" s="148">
        <v>6</v>
      </c>
      <c r="N4" s="151" t="s">
        <v>61</v>
      </c>
      <c r="O4" s="148">
        <v>4</v>
      </c>
      <c r="P4" s="151" t="s">
        <v>7</v>
      </c>
      <c r="Q4" s="148">
        <v>30</v>
      </c>
      <c r="R4" s="151" t="s">
        <v>8</v>
      </c>
      <c r="S4" s="53"/>
      <c r="V4" s="6"/>
      <c r="W4" s="6"/>
      <c r="X4" s="15"/>
      <c r="Y4" s="6"/>
      <c r="Z4" s="6"/>
      <c r="AA4" s="6"/>
    </row>
    <row r="5" spans="1:27" ht="21.75" customHeight="1" thickBot="1" x14ac:dyDescent="0.5">
      <c r="A5" s="6"/>
      <c r="B5" s="12"/>
      <c r="C5" s="12"/>
      <c r="D5" s="12"/>
      <c r="E5" s="12"/>
      <c r="F5" s="13"/>
      <c r="G5" s="13"/>
      <c r="H5" s="13"/>
      <c r="I5" s="7"/>
      <c r="J5" s="16" t="s">
        <v>62</v>
      </c>
      <c r="K5" s="7"/>
      <c r="L5" s="7"/>
      <c r="M5" s="7"/>
      <c r="N5" s="7"/>
      <c r="O5" s="7"/>
      <c r="P5" s="7"/>
      <c r="Q5" s="7"/>
      <c r="R5" s="7"/>
      <c r="S5" s="17"/>
      <c r="V5" s="6"/>
      <c r="W5" s="521"/>
      <c r="X5" s="522"/>
      <c r="Y5" s="522"/>
      <c r="Z5" s="6"/>
      <c r="AA5" s="6"/>
    </row>
    <row r="6" spans="1:27" ht="16.5" customHeight="1" x14ac:dyDescent="0.15">
      <c r="A6" s="6"/>
      <c r="B6" s="13" t="s">
        <v>110</v>
      </c>
      <c r="C6" s="7"/>
      <c r="D6" s="7"/>
      <c r="E6" s="7"/>
      <c r="F6" s="7"/>
      <c r="G6" s="7"/>
      <c r="H6" s="7"/>
      <c r="I6" s="7"/>
      <c r="J6" s="526" t="s">
        <v>52</v>
      </c>
      <c r="K6" s="18" t="s">
        <v>56</v>
      </c>
      <c r="L6" s="531" t="str">
        <f>IF('入力シート（基本情報）'!G11="","",'入力シート（基本情報）'!G11)</f>
        <v/>
      </c>
      <c r="M6" s="531"/>
      <c r="N6" s="56" t="s">
        <v>58</v>
      </c>
      <c r="O6" s="529" t="str">
        <f>IF('入力シート（基本情報）'!I11="","",'入力シート（基本情報）'!I11)</f>
        <v/>
      </c>
      <c r="P6" s="529"/>
      <c r="Q6" s="529"/>
      <c r="R6" s="530"/>
      <c r="S6" s="7"/>
      <c r="V6" s="6"/>
      <c r="W6" s="524"/>
      <c r="X6" s="525"/>
      <c r="Y6" s="525"/>
      <c r="Z6" s="6"/>
      <c r="AA6" s="6"/>
    </row>
    <row r="7" spans="1:27" ht="16.5" customHeight="1" x14ac:dyDescent="0.15">
      <c r="A7" s="6"/>
      <c r="B7" s="7"/>
      <c r="C7" s="7"/>
      <c r="D7" s="7"/>
      <c r="E7" s="7"/>
      <c r="F7" s="7"/>
      <c r="G7" s="7"/>
      <c r="H7" s="7"/>
      <c r="I7" s="7"/>
      <c r="J7" s="527"/>
      <c r="K7" s="535" t="str">
        <f>IF('入力シート（基本情報）'!G15="","",'入力シート（基本情報）'!G15)</f>
        <v/>
      </c>
      <c r="L7" s="536"/>
      <c r="M7" s="536"/>
      <c r="N7" s="536"/>
      <c r="O7" s="536"/>
      <c r="P7" s="536"/>
      <c r="Q7" s="536"/>
      <c r="R7" s="537"/>
      <c r="S7" s="19"/>
      <c r="V7" s="6"/>
      <c r="W7" s="525"/>
      <c r="X7" s="525"/>
      <c r="Y7" s="525"/>
      <c r="Z7" s="6"/>
      <c r="AA7" s="6"/>
    </row>
    <row r="8" spans="1:27" ht="16.5" customHeight="1" x14ac:dyDescent="0.15">
      <c r="A8" s="6"/>
      <c r="B8" s="7"/>
      <c r="C8" s="7"/>
      <c r="D8" s="7"/>
      <c r="E8" s="7"/>
      <c r="F8" s="7"/>
      <c r="G8" s="7"/>
      <c r="H8" s="7"/>
      <c r="I8" s="7"/>
      <c r="J8" s="528"/>
      <c r="K8" s="532" t="str">
        <f>IF('入力シート（基本情報）'!G19="","",'入力シート（基本情報）'!G19)</f>
        <v/>
      </c>
      <c r="L8" s="533"/>
      <c r="M8" s="533"/>
      <c r="N8" s="533"/>
      <c r="O8" s="533"/>
      <c r="P8" s="533"/>
      <c r="Q8" s="533"/>
      <c r="R8" s="534"/>
      <c r="S8" s="20"/>
      <c r="V8" s="6"/>
      <c r="W8" s="525"/>
      <c r="X8" s="525"/>
      <c r="Y8" s="525"/>
      <c r="Z8" s="6"/>
      <c r="AA8" s="6"/>
    </row>
    <row r="9" spans="1:27" ht="20.25" customHeight="1" x14ac:dyDescent="0.15">
      <c r="A9" s="6"/>
      <c r="B9" s="7"/>
      <c r="C9" s="7"/>
      <c r="D9" s="7"/>
      <c r="E9" s="7"/>
      <c r="F9" s="7"/>
      <c r="G9" s="7"/>
      <c r="H9" s="7"/>
      <c r="I9" s="7"/>
      <c r="J9" s="21" t="s">
        <v>53</v>
      </c>
      <c r="K9" s="519" t="str">
        <f>IF('入力シート（基本情報）'!G23="","",'入力シート（基本情報）'!G23)</f>
        <v/>
      </c>
      <c r="L9" s="520"/>
      <c r="M9" s="520"/>
      <c r="N9" s="520"/>
      <c r="O9" s="520"/>
      <c r="P9" s="517" t="str">
        <f>IF('入力シート（基本情報）'!P23="ジュニアクラブ","ジュニアクラブ","子ども会")</f>
        <v>子ども会</v>
      </c>
      <c r="Q9" s="517"/>
      <c r="R9" s="518"/>
      <c r="S9" s="22"/>
      <c r="V9" s="6"/>
      <c r="W9" s="6"/>
      <c r="X9" s="6"/>
      <c r="Y9" s="6"/>
      <c r="Z9" s="6"/>
      <c r="AA9" s="6"/>
    </row>
    <row r="10" spans="1:27" ht="20.25" customHeight="1" x14ac:dyDescent="0.15">
      <c r="A10" s="6"/>
      <c r="B10" s="7"/>
      <c r="C10" s="7"/>
      <c r="D10" s="7"/>
      <c r="E10" s="7"/>
      <c r="F10" s="7"/>
      <c r="G10" s="7"/>
      <c r="H10" s="7"/>
      <c r="I10" s="7"/>
      <c r="J10" s="21" t="s">
        <v>252</v>
      </c>
      <c r="K10" s="538" t="str">
        <f>IF('入力シート（基本情報）'!G27="","",'入力シート（基本情報）'!G27)</f>
        <v/>
      </c>
      <c r="L10" s="539"/>
      <c r="M10" s="539"/>
      <c r="N10" s="539"/>
      <c r="O10" s="539"/>
      <c r="P10" s="539"/>
      <c r="Q10" s="539"/>
      <c r="R10" s="540"/>
      <c r="S10" s="23"/>
      <c r="U10" s="11"/>
      <c r="V10" s="24"/>
      <c r="W10" s="6"/>
      <c r="X10" s="6"/>
      <c r="Y10" s="6"/>
      <c r="Z10" s="6"/>
      <c r="AA10" s="6"/>
    </row>
    <row r="11" spans="1:27" ht="20.25" customHeight="1" x14ac:dyDescent="0.15">
      <c r="A11" s="6"/>
      <c r="B11" s="7"/>
      <c r="C11" s="7"/>
      <c r="D11" s="7"/>
      <c r="E11" s="7"/>
      <c r="F11" s="7"/>
      <c r="G11" s="7"/>
      <c r="H11" s="7"/>
      <c r="I11" s="7"/>
      <c r="J11" s="21" t="s">
        <v>54</v>
      </c>
      <c r="K11" s="541" t="str">
        <f>IF('入力シート（基本情報）'!G31="","",'入力シート（基本情報）'!G31)</f>
        <v/>
      </c>
      <c r="L11" s="542"/>
      <c r="M11" s="542"/>
      <c r="N11" s="543"/>
      <c r="O11" s="543"/>
      <c r="P11" s="543"/>
      <c r="Q11" s="543"/>
      <c r="R11" s="544"/>
      <c r="S11" s="23"/>
      <c r="T11" s="25"/>
      <c r="U11" s="25"/>
      <c r="V11" s="6"/>
      <c r="W11" s="6"/>
      <c r="X11" s="6"/>
      <c r="Y11" s="6"/>
      <c r="Z11" s="6"/>
      <c r="AA11" s="6"/>
    </row>
    <row r="12" spans="1:27" ht="20.25" customHeight="1" thickBot="1" x14ac:dyDescent="0.2">
      <c r="A12" s="6"/>
      <c r="B12" s="7"/>
      <c r="C12" s="7"/>
      <c r="D12" s="7"/>
      <c r="E12" s="7"/>
      <c r="F12" s="7"/>
      <c r="G12" s="7"/>
      <c r="H12" s="7"/>
      <c r="I12" s="7"/>
      <c r="J12" s="26" t="s">
        <v>55</v>
      </c>
      <c r="K12" s="150" t="str">
        <f>IF('入力シート（基本情報）'!G35="","",'入力シート（基本情報）'!G35)</f>
        <v>未選択</v>
      </c>
      <c r="L12" s="149" t="str">
        <f>IF('入力シート（基本情報）'!H35="","",'入力シート（基本情報）'!H35)</f>
        <v/>
      </c>
      <c r="M12" s="55" t="s">
        <v>57</v>
      </c>
      <c r="N12" s="149" t="str">
        <f>IF('入力シート（基本情報）'!K35="","",'入力シート（基本情報）'!K35)</f>
        <v/>
      </c>
      <c r="O12" s="55" t="s">
        <v>45</v>
      </c>
      <c r="P12" s="149" t="str">
        <f>IF('入力シート（基本情報）'!P35="","",'入力シート（基本情報）'!P35)</f>
        <v/>
      </c>
      <c r="Q12" s="545" t="s">
        <v>46</v>
      </c>
      <c r="R12" s="546"/>
      <c r="S12" s="23"/>
      <c r="T12" s="25"/>
      <c r="U12" s="25"/>
      <c r="V12" s="6"/>
      <c r="W12" s="6"/>
      <c r="X12" s="6"/>
      <c r="Y12" s="6"/>
      <c r="Z12" s="6"/>
      <c r="AA12" s="6"/>
    </row>
    <row r="13" spans="1:27" ht="15" customHeight="1" x14ac:dyDescent="0.15">
      <c r="A13" s="6"/>
      <c r="B13" s="7"/>
      <c r="C13" s="7"/>
      <c r="D13" s="7"/>
      <c r="E13" s="7"/>
      <c r="F13" s="7"/>
      <c r="G13" s="7"/>
      <c r="H13" s="7"/>
      <c r="I13" s="7"/>
      <c r="J13" s="7"/>
      <c r="K13" s="7"/>
      <c r="L13" s="7"/>
      <c r="M13" s="7"/>
      <c r="N13" s="7"/>
      <c r="O13" s="7"/>
      <c r="P13" s="7"/>
      <c r="Q13" s="7"/>
      <c r="R13" s="7"/>
      <c r="S13" s="7"/>
      <c r="V13" s="6"/>
      <c r="W13" s="6"/>
      <c r="X13" s="6"/>
      <c r="Y13" s="6"/>
      <c r="Z13" s="6"/>
      <c r="AA13" s="6"/>
    </row>
    <row r="14" spans="1:27" ht="27" customHeight="1" x14ac:dyDescent="0.15">
      <c r="A14" s="6"/>
      <c r="B14" s="7"/>
      <c r="C14" s="27"/>
      <c r="D14" s="28"/>
      <c r="E14" s="152" t="s">
        <v>4</v>
      </c>
      <c r="F14" s="152">
        <v>6</v>
      </c>
      <c r="G14" s="523" t="s">
        <v>119</v>
      </c>
      <c r="H14" s="523"/>
      <c r="I14" s="523"/>
      <c r="J14" s="523"/>
      <c r="K14" s="523"/>
      <c r="L14" s="523"/>
      <c r="M14" s="523"/>
      <c r="N14" s="523"/>
      <c r="O14" s="523"/>
      <c r="P14" s="523"/>
      <c r="Q14" s="523"/>
      <c r="R14" s="523"/>
      <c r="S14" s="7"/>
      <c r="V14" s="6"/>
      <c r="W14" s="6"/>
      <c r="X14" s="6"/>
      <c r="Y14" s="6"/>
      <c r="Z14" s="6"/>
      <c r="AA14" s="6"/>
    </row>
    <row r="15" spans="1:27" ht="21" hidden="1" customHeight="1" x14ac:dyDescent="0.15">
      <c r="A15" s="6"/>
      <c r="B15" s="7"/>
      <c r="C15" s="8"/>
      <c r="D15" s="8"/>
      <c r="E15" s="7"/>
      <c r="F15" s="29"/>
      <c r="G15" s="8"/>
      <c r="H15" s="8"/>
      <c r="I15" s="8"/>
      <c r="J15" s="8"/>
      <c r="K15" s="8"/>
      <c r="L15" s="7"/>
      <c r="M15" s="7"/>
      <c r="N15" s="7"/>
      <c r="O15" s="7"/>
      <c r="P15" s="7"/>
      <c r="Q15" s="7"/>
      <c r="R15" s="7"/>
      <c r="S15" s="7"/>
      <c r="V15" s="6"/>
      <c r="W15" s="6"/>
      <c r="X15" s="6"/>
      <c r="Y15" s="6"/>
      <c r="Z15" s="6"/>
      <c r="AA15" s="6"/>
    </row>
    <row r="16" spans="1:27" ht="19.5" customHeight="1" x14ac:dyDescent="0.15">
      <c r="A16" s="6"/>
      <c r="B16" s="7"/>
      <c r="C16" s="7"/>
      <c r="D16" s="7"/>
      <c r="E16" s="7"/>
      <c r="F16" s="7"/>
      <c r="G16" s="7"/>
      <c r="H16" s="7"/>
      <c r="I16" s="7"/>
      <c r="J16" s="7"/>
      <c r="K16" s="7"/>
      <c r="L16" s="7"/>
      <c r="M16" s="7"/>
      <c r="N16" s="7"/>
      <c r="O16" s="7"/>
      <c r="P16" s="7"/>
      <c r="Q16" s="7"/>
      <c r="R16" s="7"/>
      <c r="S16" s="7"/>
      <c r="V16" s="6"/>
      <c r="W16" s="6"/>
      <c r="X16" s="6"/>
      <c r="Y16" s="6"/>
      <c r="Z16" s="6"/>
      <c r="AA16" s="6"/>
    </row>
    <row r="17" spans="1:27" ht="19.5" customHeight="1" x14ac:dyDescent="0.15">
      <c r="A17" s="6"/>
      <c r="B17" s="30"/>
      <c r="C17" s="516" t="s">
        <v>366</v>
      </c>
      <c r="D17" s="516"/>
      <c r="E17" s="516"/>
      <c r="F17" s="516"/>
      <c r="G17" s="516"/>
      <c r="H17" s="516"/>
      <c r="I17" s="516"/>
      <c r="J17" s="516"/>
      <c r="K17" s="516"/>
      <c r="L17" s="516"/>
      <c r="M17" s="516"/>
      <c r="N17" s="516"/>
      <c r="O17" s="516"/>
      <c r="P17" s="516"/>
      <c r="Q17" s="516"/>
      <c r="R17" s="516"/>
      <c r="S17" s="7"/>
      <c r="V17" s="6"/>
      <c r="W17" s="6"/>
      <c r="X17" s="6"/>
      <c r="Y17" s="6"/>
      <c r="Z17" s="6"/>
      <c r="AA17" s="6"/>
    </row>
    <row r="18" spans="1:27" ht="19.5" customHeight="1" x14ac:dyDescent="0.15">
      <c r="A18" s="6"/>
      <c r="B18" s="30"/>
      <c r="C18" s="7" t="s">
        <v>111</v>
      </c>
      <c r="D18" s="7"/>
      <c r="E18" s="7"/>
      <c r="F18" s="7"/>
      <c r="G18" s="7"/>
      <c r="H18" s="7"/>
      <c r="I18" s="7"/>
      <c r="J18" s="7"/>
      <c r="K18" s="7"/>
      <c r="L18" s="7"/>
      <c r="M18" s="7"/>
      <c r="N18" s="7"/>
      <c r="O18" s="7"/>
      <c r="P18" s="7"/>
      <c r="Q18" s="7"/>
      <c r="R18" s="7"/>
      <c r="S18" s="7"/>
      <c r="V18" s="6"/>
      <c r="W18" s="6"/>
      <c r="X18" s="6"/>
      <c r="Y18" s="6"/>
      <c r="Z18" s="6"/>
      <c r="AA18" s="6"/>
    </row>
    <row r="19" spans="1:27" ht="9" customHeight="1" x14ac:dyDescent="0.15">
      <c r="A19" s="6"/>
      <c r="B19" s="7"/>
      <c r="C19" s="7"/>
      <c r="D19" s="7"/>
      <c r="E19" s="7"/>
      <c r="F19" s="7"/>
      <c r="G19" s="7"/>
      <c r="H19" s="7"/>
      <c r="I19" s="7"/>
      <c r="J19" s="7"/>
      <c r="K19" s="7"/>
      <c r="L19" s="7"/>
      <c r="M19" s="7"/>
      <c r="N19" s="7"/>
      <c r="O19" s="7"/>
      <c r="P19" s="7"/>
      <c r="Q19" s="7"/>
      <c r="R19" s="7"/>
      <c r="S19" s="7"/>
      <c r="V19" s="6"/>
      <c r="W19" s="6"/>
      <c r="X19" s="6"/>
      <c r="Y19" s="6"/>
      <c r="Z19" s="6"/>
      <c r="AA19" s="6"/>
    </row>
    <row r="20" spans="1:27" ht="16.5" hidden="1" customHeight="1" x14ac:dyDescent="0.15">
      <c r="A20" s="6"/>
      <c r="B20" s="7"/>
      <c r="C20" s="7"/>
      <c r="D20" s="7"/>
      <c r="E20" s="7"/>
      <c r="F20" s="7"/>
      <c r="G20" s="7"/>
      <c r="H20" s="7"/>
      <c r="I20" s="7"/>
      <c r="J20" s="7"/>
      <c r="K20" s="7"/>
      <c r="L20" s="7"/>
      <c r="M20" s="7"/>
      <c r="N20" s="7"/>
      <c r="O20" s="7"/>
      <c r="P20" s="7"/>
      <c r="Q20" s="7"/>
      <c r="R20" s="7"/>
      <c r="S20" s="7"/>
      <c r="V20" s="6"/>
      <c r="W20" s="6"/>
      <c r="X20" s="6"/>
      <c r="Y20" s="6"/>
      <c r="Z20" s="6"/>
      <c r="AA20" s="6"/>
    </row>
    <row r="21" spans="1:27" ht="16.5" customHeight="1" x14ac:dyDescent="0.15">
      <c r="A21" s="6"/>
      <c r="B21" s="7"/>
      <c r="C21" s="7"/>
      <c r="D21" s="7"/>
      <c r="E21" s="7"/>
      <c r="F21" s="7"/>
      <c r="G21" s="7"/>
      <c r="H21" s="7"/>
      <c r="I21" s="30"/>
      <c r="J21" s="53" t="s">
        <v>93</v>
      </c>
      <c r="K21" s="7"/>
      <c r="L21" s="7"/>
      <c r="M21" s="7"/>
      <c r="N21" s="7"/>
      <c r="O21" s="7"/>
      <c r="P21" s="7"/>
      <c r="Q21" s="7"/>
      <c r="R21" s="7"/>
      <c r="S21" s="7"/>
      <c r="V21" s="6"/>
      <c r="W21" s="6"/>
      <c r="X21" s="6"/>
      <c r="Y21" s="6"/>
      <c r="Z21" s="6"/>
      <c r="AA21" s="6"/>
    </row>
    <row r="22" spans="1:27" ht="22.5" customHeight="1" x14ac:dyDescent="0.15">
      <c r="A22" s="6"/>
      <c r="B22" s="7"/>
      <c r="C22" s="7"/>
      <c r="D22" s="7"/>
      <c r="E22" s="7"/>
      <c r="F22" s="7"/>
      <c r="G22" s="7"/>
      <c r="H22" s="7"/>
      <c r="I22" s="7"/>
      <c r="J22" s="7"/>
      <c r="K22" s="7"/>
      <c r="L22" s="7"/>
      <c r="M22" s="7"/>
      <c r="N22" s="7"/>
      <c r="O22" s="7"/>
      <c r="P22" s="7"/>
      <c r="Q22" s="7"/>
      <c r="R22" s="7"/>
      <c r="S22" s="7"/>
      <c r="V22" s="6"/>
      <c r="W22" s="6"/>
      <c r="X22" s="6"/>
      <c r="Y22" s="6"/>
      <c r="Z22" s="6"/>
      <c r="AA22" s="6"/>
    </row>
    <row r="23" spans="1:27" ht="16.5" hidden="1" customHeight="1" x14ac:dyDescent="0.15">
      <c r="A23" s="6"/>
      <c r="B23" s="7"/>
      <c r="C23" s="7"/>
      <c r="D23" s="7"/>
      <c r="E23" s="31"/>
      <c r="F23" s="31"/>
      <c r="G23" s="32"/>
      <c r="H23" s="7"/>
      <c r="I23" s="7"/>
      <c r="J23" s="7"/>
      <c r="K23" s="7"/>
      <c r="L23" s="7"/>
      <c r="M23" s="7"/>
      <c r="N23" s="7"/>
      <c r="O23" s="7"/>
      <c r="P23" s="7"/>
      <c r="Q23" s="7"/>
      <c r="R23" s="7"/>
      <c r="S23" s="7"/>
      <c r="V23" s="6"/>
      <c r="W23" s="6"/>
      <c r="X23" s="6"/>
      <c r="Y23" s="6"/>
      <c r="Z23" s="6"/>
      <c r="AA23" s="6"/>
    </row>
    <row r="24" spans="1:27" ht="21" customHeight="1" x14ac:dyDescent="0.15">
      <c r="A24" s="6"/>
      <c r="B24" s="7"/>
      <c r="C24" s="7"/>
      <c r="D24" s="7"/>
      <c r="E24" s="7"/>
      <c r="F24" s="7"/>
      <c r="G24" s="7"/>
      <c r="H24" s="7"/>
      <c r="I24" s="7"/>
      <c r="J24" s="7"/>
      <c r="K24" s="7"/>
      <c r="L24" s="503" t="s">
        <v>251</v>
      </c>
      <c r="M24" s="503"/>
      <c r="N24" s="7"/>
      <c r="O24" s="7"/>
      <c r="P24" s="7"/>
      <c r="Q24" s="7"/>
      <c r="R24" s="7"/>
      <c r="S24" s="7"/>
      <c r="V24" s="6"/>
      <c r="W24" s="6"/>
      <c r="X24" s="6"/>
      <c r="Y24" s="6"/>
      <c r="Z24" s="6"/>
      <c r="AA24" s="6"/>
    </row>
    <row r="25" spans="1:27" ht="20.25" customHeight="1" x14ac:dyDescent="0.15">
      <c r="A25" s="6"/>
      <c r="B25" s="7"/>
      <c r="C25" s="7" t="s">
        <v>94</v>
      </c>
      <c r="D25" s="7"/>
      <c r="E25" s="7"/>
      <c r="F25" s="7"/>
      <c r="G25" s="31" t="s">
        <v>95</v>
      </c>
      <c r="H25" s="553" t="e">
        <f>SUM(O25:Q26)</f>
        <v>#VALUE!</v>
      </c>
      <c r="I25" s="554"/>
      <c r="J25" s="153" t="s">
        <v>96</v>
      </c>
      <c r="K25" s="7"/>
      <c r="L25" s="7" t="s">
        <v>11</v>
      </c>
      <c r="M25" s="7"/>
      <c r="N25" s="14" t="s">
        <v>95</v>
      </c>
      <c r="O25" s="499" t="e">
        <f>IF('入力シート（収入）'!F5="","",'入力シート（収入）'!F5)</f>
        <v>#VALUE!</v>
      </c>
      <c r="P25" s="499"/>
      <c r="Q25" s="499"/>
      <c r="R25" s="151" t="s">
        <v>96</v>
      </c>
      <c r="S25" s="7"/>
      <c r="V25" s="6"/>
      <c r="W25" s="6"/>
      <c r="X25" s="6"/>
      <c r="Y25" s="6"/>
      <c r="Z25" s="6"/>
      <c r="AA25" s="6"/>
    </row>
    <row r="26" spans="1:27" ht="20.25" customHeight="1" x14ac:dyDescent="0.15">
      <c r="A26" s="6"/>
      <c r="B26" s="7"/>
      <c r="C26" s="7"/>
      <c r="D26" s="7"/>
      <c r="E26" s="7"/>
      <c r="F26" s="7"/>
      <c r="G26" s="7"/>
      <c r="H26" s="7"/>
      <c r="I26" s="7"/>
      <c r="J26" s="7"/>
      <c r="K26" s="7"/>
      <c r="L26" s="7" t="s">
        <v>13</v>
      </c>
      <c r="M26" s="7"/>
      <c r="N26" s="14" t="s">
        <v>95</v>
      </c>
      <c r="O26" s="499" t="str">
        <f>IF('入力シート（収入）'!F9=0,"",'入力シート（収入）'!F9)</f>
        <v/>
      </c>
      <c r="P26" s="499"/>
      <c r="Q26" s="499"/>
      <c r="R26" s="151" t="s">
        <v>96</v>
      </c>
      <c r="S26" s="30"/>
      <c r="U26" s="33"/>
      <c r="V26" s="6"/>
      <c r="W26" s="6"/>
      <c r="X26" s="6"/>
      <c r="Y26" s="6"/>
      <c r="Z26" s="6"/>
      <c r="AA26" s="6"/>
    </row>
    <row r="27" spans="1:27" ht="21.75" customHeight="1" x14ac:dyDescent="0.15">
      <c r="A27" s="6"/>
      <c r="B27" s="7"/>
      <c r="C27" s="7"/>
      <c r="D27" s="7"/>
      <c r="E27" s="7"/>
      <c r="F27" s="7"/>
      <c r="G27" s="7"/>
      <c r="H27" s="7"/>
      <c r="I27" s="7"/>
      <c r="J27" s="7"/>
      <c r="K27" s="7"/>
      <c r="L27" s="30"/>
      <c r="M27" s="30"/>
      <c r="N27" s="30"/>
      <c r="O27" s="30"/>
      <c r="P27" s="30"/>
      <c r="Q27" s="30"/>
      <c r="R27" s="30"/>
      <c r="S27" s="30"/>
      <c r="U27" s="34"/>
      <c r="V27" s="6"/>
      <c r="W27" s="6"/>
      <c r="X27" s="6"/>
      <c r="Y27" s="6"/>
      <c r="Z27" s="6"/>
      <c r="AA27" s="6"/>
    </row>
    <row r="28" spans="1:27" ht="16.5" customHeight="1" x14ac:dyDescent="0.15">
      <c r="A28" s="6"/>
      <c r="B28" s="7"/>
      <c r="C28" s="7" t="s">
        <v>97</v>
      </c>
      <c r="D28" s="7"/>
      <c r="E28" s="7"/>
      <c r="F28" s="7"/>
      <c r="G28" s="7"/>
      <c r="H28" s="7"/>
      <c r="I28" s="7"/>
      <c r="J28" s="7"/>
      <c r="K28" s="7"/>
      <c r="L28" s="7"/>
      <c r="M28" s="7"/>
      <c r="N28" s="7"/>
      <c r="O28" s="7"/>
      <c r="P28" s="7"/>
      <c r="Q28" s="7"/>
      <c r="R28" s="7"/>
      <c r="S28" s="7"/>
      <c r="V28" s="35"/>
      <c r="W28" s="36"/>
      <c r="X28" s="35"/>
      <c r="Y28" s="35"/>
      <c r="Z28" s="35"/>
      <c r="AA28" s="6"/>
    </row>
    <row r="29" spans="1:27" ht="16.5" customHeight="1" x14ac:dyDescent="0.15">
      <c r="A29" s="6"/>
      <c r="B29" s="7"/>
      <c r="C29" s="7" t="s">
        <v>98</v>
      </c>
      <c r="D29" s="7" t="s">
        <v>99</v>
      </c>
      <c r="E29" s="7"/>
      <c r="F29" s="7"/>
      <c r="G29" s="7"/>
      <c r="H29" s="7"/>
      <c r="I29" s="7"/>
      <c r="J29" s="7"/>
      <c r="K29" s="7"/>
      <c r="L29" s="7"/>
      <c r="M29" s="7"/>
      <c r="N29" s="7"/>
      <c r="O29" s="7"/>
      <c r="P29" s="7"/>
      <c r="Q29" s="7"/>
      <c r="R29" s="7"/>
      <c r="S29" s="7"/>
      <c r="V29" s="35"/>
      <c r="W29" s="547"/>
      <c r="X29" s="547"/>
      <c r="Y29" s="54"/>
      <c r="Z29" s="35"/>
      <c r="AA29" s="6"/>
    </row>
    <row r="30" spans="1:27" ht="16.5" customHeight="1" x14ac:dyDescent="0.15">
      <c r="A30" s="6"/>
      <c r="B30" s="7"/>
      <c r="C30" s="7"/>
      <c r="D30" s="7" t="s">
        <v>100</v>
      </c>
      <c r="E30" s="7"/>
      <c r="F30" s="7"/>
      <c r="G30" s="7"/>
      <c r="H30" s="7"/>
      <c r="I30" s="7"/>
      <c r="J30" s="7"/>
      <c r="K30" s="7"/>
      <c r="L30" s="7"/>
      <c r="M30" s="7"/>
      <c r="N30" s="7"/>
      <c r="O30" s="7"/>
      <c r="P30" s="7"/>
      <c r="Q30" s="7"/>
      <c r="R30" s="7"/>
      <c r="S30" s="7"/>
      <c r="V30" s="35"/>
      <c r="W30" s="547"/>
      <c r="X30" s="547"/>
      <c r="Y30" s="36"/>
      <c r="Z30" s="35"/>
      <c r="AA30" s="6"/>
    </row>
    <row r="31" spans="1:27" ht="20.25" customHeight="1" x14ac:dyDescent="0.15">
      <c r="A31" s="6"/>
      <c r="B31" s="7"/>
      <c r="C31" s="7"/>
      <c r="D31" s="7"/>
      <c r="E31" s="7"/>
      <c r="F31" s="7"/>
      <c r="G31" s="7"/>
      <c r="H31" s="7"/>
      <c r="I31" s="7"/>
      <c r="J31" s="7"/>
      <c r="K31" s="7"/>
      <c r="L31" s="7"/>
      <c r="M31" s="7"/>
      <c r="N31" s="7"/>
      <c r="O31" s="7"/>
      <c r="P31" s="7"/>
      <c r="Q31" s="7"/>
      <c r="R31" s="7"/>
      <c r="S31" s="7"/>
      <c r="V31" s="35"/>
      <c r="W31" s="547"/>
      <c r="X31" s="547"/>
      <c r="Y31" s="36"/>
      <c r="Z31" s="35"/>
      <c r="AA31" s="6"/>
    </row>
    <row r="32" spans="1:27" ht="15" customHeight="1" x14ac:dyDescent="0.15">
      <c r="A32" s="6"/>
      <c r="B32" s="7"/>
      <c r="C32" s="7" t="s">
        <v>101</v>
      </c>
      <c r="D32" s="7"/>
      <c r="E32" s="7"/>
      <c r="F32" s="7"/>
      <c r="G32" s="7"/>
      <c r="H32" s="7"/>
      <c r="I32" s="7"/>
      <c r="J32" s="7"/>
      <c r="K32" s="7"/>
      <c r="L32" s="7"/>
      <c r="M32" s="7"/>
      <c r="N32" s="7"/>
      <c r="O32" s="7"/>
      <c r="P32" s="7"/>
      <c r="Q32" s="7"/>
      <c r="R32" s="7"/>
      <c r="S32" s="7"/>
      <c r="V32" s="35"/>
      <c r="W32" s="547"/>
      <c r="X32" s="547"/>
      <c r="Y32" s="36"/>
      <c r="Z32" s="35"/>
      <c r="AA32" s="6"/>
    </row>
    <row r="33" spans="1:27" ht="15" customHeight="1" x14ac:dyDescent="0.15">
      <c r="A33" s="6"/>
      <c r="B33" s="7"/>
      <c r="C33" s="7"/>
      <c r="D33" s="7" t="s">
        <v>102</v>
      </c>
      <c r="E33" s="7"/>
      <c r="F33" s="7"/>
      <c r="G33" s="7"/>
      <c r="H33" s="7"/>
      <c r="I33" s="7"/>
      <c r="J33" s="7"/>
      <c r="K33" s="7"/>
      <c r="L33" s="7"/>
      <c r="M33" s="7"/>
      <c r="N33" s="7"/>
      <c r="O33" s="7"/>
      <c r="P33" s="7"/>
      <c r="Q33" s="7"/>
      <c r="R33" s="7"/>
      <c r="S33" s="7"/>
      <c r="V33" s="35"/>
      <c r="W33" s="547"/>
      <c r="X33" s="547"/>
      <c r="Y33" s="36"/>
      <c r="Z33" s="35"/>
      <c r="AA33" s="6"/>
    </row>
    <row r="34" spans="1:27" ht="15" hidden="1" customHeight="1" x14ac:dyDescent="0.15">
      <c r="A34" s="6"/>
      <c r="B34" s="7"/>
      <c r="C34" s="7"/>
      <c r="D34" s="7"/>
      <c r="E34" s="7"/>
      <c r="F34" s="7"/>
      <c r="G34" s="7"/>
      <c r="H34" s="7"/>
      <c r="I34" s="7"/>
      <c r="J34" s="7"/>
      <c r="K34" s="7"/>
      <c r="L34" s="7"/>
      <c r="M34" s="7"/>
      <c r="N34" s="7"/>
      <c r="O34" s="7"/>
      <c r="P34" s="7"/>
      <c r="Q34" s="7"/>
      <c r="R34" s="7"/>
      <c r="S34" s="7"/>
      <c r="V34" s="35"/>
      <c r="W34" s="547"/>
      <c r="X34" s="547"/>
      <c r="Y34" s="36"/>
      <c r="Z34" s="35"/>
      <c r="AA34" s="6"/>
    </row>
    <row r="35" spans="1:27" ht="15" hidden="1" customHeight="1" x14ac:dyDescent="0.15">
      <c r="A35" s="6"/>
      <c r="B35" s="7"/>
      <c r="C35" s="7"/>
      <c r="D35" s="7"/>
      <c r="E35" s="7"/>
      <c r="F35" s="7"/>
      <c r="G35" s="7"/>
      <c r="H35" s="7"/>
      <c r="I35" s="7"/>
      <c r="J35" s="7"/>
      <c r="K35" s="7"/>
      <c r="L35" s="7"/>
      <c r="M35" s="7"/>
      <c r="N35" s="7"/>
      <c r="O35" s="7"/>
      <c r="P35" s="7"/>
      <c r="Q35" s="7"/>
      <c r="R35" s="7"/>
      <c r="S35" s="7"/>
      <c r="V35" s="35"/>
      <c r="W35" s="547"/>
      <c r="X35" s="547"/>
      <c r="Y35" s="36"/>
      <c r="Z35" s="35"/>
      <c r="AA35" s="6"/>
    </row>
    <row r="36" spans="1:27" ht="15" hidden="1" customHeight="1" x14ac:dyDescent="0.15">
      <c r="A36" s="6"/>
      <c r="B36" s="7"/>
      <c r="C36" s="7"/>
      <c r="D36" s="7"/>
      <c r="E36" s="7"/>
      <c r="F36" s="7"/>
      <c r="G36" s="7"/>
      <c r="H36" s="7"/>
      <c r="I36" s="7"/>
      <c r="J36" s="7"/>
      <c r="K36" s="7"/>
      <c r="L36" s="7"/>
      <c r="M36" s="7"/>
      <c r="N36" s="7"/>
      <c r="O36" s="7"/>
      <c r="P36" s="7"/>
      <c r="Q36" s="7"/>
      <c r="R36" s="7"/>
      <c r="S36" s="7"/>
      <c r="V36" s="35"/>
      <c r="W36" s="555"/>
      <c r="X36" s="555"/>
      <c r="Y36" s="555"/>
      <c r="Z36" s="35"/>
      <c r="AA36" s="6"/>
    </row>
    <row r="37" spans="1:27" ht="15" hidden="1" customHeight="1" x14ac:dyDescent="0.15">
      <c r="A37" s="6"/>
      <c r="B37" s="7"/>
      <c r="C37" s="7"/>
      <c r="D37" s="7"/>
      <c r="E37" s="7"/>
      <c r="F37" s="7"/>
      <c r="G37" s="7"/>
      <c r="H37" s="7"/>
      <c r="I37" s="7"/>
      <c r="J37" s="7"/>
      <c r="K37" s="7"/>
      <c r="L37" s="7"/>
      <c r="M37" s="7"/>
      <c r="N37" s="7"/>
      <c r="O37" s="7"/>
      <c r="P37" s="7"/>
      <c r="Q37" s="7"/>
      <c r="R37" s="7"/>
      <c r="S37" s="7"/>
      <c r="V37" s="35"/>
      <c r="W37" s="555"/>
      <c r="X37" s="555"/>
      <c r="Y37" s="555"/>
      <c r="Z37" s="35"/>
      <c r="AA37" s="6"/>
    </row>
    <row r="38" spans="1:27" ht="16.5" hidden="1" customHeight="1" x14ac:dyDescent="0.15">
      <c r="A38" s="6"/>
      <c r="B38" s="7"/>
      <c r="C38" s="7"/>
      <c r="D38" s="7"/>
      <c r="E38" s="7"/>
      <c r="F38" s="7"/>
      <c r="G38" s="7"/>
      <c r="H38" s="7"/>
      <c r="I38" s="7"/>
      <c r="J38" s="7"/>
      <c r="K38" s="7"/>
      <c r="L38" s="7"/>
      <c r="M38" s="7"/>
      <c r="N38" s="7"/>
      <c r="O38" s="7"/>
      <c r="P38" s="7"/>
      <c r="Q38" s="7"/>
      <c r="R38" s="7"/>
      <c r="S38" s="7"/>
      <c r="V38" s="6"/>
      <c r="W38" s="6"/>
      <c r="X38" s="6"/>
      <c r="Y38" s="6"/>
      <c r="Z38" s="6"/>
      <c r="AA38" s="6"/>
    </row>
    <row r="39" spans="1:27" ht="25.5" customHeight="1" thickBot="1" x14ac:dyDescent="0.2">
      <c r="A39" s="6"/>
      <c r="B39" s="7"/>
      <c r="C39" s="7"/>
      <c r="D39" s="7"/>
      <c r="E39" s="7"/>
      <c r="F39" s="7"/>
      <c r="G39" s="7"/>
      <c r="H39" s="7"/>
      <c r="I39" s="7"/>
      <c r="J39" s="7"/>
      <c r="K39" s="7"/>
      <c r="L39" s="7"/>
      <c r="M39" s="7"/>
      <c r="N39" s="7"/>
      <c r="O39" s="7"/>
      <c r="P39" s="7"/>
      <c r="Q39" s="7"/>
      <c r="R39" s="7"/>
      <c r="S39" s="7"/>
      <c r="V39" s="6"/>
      <c r="W39" s="6"/>
      <c r="X39" s="6"/>
      <c r="Y39" s="6"/>
      <c r="Z39" s="6"/>
      <c r="AA39" s="6"/>
    </row>
    <row r="40" spans="1:27" ht="16.5" customHeight="1" x14ac:dyDescent="0.4">
      <c r="A40" s="6"/>
      <c r="B40" s="7"/>
      <c r="C40" s="548" t="s">
        <v>120</v>
      </c>
      <c r="D40" s="549"/>
      <c r="E40" s="550"/>
      <c r="F40" s="556" t="str">
        <f>IF('入力シート（基本情報）'!G59="","",'入力シート（基本情報）'!G59)</f>
        <v/>
      </c>
      <c r="G40" s="556"/>
      <c r="H40" s="556"/>
      <c r="I40" s="557"/>
      <c r="J40" s="562" t="s">
        <v>182</v>
      </c>
      <c r="K40" s="563"/>
      <c r="L40" s="560" t="str">
        <f>IF('入力シート（基本情報）'!G44="","",'入力シート（基本情報）'!G44)</f>
        <v/>
      </c>
      <c r="M40" s="560"/>
      <c r="N40" s="560"/>
      <c r="O40" s="560"/>
      <c r="P40" s="556" t="str">
        <f>IF('入力シート（基本情報）'!P23="ジュニアクラブ","中学校区","小学校区")</f>
        <v>小学校区</v>
      </c>
      <c r="Q40" s="556"/>
      <c r="R40" s="557"/>
      <c r="S40" s="7"/>
      <c r="U40" s="37"/>
    </row>
    <row r="41" spans="1:27" ht="24" customHeight="1" thickBot="1" x14ac:dyDescent="0.2">
      <c r="A41" s="6"/>
      <c r="B41" s="7"/>
      <c r="C41" s="514"/>
      <c r="D41" s="551"/>
      <c r="E41" s="552"/>
      <c r="F41" s="558"/>
      <c r="G41" s="558"/>
      <c r="H41" s="558"/>
      <c r="I41" s="559"/>
      <c r="J41" s="564"/>
      <c r="K41" s="565"/>
      <c r="L41" s="561"/>
      <c r="M41" s="561"/>
      <c r="N41" s="561"/>
      <c r="O41" s="561"/>
      <c r="P41" s="558"/>
      <c r="Q41" s="558"/>
      <c r="R41" s="559"/>
      <c r="S41" s="7"/>
    </row>
    <row r="42" spans="1:27" ht="22.5" customHeight="1" thickBot="1" x14ac:dyDescent="0.2">
      <c r="A42" s="6"/>
      <c r="B42" s="7"/>
      <c r="C42" s="510" t="s">
        <v>261</v>
      </c>
      <c r="D42" s="511"/>
      <c r="E42" s="286"/>
      <c r="F42" s="507" t="s">
        <v>103</v>
      </c>
      <c r="G42" s="508"/>
      <c r="H42" s="509"/>
      <c r="I42" s="507" t="s">
        <v>104</v>
      </c>
      <c r="J42" s="508"/>
      <c r="K42" s="509"/>
      <c r="L42" s="507" t="s">
        <v>247</v>
      </c>
      <c r="M42" s="508"/>
      <c r="N42" s="509"/>
      <c r="O42" s="500" t="s">
        <v>105</v>
      </c>
      <c r="P42" s="501"/>
      <c r="Q42" s="501"/>
      <c r="R42" s="502"/>
      <c r="S42" s="7"/>
      <c r="V42" s="6"/>
      <c r="W42" s="6"/>
      <c r="X42" s="6"/>
      <c r="Y42" s="6"/>
      <c r="Z42" s="6"/>
      <c r="AA42" s="6"/>
    </row>
    <row r="43" spans="1:27" ht="25.5" hidden="1" customHeight="1" x14ac:dyDescent="0.15">
      <c r="A43" s="6"/>
      <c r="B43" s="7"/>
      <c r="C43" s="512"/>
      <c r="D43" s="513"/>
      <c r="E43" s="53"/>
      <c r="F43" s="506"/>
      <c r="G43" s="506"/>
      <c r="H43" s="151"/>
      <c r="I43" s="506"/>
      <c r="J43" s="506"/>
      <c r="K43" s="151"/>
      <c r="L43" s="506"/>
      <c r="M43" s="506"/>
      <c r="N43" s="151"/>
      <c r="O43" s="506"/>
      <c r="P43" s="506"/>
      <c r="Q43" s="506"/>
      <c r="R43" s="285"/>
      <c r="S43" s="7"/>
      <c r="V43" s="6"/>
      <c r="W43" s="6"/>
      <c r="X43" s="6"/>
      <c r="Y43" s="6"/>
      <c r="Z43" s="6"/>
      <c r="AA43" s="6"/>
    </row>
    <row r="44" spans="1:27" ht="24.75" hidden="1" customHeight="1" x14ac:dyDescent="0.15">
      <c r="A44" s="6"/>
      <c r="B44" s="7"/>
      <c r="C44" s="512"/>
      <c r="D44" s="513"/>
      <c r="E44" s="53"/>
      <c r="F44" s="506"/>
      <c r="G44" s="506"/>
      <c r="H44" s="151"/>
      <c r="I44" s="506"/>
      <c r="J44" s="506"/>
      <c r="K44" s="151"/>
      <c r="L44" s="506"/>
      <c r="M44" s="506"/>
      <c r="N44" s="151"/>
      <c r="O44" s="506"/>
      <c r="P44" s="506"/>
      <c r="Q44" s="506"/>
      <c r="R44" s="285"/>
      <c r="S44" s="7"/>
      <c r="V44" s="6"/>
      <c r="W44" s="6"/>
      <c r="X44" s="6"/>
      <c r="Y44" s="6"/>
      <c r="Z44" s="6"/>
      <c r="AA44" s="6"/>
    </row>
    <row r="45" spans="1:27" ht="27" customHeight="1" thickTop="1" thickBot="1" x14ac:dyDescent="0.2">
      <c r="A45" s="6"/>
      <c r="B45" s="7"/>
      <c r="C45" s="514"/>
      <c r="D45" s="515"/>
      <c r="E45" s="283" t="s">
        <v>107</v>
      </c>
      <c r="F45" s="504">
        <f>'入力シート（基本情報）'!H51</f>
        <v>0</v>
      </c>
      <c r="G45" s="505"/>
      <c r="H45" s="213" t="s">
        <v>106</v>
      </c>
      <c r="I45" s="504">
        <f>'入力シート（基本情報）'!I51</f>
        <v>0</v>
      </c>
      <c r="J45" s="505"/>
      <c r="K45" s="213" t="s">
        <v>106</v>
      </c>
      <c r="L45" s="504">
        <f>'入力シート（基本情報）'!J51</f>
        <v>0</v>
      </c>
      <c r="M45" s="505"/>
      <c r="N45" s="284" t="s">
        <v>106</v>
      </c>
      <c r="O45" s="577">
        <f>SUM(L45,I45,F45)</f>
        <v>0</v>
      </c>
      <c r="P45" s="578"/>
      <c r="Q45" s="578"/>
      <c r="R45" s="154" t="s">
        <v>106</v>
      </c>
      <c r="S45" s="7"/>
      <c r="V45" s="6"/>
      <c r="W45" s="6"/>
      <c r="X45" s="6"/>
      <c r="Y45" s="6"/>
      <c r="Z45" s="6"/>
      <c r="AA45" s="6"/>
    </row>
    <row r="46" spans="1:27" ht="16.5" customHeight="1" x14ac:dyDescent="0.15">
      <c r="A46" s="6"/>
      <c r="B46" s="7"/>
      <c r="C46" s="566" t="s">
        <v>108</v>
      </c>
      <c r="D46" s="567"/>
      <c r="E46" s="568"/>
      <c r="F46" s="506">
        <f>'入力シート（基本情報）'!G55</f>
        <v>0</v>
      </c>
      <c r="G46" s="506"/>
      <c r="H46" s="506"/>
      <c r="I46" s="506"/>
      <c r="J46" s="506"/>
      <c r="K46" s="572" t="s">
        <v>106</v>
      </c>
      <c r="L46" s="516"/>
      <c r="M46" s="516"/>
      <c r="N46" s="516"/>
      <c r="O46" s="516"/>
      <c r="P46" s="516"/>
      <c r="Q46" s="516"/>
      <c r="R46" s="574"/>
      <c r="S46" s="7"/>
      <c r="V46" s="6"/>
      <c r="W46" s="6"/>
      <c r="X46" s="6"/>
      <c r="Y46" s="6"/>
      <c r="Z46" s="6"/>
      <c r="AA46" s="6"/>
    </row>
    <row r="47" spans="1:27" ht="16.5" customHeight="1" thickBot="1" x14ac:dyDescent="0.2">
      <c r="A47" s="6"/>
      <c r="B47" s="7"/>
      <c r="C47" s="569"/>
      <c r="D47" s="570"/>
      <c r="E47" s="571"/>
      <c r="F47" s="505"/>
      <c r="G47" s="505"/>
      <c r="H47" s="505"/>
      <c r="I47" s="505"/>
      <c r="J47" s="505"/>
      <c r="K47" s="573"/>
      <c r="L47" s="575"/>
      <c r="M47" s="575"/>
      <c r="N47" s="575"/>
      <c r="O47" s="575"/>
      <c r="P47" s="575"/>
      <c r="Q47" s="575"/>
      <c r="R47" s="576"/>
      <c r="S47" s="7"/>
      <c r="V47" s="6"/>
      <c r="W47" s="6"/>
      <c r="X47" s="6"/>
      <c r="Y47" s="6"/>
      <c r="Z47" s="6"/>
      <c r="AA47" s="6"/>
    </row>
    <row r="48" spans="1:27" ht="21.75" customHeight="1" x14ac:dyDescent="0.35">
      <c r="A48" s="6"/>
      <c r="B48" s="7"/>
      <c r="C48" s="7"/>
      <c r="D48" s="7"/>
      <c r="E48" s="7"/>
      <c r="F48" s="7"/>
      <c r="G48" s="7"/>
      <c r="H48" s="7"/>
      <c r="I48" s="7"/>
      <c r="J48" s="7"/>
      <c r="K48" s="7"/>
      <c r="L48" s="7"/>
      <c r="M48" s="7"/>
      <c r="N48" s="7"/>
      <c r="O48" s="7"/>
      <c r="P48" s="7"/>
      <c r="Q48" s="7"/>
      <c r="R48" s="7"/>
      <c r="S48" s="38"/>
      <c r="V48" s="6"/>
      <c r="W48" s="6"/>
      <c r="X48" s="6"/>
      <c r="Y48" s="6"/>
      <c r="Z48" s="6"/>
      <c r="AA48" s="6"/>
    </row>
    <row r="49" spans="1:27" ht="16.5"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row>
  </sheetData>
  <sheetProtection algorithmName="SHA-512" hashValue="Pcrc69TNIP+bgUkhLLD5eSKai1WyJHna1J63JjDg0x9LMqnsdogciTwWZZYtmtjobII7QjooQB4xlElVSfBv+Q==" saltValue="q5J4aM8gESz/Sa68HNM0XA==" spinCount="100000" sheet="1" selectLockedCells="1" selectUnlockedCells="1"/>
  <mergeCells count="54">
    <mergeCell ref="C46:E47"/>
    <mergeCell ref="F46:J47"/>
    <mergeCell ref="K46:K47"/>
    <mergeCell ref="L46:R47"/>
    <mergeCell ref="F42:H42"/>
    <mergeCell ref="I42:K42"/>
    <mergeCell ref="F45:G45"/>
    <mergeCell ref="F44:G44"/>
    <mergeCell ref="F43:G43"/>
    <mergeCell ref="I45:J45"/>
    <mergeCell ref="I44:J44"/>
    <mergeCell ref="I43:J43"/>
    <mergeCell ref="O45:Q45"/>
    <mergeCell ref="O44:Q44"/>
    <mergeCell ref="O43:Q43"/>
    <mergeCell ref="W29:X29"/>
    <mergeCell ref="O25:Q25"/>
    <mergeCell ref="C40:E41"/>
    <mergeCell ref="W33:X33"/>
    <mergeCell ref="H25:I25"/>
    <mergeCell ref="W30:X30"/>
    <mergeCell ref="W31:X31"/>
    <mergeCell ref="W32:X32"/>
    <mergeCell ref="W34:X34"/>
    <mergeCell ref="W35:X35"/>
    <mergeCell ref="W36:Y36"/>
    <mergeCell ref="W37:Y37"/>
    <mergeCell ref="P40:R41"/>
    <mergeCell ref="L40:O41"/>
    <mergeCell ref="J40:K41"/>
    <mergeCell ref="F40:I41"/>
    <mergeCell ref="W5:Y5"/>
    <mergeCell ref="G14:R14"/>
    <mergeCell ref="W6:Y8"/>
    <mergeCell ref="J6:J8"/>
    <mergeCell ref="O6:R6"/>
    <mergeCell ref="L6:M6"/>
    <mergeCell ref="K8:R8"/>
    <mergeCell ref="K7:R7"/>
    <mergeCell ref="K10:R10"/>
    <mergeCell ref="K11:R11"/>
    <mergeCell ref="Q12:R12"/>
    <mergeCell ref="C2:G2"/>
    <mergeCell ref="O26:Q26"/>
    <mergeCell ref="O42:R42"/>
    <mergeCell ref="L24:M24"/>
    <mergeCell ref="L45:M45"/>
    <mergeCell ref="L44:M44"/>
    <mergeCell ref="L43:M43"/>
    <mergeCell ref="L42:N42"/>
    <mergeCell ref="C42:D45"/>
    <mergeCell ref="C17:R17"/>
    <mergeCell ref="P9:R9"/>
    <mergeCell ref="K9:O9"/>
  </mergeCells>
  <phoneticPr fontId="2"/>
  <conditionalFormatting sqref="O4 Q4 M4">
    <cfRule type="cellIs" dxfId="18" priority="11" stopIfTrue="1" operator="equal">
      <formula>0</formula>
    </cfRule>
  </conditionalFormatting>
  <conditionalFormatting sqref="K46:L46 F46">
    <cfRule type="cellIs" dxfId="17" priority="12" stopIfTrue="1" operator="equal">
      <formula>"０"</formula>
    </cfRule>
  </conditionalFormatting>
  <conditionalFormatting sqref="H25:I25">
    <cfRule type="expression" dxfId="16" priority="13" stopIfTrue="1">
      <formula>$L$45="０"</formula>
    </cfRule>
  </conditionalFormatting>
  <conditionalFormatting sqref="D14">
    <cfRule type="cellIs" dxfId="15" priority="10" stopIfTrue="1" operator="equal">
      <formula>0</formula>
    </cfRule>
  </conditionalFormatting>
  <conditionalFormatting sqref="F43:F45">
    <cfRule type="cellIs" dxfId="14" priority="8" stopIfTrue="1" operator="equal">
      <formula>"０"</formula>
    </cfRule>
  </conditionalFormatting>
  <conditionalFormatting sqref="H43:H45">
    <cfRule type="cellIs" dxfId="13" priority="7" stopIfTrue="1" operator="equal">
      <formula>"０"</formula>
    </cfRule>
  </conditionalFormatting>
  <conditionalFormatting sqref="I43:I45">
    <cfRule type="cellIs" dxfId="12" priority="6" stopIfTrue="1" operator="equal">
      <formula>"０"</formula>
    </cfRule>
  </conditionalFormatting>
  <conditionalFormatting sqref="K43:K45">
    <cfRule type="cellIs" dxfId="11" priority="5" stopIfTrue="1" operator="equal">
      <formula>"０"</formula>
    </cfRule>
  </conditionalFormatting>
  <conditionalFormatting sqref="O43:O44">
    <cfRule type="cellIs" dxfId="10" priority="4" stopIfTrue="1" operator="equal">
      <formula>0</formula>
    </cfRule>
  </conditionalFormatting>
  <conditionalFormatting sqref="R43:R45">
    <cfRule type="cellIs" dxfId="9" priority="3" stopIfTrue="1" operator="equal">
      <formula>"０"</formula>
    </cfRule>
  </conditionalFormatting>
  <conditionalFormatting sqref="O45">
    <cfRule type="cellIs" dxfId="8" priority="2" stopIfTrue="1" operator="equal">
      <formula>0</formula>
    </cfRule>
  </conditionalFormatting>
  <conditionalFormatting sqref="N43:N45">
    <cfRule type="cellIs" dxfId="7" priority="1" stopIfTrue="1" operator="equal">
      <formula>"０"</formula>
    </cfRule>
  </conditionalFormatting>
  <dataValidations count="1">
    <dataValidation imeMode="hiragana" allowBlank="1" showInputMessage="1" showErrorMessage="1" sqref="WBV983080 JH7:JH11 TD7:TD11 ACZ7:ACZ11 AMV7:AMV11 AWR7:AWR11 BGN7:BGN11 BQJ7:BQJ11 CAF7:CAF11 CKB7:CKB11 CTX7:CTX11 DDT7:DDT11 DNP7:DNP11 DXL7:DXL11 EHH7:EHH11 ERD7:ERD11 FAZ7:FAZ11 FKV7:FKV11 FUR7:FUR11 GEN7:GEN11 GOJ7:GOJ11 GYF7:GYF11 HIB7:HIB11 HRX7:HRX11 IBT7:IBT11 ILP7:ILP11 IVL7:IVL11 JFH7:JFH11 JPD7:JPD11 JYZ7:JYZ11 KIV7:KIV11 KSR7:KSR11 LCN7:LCN11 LMJ7:LMJ11 LWF7:LWF11 MGB7:MGB11 MPX7:MPX11 MZT7:MZT11 NJP7:NJP11 NTL7:NTL11 ODH7:ODH11 OND7:OND11 OWZ7:OWZ11 PGV7:PGV11 PQR7:PQR11 QAN7:QAN11 QKJ7:QKJ11 QUF7:QUF11 REB7:REB11 RNX7:RNX11 RXT7:RXT11 SHP7:SHP11 SRL7:SRL11 TBH7:TBH11 TLD7:TLD11 TUZ7:TUZ11 UEV7:UEV11 UOR7:UOR11 UYN7:UYN11 VIJ7:VIJ11 VSF7:VSF11 WCB7:WCB11 WLX7:WLX11 WVT7:WVT11 L65541:L65545 JH65541:JH65545 TD65541:TD65545 ACZ65541:ACZ65545 AMV65541:AMV65545 AWR65541:AWR65545 BGN65541:BGN65545 BQJ65541:BQJ65545 CAF65541:CAF65545 CKB65541:CKB65545 CTX65541:CTX65545 DDT65541:DDT65545 DNP65541:DNP65545 DXL65541:DXL65545 EHH65541:EHH65545 ERD65541:ERD65545 FAZ65541:FAZ65545 FKV65541:FKV65545 FUR65541:FUR65545 GEN65541:GEN65545 GOJ65541:GOJ65545 GYF65541:GYF65545 HIB65541:HIB65545 HRX65541:HRX65545 IBT65541:IBT65545 ILP65541:ILP65545 IVL65541:IVL65545 JFH65541:JFH65545 JPD65541:JPD65545 JYZ65541:JYZ65545 KIV65541:KIV65545 KSR65541:KSR65545 LCN65541:LCN65545 LMJ65541:LMJ65545 LWF65541:LWF65545 MGB65541:MGB65545 MPX65541:MPX65545 MZT65541:MZT65545 NJP65541:NJP65545 NTL65541:NTL65545 ODH65541:ODH65545 OND65541:OND65545 OWZ65541:OWZ65545 PGV65541:PGV65545 PQR65541:PQR65545 QAN65541:QAN65545 QKJ65541:QKJ65545 QUF65541:QUF65545 REB65541:REB65545 RNX65541:RNX65545 RXT65541:RXT65545 SHP65541:SHP65545 SRL65541:SRL65545 TBH65541:TBH65545 TLD65541:TLD65545 TUZ65541:TUZ65545 UEV65541:UEV65545 UOR65541:UOR65545 UYN65541:UYN65545 VIJ65541:VIJ65545 VSF65541:VSF65545 WCB65541:WCB65545 WLX65541:WLX65545 WVT65541:WVT65545 L131077:L131081 JH131077:JH131081 TD131077:TD131081 ACZ131077:ACZ131081 AMV131077:AMV131081 AWR131077:AWR131081 BGN131077:BGN131081 BQJ131077:BQJ131081 CAF131077:CAF131081 CKB131077:CKB131081 CTX131077:CTX131081 DDT131077:DDT131081 DNP131077:DNP131081 DXL131077:DXL131081 EHH131077:EHH131081 ERD131077:ERD131081 FAZ131077:FAZ131081 FKV131077:FKV131081 FUR131077:FUR131081 GEN131077:GEN131081 GOJ131077:GOJ131081 GYF131077:GYF131081 HIB131077:HIB131081 HRX131077:HRX131081 IBT131077:IBT131081 ILP131077:ILP131081 IVL131077:IVL131081 JFH131077:JFH131081 JPD131077:JPD131081 JYZ131077:JYZ131081 KIV131077:KIV131081 KSR131077:KSR131081 LCN131077:LCN131081 LMJ131077:LMJ131081 LWF131077:LWF131081 MGB131077:MGB131081 MPX131077:MPX131081 MZT131077:MZT131081 NJP131077:NJP131081 NTL131077:NTL131081 ODH131077:ODH131081 OND131077:OND131081 OWZ131077:OWZ131081 PGV131077:PGV131081 PQR131077:PQR131081 QAN131077:QAN131081 QKJ131077:QKJ131081 QUF131077:QUF131081 REB131077:REB131081 RNX131077:RNX131081 RXT131077:RXT131081 SHP131077:SHP131081 SRL131077:SRL131081 TBH131077:TBH131081 TLD131077:TLD131081 TUZ131077:TUZ131081 UEV131077:UEV131081 UOR131077:UOR131081 UYN131077:UYN131081 VIJ131077:VIJ131081 VSF131077:VSF131081 WCB131077:WCB131081 WLX131077:WLX131081 WVT131077:WVT131081 L196613:L196617 JH196613:JH196617 TD196613:TD196617 ACZ196613:ACZ196617 AMV196613:AMV196617 AWR196613:AWR196617 BGN196613:BGN196617 BQJ196613:BQJ196617 CAF196613:CAF196617 CKB196613:CKB196617 CTX196613:CTX196617 DDT196613:DDT196617 DNP196613:DNP196617 DXL196613:DXL196617 EHH196613:EHH196617 ERD196613:ERD196617 FAZ196613:FAZ196617 FKV196613:FKV196617 FUR196613:FUR196617 GEN196613:GEN196617 GOJ196613:GOJ196617 GYF196613:GYF196617 HIB196613:HIB196617 HRX196613:HRX196617 IBT196613:IBT196617 ILP196613:ILP196617 IVL196613:IVL196617 JFH196613:JFH196617 JPD196613:JPD196617 JYZ196613:JYZ196617 KIV196613:KIV196617 KSR196613:KSR196617 LCN196613:LCN196617 LMJ196613:LMJ196617 LWF196613:LWF196617 MGB196613:MGB196617 MPX196613:MPX196617 MZT196613:MZT196617 NJP196613:NJP196617 NTL196613:NTL196617 ODH196613:ODH196617 OND196613:OND196617 OWZ196613:OWZ196617 PGV196613:PGV196617 PQR196613:PQR196617 QAN196613:QAN196617 QKJ196613:QKJ196617 QUF196613:QUF196617 REB196613:REB196617 RNX196613:RNX196617 RXT196613:RXT196617 SHP196613:SHP196617 SRL196613:SRL196617 TBH196613:TBH196617 TLD196613:TLD196617 TUZ196613:TUZ196617 UEV196613:UEV196617 UOR196613:UOR196617 UYN196613:UYN196617 VIJ196613:VIJ196617 VSF196613:VSF196617 WCB196613:WCB196617 WLX196613:WLX196617 WVT196613:WVT196617 L262149:L262153 JH262149:JH262153 TD262149:TD262153 ACZ262149:ACZ262153 AMV262149:AMV262153 AWR262149:AWR262153 BGN262149:BGN262153 BQJ262149:BQJ262153 CAF262149:CAF262153 CKB262149:CKB262153 CTX262149:CTX262153 DDT262149:DDT262153 DNP262149:DNP262153 DXL262149:DXL262153 EHH262149:EHH262153 ERD262149:ERD262153 FAZ262149:FAZ262153 FKV262149:FKV262153 FUR262149:FUR262153 GEN262149:GEN262153 GOJ262149:GOJ262153 GYF262149:GYF262153 HIB262149:HIB262153 HRX262149:HRX262153 IBT262149:IBT262153 ILP262149:ILP262153 IVL262149:IVL262153 JFH262149:JFH262153 JPD262149:JPD262153 JYZ262149:JYZ262153 KIV262149:KIV262153 KSR262149:KSR262153 LCN262149:LCN262153 LMJ262149:LMJ262153 LWF262149:LWF262153 MGB262149:MGB262153 MPX262149:MPX262153 MZT262149:MZT262153 NJP262149:NJP262153 NTL262149:NTL262153 ODH262149:ODH262153 OND262149:OND262153 OWZ262149:OWZ262153 PGV262149:PGV262153 PQR262149:PQR262153 QAN262149:QAN262153 QKJ262149:QKJ262153 QUF262149:QUF262153 REB262149:REB262153 RNX262149:RNX262153 RXT262149:RXT262153 SHP262149:SHP262153 SRL262149:SRL262153 TBH262149:TBH262153 TLD262149:TLD262153 TUZ262149:TUZ262153 UEV262149:UEV262153 UOR262149:UOR262153 UYN262149:UYN262153 VIJ262149:VIJ262153 VSF262149:VSF262153 WCB262149:WCB262153 WLX262149:WLX262153 WVT262149:WVT262153 L327685:L327689 JH327685:JH327689 TD327685:TD327689 ACZ327685:ACZ327689 AMV327685:AMV327689 AWR327685:AWR327689 BGN327685:BGN327689 BQJ327685:BQJ327689 CAF327685:CAF327689 CKB327685:CKB327689 CTX327685:CTX327689 DDT327685:DDT327689 DNP327685:DNP327689 DXL327685:DXL327689 EHH327685:EHH327689 ERD327685:ERD327689 FAZ327685:FAZ327689 FKV327685:FKV327689 FUR327685:FUR327689 GEN327685:GEN327689 GOJ327685:GOJ327689 GYF327685:GYF327689 HIB327685:HIB327689 HRX327685:HRX327689 IBT327685:IBT327689 ILP327685:ILP327689 IVL327685:IVL327689 JFH327685:JFH327689 JPD327685:JPD327689 JYZ327685:JYZ327689 KIV327685:KIV327689 KSR327685:KSR327689 LCN327685:LCN327689 LMJ327685:LMJ327689 LWF327685:LWF327689 MGB327685:MGB327689 MPX327685:MPX327689 MZT327685:MZT327689 NJP327685:NJP327689 NTL327685:NTL327689 ODH327685:ODH327689 OND327685:OND327689 OWZ327685:OWZ327689 PGV327685:PGV327689 PQR327685:PQR327689 QAN327685:QAN327689 QKJ327685:QKJ327689 QUF327685:QUF327689 REB327685:REB327689 RNX327685:RNX327689 RXT327685:RXT327689 SHP327685:SHP327689 SRL327685:SRL327689 TBH327685:TBH327689 TLD327685:TLD327689 TUZ327685:TUZ327689 UEV327685:UEV327689 UOR327685:UOR327689 UYN327685:UYN327689 VIJ327685:VIJ327689 VSF327685:VSF327689 WCB327685:WCB327689 WLX327685:WLX327689 WVT327685:WVT327689 L393221:L393225 JH393221:JH393225 TD393221:TD393225 ACZ393221:ACZ393225 AMV393221:AMV393225 AWR393221:AWR393225 BGN393221:BGN393225 BQJ393221:BQJ393225 CAF393221:CAF393225 CKB393221:CKB393225 CTX393221:CTX393225 DDT393221:DDT393225 DNP393221:DNP393225 DXL393221:DXL393225 EHH393221:EHH393225 ERD393221:ERD393225 FAZ393221:FAZ393225 FKV393221:FKV393225 FUR393221:FUR393225 GEN393221:GEN393225 GOJ393221:GOJ393225 GYF393221:GYF393225 HIB393221:HIB393225 HRX393221:HRX393225 IBT393221:IBT393225 ILP393221:ILP393225 IVL393221:IVL393225 JFH393221:JFH393225 JPD393221:JPD393225 JYZ393221:JYZ393225 KIV393221:KIV393225 KSR393221:KSR393225 LCN393221:LCN393225 LMJ393221:LMJ393225 LWF393221:LWF393225 MGB393221:MGB393225 MPX393221:MPX393225 MZT393221:MZT393225 NJP393221:NJP393225 NTL393221:NTL393225 ODH393221:ODH393225 OND393221:OND393225 OWZ393221:OWZ393225 PGV393221:PGV393225 PQR393221:PQR393225 QAN393221:QAN393225 QKJ393221:QKJ393225 QUF393221:QUF393225 REB393221:REB393225 RNX393221:RNX393225 RXT393221:RXT393225 SHP393221:SHP393225 SRL393221:SRL393225 TBH393221:TBH393225 TLD393221:TLD393225 TUZ393221:TUZ393225 UEV393221:UEV393225 UOR393221:UOR393225 UYN393221:UYN393225 VIJ393221:VIJ393225 VSF393221:VSF393225 WCB393221:WCB393225 WLX393221:WLX393225 WVT393221:WVT393225 L458757:L458761 JH458757:JH458761 TD458757:TD458761 ACZ458757:ACZ458761 AMV458757:AMV458761 AWR458757:AWR458761 BGN458757:BGN458761 BQJ458757:BQJ458761 CAF458757:CAF458761 CKB458757:CKB458761 CTX458757:CTX458761 DDT458757:DDT458761 DNP458757:DNP458761 DXL458757:DXL458761 EHH458757:EHH458761 ERD458757:ERD458761 FAZ458757:FAZ458761 FKV458757:FKV458761 FUR458757:FUR458761 GEN458757:GEN458761 GOJ458757:GOJ458761 GYF458757:GYF458761 HIB458757:HIB458761 HRX458757:HRX458761 IBT458757:IBT458761 ILP458757:ILP458761 IVL458757:IVL458761 JFH458757:JFH458761 JPD458757:JPD458761 JYZ458757:JYZ458761 KIV458757:KIV458761 KSR458757:KSR458761 LCN458757:LCN458761 LMJ458757:LMJ458761 LWF458757:LWF458761 MGB458757:MGB458761 MPX458757:MPX458761 MZT458757:MZT458761 NJP458757:NJP458761 NTL458757:NTL458761 ODH458757:ODH458761 OND458757:OND458761 OWZ458757:OWZ458761 PGV458757:PGV458761 PQR458757:PQR458761 QAN458757:QAN458761 QKJ458757:QKJ458761 QUF458757:QUF458761 REB458757:REB458761 RNX458757:RNX458761 RXT458757:RXT458761 SHP458757:SHP458761 SRL458757:SRL458761 TBH458757:TBH458761 TLD458757:TLD458761 TUZ458757:TUZ458761 UEV458757:UEV458761 UOR458757:UOR458761 UYN458757:UYN458761 VIJ458757:VIJ458761 VSF458757:VSF458761 WCB458757:WCB458761 WLX458757:WLX458761 WVT458757:WVT458761 L524293:L524297 JH524293:JH524297 TD524293:TD524297 ACZ524293:ACZ524297 AMV524293:AMV524297 AWR524293:AWR524297 BGN524293:BGN524297 BQJ524293:BQJ524297 CAF524293:CAF524297 CKB524293:CKB524297 CTX524293:CTX524297 DDT524293:DDT524297 DNP524293:DNP524297 DXL524293:DXL524297 EHH524293:EHH524297 ERD524293:ERD524297 FAZ524293:FAZ524297 FKV524293:FKV524297 FUR524293:FUR524297 GEN524293:GEN524297 GOJ524293:GOJ524297 GYF524293:GYF524297 HIB524293:HIB524297 HRX524293:HRX524297 IBT524293:IBT524297 ILP524293:ILP524297 IVL524293:IVL524297 JFH524293:JFH524297 JPD524293:JPD524297 JYZ524293:JYZ524297 KIV524293:KIV524297 KSR524293:KSR524297 LCN524293:LCN524297 LMJ524293:LMJ524297 LWF524293:LWF524297 MGB524293:MGB524297 MPX524293:MPX524297 MZT524293:MZT524297 NJP524293:NJP524297 NTL524293:NTL524297 ODH524293:ODH524297 OND524293:OND524297 OWZ524293:OWZ524297 PGV524293:PGV524297 PQR524293:PQR524297 QAN524293:QAN524297 QKJ524293:QKJ524297 QUF524293:QUF524297 REB524293:REB524297 RNX524293:RNX524297 RXT524293:RXT524297 SHP524293:SHP524297 SRL524293:SRL524297 TBH524293:TBH524297 TLD524293:TLD524297 TUZ524293:TUZ524297 UEV524293:UEV524297 UOR524293:UOR524297 UYN524293:UYN524297 VIJ524293:VIJ524297 VSF524293:VSF524297 WCB524293:WCB524297 WLX524293:WLX524297 WVT524293:WVT524297 L589829:L589833 JH589829:JH589833 TD589829:TD589833 ACZ589829:ACZ589833 AMV589829:AMV589833 AWR589829:AWR589833 BGN589829:BGN589833 BQJ589829:BQJ589833 CAF589829:CAF589833 CKB589829:CKB589833 CTX589829:CTX589833 DDT589829:DDT589833 DNP589829:DNP589833 DXL589829:DXL589833 EHH589829:EHH589833 ERD589829:ERD589833 FAZ589829:FAZ589833 FKV589829:FKV589833 FUR589829:FUR589833 GEN589829:GEN589833 GOJ589829:GOJ589833 GYF589829:GYF589833 HIB589829:HIB589833 HRX589829:HRX589833 IBT589829:IBT589833 ILP589829:ILP589833 IVL589829:IVL589833 JFH589829:JFH589833 JPD589829:JPD589833 JYZ589829:JYZ589833 KIV589829:KIV589833 KSR589829:KSR589833 LCN589829:LCN589833 LMJ589829:LMJ589833 LWF589829:LWF589833 MGB589829:MGB589833 MPX589829:MPX589833 MZT589829:MZT589833 NJP589829:NJP589833 NTL589829:NTL589833 ODH589829:ODH589833 OND589829:OND589833 OWZ589829:OWZ589833 PGV589829:PGV589833 PQR589829:PQR589833 QAN589829:QAN589833 QKJ589829:QKJ589833 QUF589829:QUF589833 REB589829:REB589833 RNX589829:RNX589833 RXT589829:RXT589833 SHP589829:SHP589833 SRL589829:SRL589833 TBH589829:TBH589833 TLD589829:TLD589833 TUZ589829:TUZ589833 UEV589829:UEV589833 UOR589829:UOR589833 UYN589829:UYN589833 VIJ589829:VIJ589833 VSF589829:VSF589833 WCB589829:WCB589833 WLX589829:WLX589833 WVT589829:WVT589833 L655365:L655369 JH655365:JH655369 TD655365:TD655369 ACZ655365:ACZ655369 AMV655365:AMV655369 AWR655365:AWR655369 BGN655365:BGN655369 BQJ655365:BQJ655369 CAF655365:CAF655369 CKB655365:CKB655369 CTX655365:CTX655369 DDT655365:DDT655369 DNP655365:DNP655369 DXL655365:DXL655369 EHH655365:EHH655369 ERD655365:ERD655369 FAZ655365:FAZ655369 FKV655365:FKV655369 FUR655365:FUR655369 GEN655365:GEN655369 GOJ655365:GOJ655369 GYF655365:GYF655369 HIB655365:HIB655369 HRX655365:HRX655369 IBT655365:IBT655369 ILP655365:ILP655369 IVL655365:IVL655369 JFH655365:JFH655369 JPD655365:JPD655369 JYZ655365:JYZ655369 KIV655365:KIV655369 KSR655365:KSR655369 LCN655365:LCN655369 LMJ655365:LMJ655369 LWF655365:LWF655369 MGB655365:MGB655369 MPX655365:MPX655369 MZT655365:MZT655369 NJP655365:NJP655369 NTL655365:NTL655369 ODH655365:ODH655369 OND655365:OND655369 OWZ655365:OWZ655369 PGV655365:PGV655369 PQR655365:PQR655369 QAN655365:QAN655369 QKJ655365:QKJ655369 QUF655365:QUF655369 REB655365:REB655369 RNX655365:RNX655369 RXT655365:RXT655369 SHP655365:SHP655369 SRL655365:SRL655369 TBH655365:TBH655369 TLD655365:TLD655369 TUZ655365:TUZ655369 UEV655365:UEV655369 UOR655365:UOR655369 UYN655365:UYN655369 VIJ655365:VIJ655369 VSF655365:VSF655369 WCB655365:WCB655369 WLX655365:WLX655369 WVT655365:WVT655369 L720901:L720905 JH720901:JH720905 TD720901:TD720905 ACZ720901:ACZ720905 AMV720901:AMV720905 AWR720901:AWR720905 BGN720901:BGN720905 BQJ720901:BQJ720905 CAF720901:CAF720905 CKB720901:CKB720905 CTX720901:CTX720905 DDT720901:DDT720905 DNP720901:DNP720905 DXL720901:DXL720905 EHH720901:EHH720905 ERD720901:ERD720905 FAZ720901:FAZ720905 FKV720901:FKV720905 FUR720901:FUR720905 GEN720901:GEN720905 GOJ720901:GOJ720905 GYF720901:GYF720905 HIB720901:HIB720905 HRX720901:HRX720905 IBT720901:IBT720905 ILP720901:ILP720905 IVL720901:IVL720905 JFH720901:JFH720905 JPD720901:JPD720905 JYZ720901:JYZ720905 KIV720901:KIV720905 KSR720901:KSR720905 LCN720901:LCN720905 LMJ720901:LMJ720905 LWF720901:LWF720905 MGB720901:MGB720905 MPX720901:MPX720905 MZT720901:MZT720905 NJP720901:NJP720905 NTL720901:NTL720905 ODH720901:ODH720905 OND720901:OND720905 OWZ720901:OWZ720905 PGV720901:PGV720905 PQR720901:PQR720905 QAN720901:QAN720905 QKJ720901:QKJ720905 QUF720901:QUF720905 REB720901:REB720905 RNX720901:RNX720905 RXT720901:RXT720905 SHP720901:SHP720905 SRL720901:SRL720905 TBH720901:TBH720905 TLD720901:TLD720905 TUZ720901:TUZ720905 UEV720901:UEV720905 UOR720901:UOR720905 UYN720901:UYN720905 VIJ720901:VIJ720905 VSF720901:VSF720905 WCB720901:WCB720905 WLX720901:WLX720905 WVT720901:WVT720905 L786437:L786441 JH786437:JH786441 TD786437:TD786441 ACZ786437:ACZ786441 AMV786437:AMV786441 AWR786437:AWR786441 BGN786437:BGN786441 BQJ786437:BQJ786441 CAF786437:CAF786441 CKB786437:CKB786441 CTX786437:CTX786441 DDT786437:DDT786441 DNP786437:DNP786441 DXL786437:DXL786441 EHH786437:EHH786441 ERD786437:ERD786441 FAZ786437:FAZ786441 FKV786437:FKV786441 FUR786437:FUR786441 GEN786437:GEN786441 GOJ786437:GOJ786441 GYF786437:GYF786441 HIB786437:HIB786441 HRX786437:HRX786441 IBT786437:IBT786441 ILP786437:ILP786441 IVL786437:IVL786441 JFH786437:JFH786441 JPD786437:JPD786441 JYZ786437:JYZ786441 KIV786437:KIV786441 KSR786437:KSR786441 LCN786437:LCN786441 LMJ786437:LMJ786441 LWF786437:LWF786441 MGB786437:MGB786441 MPX786437:MPX786441 MZT786437:MZT786441 NJP786437:NJP786441 NTL786437:NTL786441 ODH786437:ODH786441 OND786437:OND786441 OWZ786437:OWZ786441 PGV786437:PGV786441 PQR786437:PQR786441 QAN786437:QAN786441 QKJ786437:QKJ786441 QUF786437:QUF786441 REB786437:REB786441 RNX786437:RNX786441 RXT786437:RXT786441 SHP786437:SHP786441 SRL786437:SRL786441 TBH786437:TBH786441 TLD786437:TLD786441 TUZ786437:TUZ786441 UEV786437:UEV786441 UOR786437:UOR786441 UYN786437:UYN786441 VIJ786437:VIJ786441 VSF786437:VSF786441 WCB786437:WCB786441 WLX786437:WLX786441 WVT786437:WVT786441 L851973:L851977 JH851973:JH851977 TD851973:TD851977 ACZ851973:ACZ851977 AMV851973:AMV851977 AWR851973:AWR851977 BGN851973:BGN851977 BQJ851973:BQJ851977 CAF851973:CAF851977 CKB851973:CKB851977 CTX851973:CTX851977 DDT851973:DDT851977 DNP851973:DNP851977 DXL851973:DXL851977 EHH851973:EHH851977 ERD851973:ERD851977 FAZ851973:FAZ851977 FKV851973:FKV851977 FUR851973:FUR851977 GEN851973:GEN851977 GOJ851973:GOJ851977 GYF851973:GYF851977 HIB851973:HIB851977 HRX851973:HRX851977 IBT851973:IBT851977 ILP851973:ILP851977 IVL851973:IVL851977 JFH851973:JFH851977 JPD851973:JPD851977 JYZ851973:JYZ851977 KIV851973:KIV851977 KSR851973:KSR851977 LCN851973:LCN851977 LMJ851973:LMJ851977 LWF851973:LWF851977 MGB851973:MGB851977 MPX851973:MPX851977 MZT851973:MZT851977 NJP851973:NJP851977 NTL851973:NTL851977 ODH851973:ODH851977 OND851973:OND851977 OWZ851973:OWZ851977 PGV851973:PGV851977 PQR851973:PQR851977 QAN851973:QAN851977 QKJ851973:QKJ851977 QUF851973:QUF851977 REB851973:REB851977 RNX851973:RNX851977 RXT851973:RXT851977 SHP851973:SHP851977 SRL851973:SRL851977 TBH851973:TBH851977 TLD851973:TLD851977 TUZ851973:TUZ851977 UEV851973:UEV851977 UOR851973:UOR851977 UYN851973:UYN851977 VIJ851973:VIJ851977 VSF851973:VSF851977 WCB851973:WCB851977 WLX851973:WLX851977 WVT851973:WVT851977 L917509:L917513 JH917509:JH917513 TD917509:TD917513 ACZ917509:ACZ917513 AMV917509:AMV917513 AWR917509:AWR917513 BGN917509:BGN917513 BQJ917509:BQJ917513 CAF917509:CAF917513 CKB917509:CKB917513 CTX917509:CTX917513 DDT917509:DDT917513 DNP917509:DNP917513 DXL917509:DXL917513 EHH917509:EHH917513 ERD917509:ERD917513 FAZ917509:FAZ917513 FKV917509:FKV917513 FUR917509:FUR917513 GEN917509:GEN917513 GOJ917509:GOJ917513 GYF917509:GYF917513 HIB917509:HIB917513 HRX917509:HRX917513 IBT917509:IBT917513 ILP917509:ILP917513 IVL917509:IVL917513 JFH917509:JFH917513 JPD917509:JPD917513 JYZ917509:JYZ917513 KIV917509:KIV917513 KSR917509:KSR917513 LCN917509:LCN917513 LMJ917509:LMJ917513 LWF917509:LWF917513 MGB917509:MGB917513 MPX917509:MPX917513 MZT917509:MZT917513 NJP917509:NJP917513 NTL917509:NTL917513 ODH917509:ODH917513 OND917509:OND917513 OWZ917509:OWZ917513 PGV917509:PGV917513 PQR917509:PQR917513 QAN917509:QAN917513 QKJ917509:QKJ917513 QUF917509:QUF917513 REB917509:REB917513 RNX917509:RNX917513 RXT917509:RXT917513 SHP917509:SHP917513 SRL917509:SRL917513 TBH917509:TBH917513 TLD917509:TLD917513 TUZ917509:TUZ917513 UEV917509:UEV917513 UOR917509:UOR917513 UYN917509:UYN917513 VIJ917509:VIJ917513 VSF917509:VSF917513 WCB917509:WCB917513 WLX917509:WLX917513 WVT917509:WVT917513 L983045:L983049 JH983045:JH983049 TD983045:TD983049 ACZ983045:ACZ983049 AMV983045:AMV983049 AWR983045:AWR983049 BGN983045:BGN983049 BQJ983045:BQJ983049 CAF983045:CAF983049 CKB983045:CKB983049 CTX983045:CTX983049 DDT983045:DDT983049 DNP983045:DNP983049 DXL983045:DXL983049 EHH983045:EHH983049 ERD983045:ERD983049 FAZ983045:FAZ983049 FKV983045:FKV983049 FUR983045:FUR983049 GEN983045:GEN983049 GOJ983045:GOJ983049 GYF983045:GYF983049 HIB983045:HIB983049 HRX983045:HRX983049 IBT983045:IBT983049 ILP983045:ILP983049 IVL983045:IVL983049 JFH983045:JFH983049 JPD983045:JPD983049 JYZ983045:JYZ983049 KIV983045:KIV983049 KSR983045:KSR983049 LCN983045:LCN983049 LMJ983045:LMJ983049 LWF983045:LWF983049 MGB983045:MGB983049 MPX983045:MPX983049 MZT983045:MZT983049 NJP983045:NJP983049 NTL983045:NTL983049 ODH983045:ODH983049 OND983045:OND983049 OWZ983045:OWZ983049 PGV983045:PGV983049 PQR983045:PQR983049 QAN983045:QAN983049 QKJ983045:QKJ983049 QUF983045:QUF983049 REB983045:REB983049 RNX983045:RNX983049 RXT983045:RXT983049 SHP983045:SHP983049 SRL983045:SRL983049 TBH983045:TBH983049 TLD983045:TLD983049 TUZ983045:TUZ983049 UEV983045:UEV983049 UOR983045:UOR983049 UYN983045:UYN983049 VIJ983045:VIJ983049 VSF983045:VSF983049 WCB983045:WCB983049 WLX983045:WLX983049 WVT983045:WVT983049 WLR983080 JI12 TE12 ADA12 AMW12 AWS12 BGO12 BQK12 CAG12 CKC12 CTY12 DDU12 DNQ12 DXM12 EHI12 ERE12 FBA12 FKW12 FUS12 GEO12 GOK12 GYG12 HIC12 HRY12 IBU12 ILQ12 IVM12 JFI12 JPE12 JZA12 KIW12 KSS12 LCO12 LMK12 LWG12 MGC12 MPY12 MZU12 NJQ12 NTM12 ODI12 ONE12 OXA12 PGW12 PQS12 QAO12 QKK12 QUG12 REC12 RNY12 RXU12 SHQ12 SRM12 TBI12 TLE12 TVA12 UEW12 UOS12 UYO12 VIK12 VSG12 WCC12 WLY12 WVU12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WVN983080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0 JI65540 TE65540 ADA65540 AMW65540 AWS65540 BGO65540 BQK65540 CAG65540 CKC65540 CTY65540 DDU65540 DNQ65540 DXM65540 EHI65540 ERE65540 FBA65540 FKW65540 FUS65540 GEO65540 GOK65540 GYG65540 HIC65540 HRY65540 IBU65540 ILQ65540 IVM65540 JFI65540 JPE65540 JZA65540 KIW65540 KSS65540 LCO65540 LMK65540 LWG65540 MGC65540 MPY65540 MZU65540 NJQ65540 NTM65540 ODI65540 ONE65540 OXA65540 PGW65540 PQS65540 QAO65540 QKK65540 QUG65540 REC65540 RNY65540 RXU65540 SHQ65540 SRM65540 TBI65540 TLE65540 TVA65540 UEW65540 UOS65540 UYO65540 VIK65540 VSG65540 WCC65540 WLY65540 WVU65540 M131076 JI131076 TE131076 ADA131076 AMW131076 AWS131076 BGO131076 BQK131076 CAG131076 CKC131076 CTY131076 DDU131076 DNQ131076 DXM131076 EHI131076 ERE131076 FBA131076 FKW131076 FUS131076 GEO131076 GOK131076 GYG131076 HIC131076 HRY131076 IBU131076 ILQ131076 IVM131076 JFI131076 JPE131076 JZA131076 KIW131076 KSS131076 LCO131076 LMK131076 LWG131076 MGC131076 MPY131076 MZU131076 NJQ131076 NTM131076 ODI131076 ONE131076 OXA131076 PGW131076 PQS131076 QAO131076 QKK131076 QUG131076 REC131076 RNY131076 RXU131076 SHQ131076 SRM131076 TBI131076 TLE131076 TVA131076 UEW131076 UOS131076 UYO131076 VIK131076 VSG131076 WCC131076 WLY131076 WVU131076 M196612 JI196612 TE196612 ADA196612 AMW196612 AWS196612 BGO196612 BQK196612 CAG196612 CKC196612 CTY196612 DDU196612 DNQ196612 DXM196612 EHI196612 ERE196612 FBA196612 FKW196612 FUS196612 GEO196612 GOK196612 GYG196612 HIC196612 HRY196612 IBU196612 ILQ196612 IVM196612 JFI196612 JPE196612 JZA196612 KIW196612 KSS196612 LCO196612 LMK196612 LWG196612 MGC196612 MPY196612 MZU196612 NJQ196612 NTM196612 ODI196612 ONE196612 OXA196612 PGW196612 PQS196612 QAO196612 QKK196612 QUG196612 REC196612 RNY196612 RXU196612 SHQ196612 SRM196612 TBI196612 TLE196612 TVA196612 UEW196612 UOS196612 UYO196612 VIK196612 VSG196612 WCC196612 WLY196612 WVU196612 M262148 JI262148 TE262148 ADA262148 AMW262148 AWS262148 BGO262148 BQK262148 CAG262148 CKC262148 CTY262148 DDU262148 DNQ262148 DXM262148 EHI262148 ERE262148 FBA262148 FKW262148 FUS262148 GEO262148 GOK262148 GYG262148 HIC262148 HRY262148 IBU262148 ILQ262148 IVM262148 JFI262148 JPE262148 JZA262148 KIW262148 KSS262148 LCO262148 LMK262148 LWG262148 MGC262148 MPY262148 MZU262148 NJQ262148 NTM262148 ODI262148 ONE262148 OXA262148 PGW262148 PQS262148 QAO262148 QKK262148 QUG262148 REC262148 RNY262148 RXU262148 SHQ262148 SRM262148 TBI262148 TLE262148 TVA262148 UEW262148 UOS262148 UYO262148 VIK262148 VSG262148 WCC262148 WLY262148 WVU262148 M327684 JI327684 TE327684 ADA327684 AMW327684 AWS327684 BGO327684 BQK327684 CAG327684 CKC327684 CTY327684 DDU327684 DNQ327684 DXM327684 EHI327684 ERE327684 FBA327684 FKW327684 FUS327684 GEO327684 GOK327684 GYG327684 HIC327684 HRY327684 IBU327684 ILQ327684 IVM327684 JFI327684 JPE327684 JZA327684 KIW327684 KSS327684 LCO327684 LMK327684 LWG327684 MGC327684 MPY327684 MZU327684 NJQ327684 NTM327684 ODI327684 ONE327684 OXA327684 PGW327684 PQS327684 QAO327684 QKK327684 QUG327684 REC327684 RNY327684 RXU327684 SHQ327684 SRM327684 TBI327684 TLE327684 TVA327684 UEW327684 UOS327684 UYO327684 VIK327684 VSG327684 WCC327684 WLY327684 WVU327684 M393220 JI393220 TE393220 ADA393220 AMW393220 AWS393220 BGO393220 BQK393220 CAG393220 CKC393220 CTY393220 DDU393220 DNQ393220 DXM393220 EHI393220 ERE393220 FBA393220 FKW393220 FUS393220 GEO393220 GOK393220 GYG393220 HIC393220 HRY393220 IBU393220 ILQ393220 IVM393220 JFI393220 JPE393220 JZA393220 KIW393220 KSS393220 LCO393220 LMK393220 LWG393220 MGC393220 MPY393220 MZU393220 NJQ393220 NTM393220 ODI393220 ONE393220 OXA393220 PGW393220 PQS393220 QAO393220 QKK393220 QUG393220 REC393220 RNY393220 RXU393220 SHQ393220 SRM393220 TBI393220 TLE393220 TVA393220 UEW393220 UOS393220 UYO393220 VIK393220 VSG393220 WCC393220 WLY393220 WVU393220 M458756 JI458756 TE458756 ADA458756 AMW458756 AWS458756 BGO458756 BQK458756 CAG458756 CKC458756 CTY458756 DDU458756 DNQ458756 DXM458756 EHI458756 ERE458756 FBA458756 FKW458756 FUS458756 GEO458756 GOK458756 GYG458756 HIC458756 HRY458756 IBU458756 ILQ458756 IVM458756 JFI458756 JPE458756 JZA458756 KIW458756 KSS458756 LCO458756 LMK458756 LWG458756 MGC458756 MPY458756 MZU458756 NJQ458756 NTM458756 ODI458756 ONE458756 OXA458756 PGW458756 PQS458756 QAO458756 QKK458756 QUG458756 REC458756 RNY458756 RXU458756 SHQ458756 SRM458756 TBI458756 TLE458756 TVA458756 UEW458756 UOS458756 UYO458756 VIK458756 VSG458756 WCC458756 WLY458756 WVU458756 M524292 JI524292 TE524292 ADA524292 AMW524292 AWS524292 BGO524292 BQK524292 CAG524292 CKC524292 CTY524292 DDU524292 DNQ524292 DXM524292 EHI524292 ERE524292 FBA524292 FKW524292 FUS524292 GEO524292 GOK524292 GYG524292 HIC524292 HRY524292 IBU524292 ILQ524292 IVM524292 JFI524292 JPE524292 JZA524292 KIW524292 KSS524292 LCO524292 LMK524292 LWG524292 MGC524292 MPY524292 MZU524292 NJQ524292 NTM524292 ODI524292 ONE524292 OXA524292 PGW524292 PQS524292 QAO524292 QKK524292 QUG524292 REC524292 RNY524292 RXU524292 SHQ524292 SRM524292 TBI524292 TLE524292 TVA524292 UEW524292 UOS524292 UYO524292 VIK524292 VSG524292 WCC524292 WLY524292 WVU524292 M589828 JI589828 TE589828 ADA589828 AMW589828 AWS589828 BGO589828 BQK589828 CAG589828 CKC589828 CTY589828 DDU589828 DNQ589828 DXM589828 EHI589828 ERE589828 FBA589828 FKW589828 FUS589828 GEO589828 GOK589828 GYG589828 HIC589828 HRY589828 IBU589828 ILQ589828 IVM589828 JFI589828 JPE589828 JZA589828 KIW589828 KSS589828 LCO589828 LMK589828 LWG589828 MGC589828 MPY589828 MZU589828 NJQ589828 NTM589828 ODI589828 ONE589828 OXA589828 PGW589828 PQS589828 QAO589828 QKK589828 QUG589828 REC589828 RNY589828 RXU589828 SHQ589828 SRM589828 TBI589828 TLE589828 TVA589828 UEW589828 UOS589828 UYO589828 VIK589828 VSG589828 WCC589828 WLY589828 WVU589828 M655364 JI655364 TE655364 ADA655364 AMW655364 AWS655364 BGO655364 BQK655364 CAG655364 CKC655364 CTY655364 DDU655364 DNQ655364 DXM655364 EHI655364 ERE655364 FBA655364 FKW655364 FUS655364 GEO655364 GOK655364 GYG655364 HIC655364 HRY655364 IBU655364 ILQ655364 IVM655364 JFI655364 JPE655364 JZA655364 KIW655364 KSS655364 LCO655364 LMK655364 LWG655364 MGC655364 MPY655364 MZU655364 NJQ655364 NTM655364 ODI655364 ONE655364 OXA655364 PGW655364 PQS655364 QAO655364 QKK655364 QUG655364 REC655364 RNY655364 RXU655364 SHQ655364 SRM655364 TBI655364 TLE655364 TVA655364 UEW655364 UOS655364 UYO655364 VIK655364 VSG655364 WCC655364 WLY655364 WVU655364 M720900 JI720900 TE720900 ADA720900 AMW720900 AWS720900 BGO720900 BQK720900 CAG720900 CKC720900 CTY720900 DDU720900 DNQ720900 DXM720900 EHI720900 ERE720900 FBA720900 FKW720900 FUS720900 GEO720900 GOK720900 GYG720900 HIC720900 HRY720900 IBU720900 ILQ720900 IVM720900 JFI720900 JPE720900 JZA720900 KIW720900 KSS720900 LCO720900 LMK720900 LWG720900 MGC720900 MPY720900 MZU720900 NJQ720900 NTM720900 ODI720900 ONE720900 OXA720900 PGW720900 PQS720900 QAO720900 QKK720900 QUG720900 REC720900 RNY720900 RXU720900 SHQ720900 SRM720900 TBI720900 TLE720900 TVA720900 UEW720900 UOS720900 UYO720900 VIK720900 VSG720900 WCC720900 WLY720900 WVU720900 M786436 JI786436 TE786436 ADA786436 AMW786436 AWS786436 BGO786436 BQK786436 CAG786436 CKC786436 CTY786436 DDU786436 DNQ786436 DXM786436 EHI786436 ERE786436 FBA786436 FKW786436 FUS786436 GEO786436 GOK786436 GYG786436 HIC786436 HRY786436 IBU786436 ILQ786436 IVM786436 JFI786436 JPE786436 JZA786436 KIW786436 KSS786436 LCO786436 LMK786436 LWG786436 MGC786436 MPY786436 MZU786436 NJQ786436 NTM786436 ODI786436 ONE786436 OXA786436 PGW786436 PQS786436 QAO786436 QKK786436 QUG786436 REC786436 RNY786436 RXU786436 SHQ786436 SRM786436 TBI786436 TLE786436 TVA786436 UEW786436 UOS786436 UYO786436 VIK786436 VSG786436 WCC786436 WLY786436 WVU786436 M851972 JI851972 TE851972 ADA851972 AMW851972 AWS851972 BGO851972 BQK851972 CAG851972 CKC851972 CTY851972 DDU851972 DNQ851972 DXM851972 EHI851972 ERE851972 FBA851972 FKW851972 FUS851972 GEO851972 GOK851972 GYG851972 HIC851972 HRY851972 IBU851972 ILQ851972 IVM851972 JFI851972 JPE851972 JZA851972 KIW851972 KSS851972 LCO851972 LMK851972 LWG851972 MGC851972 MPY851972 MZU851972 NJQ851972 NTM851972 ODI851972 ONE851972 OXA851972 PGW851972 PQS851972 QAO851972 QKK851972 QUG851972 REC851972 RNY851972 RXU851972 SHQ851972 SRM851972 TBI851972 TLE851972 TVA851972 UEW851972 UOS851972 UYO851972 VIK851972 VSG851972 WCC851972 WLY851972 WVU851972 M917508 JI917508 TE917508 ADA917508 AMW917508 AWS917508 BGO917508 BQK917508 CAG917508 CKC917508 CTY917508 DDU917508 DNQ917508 DXM917508 EHI917508 ERE917508 FBA917508 FKW917508 FUS917508 GEO917508 GOK917508 GYG917508 HIC917508 HRY917508 IBU917508 ILQ917508 IVM917508 JFI917508 JPE917508 JZA917508 KIW917508 KSS917508 LCO917508 LMK917508 LWG917508 MGC917508 MPY917508 MZU917508 NJQ917508 NTM917508 ODI917508 ONE917508 OXA917508 PGW917508 PQS917508 QAO917508 QKK917508 QUG917508 REC917508 RNY917508 RXU917508 SHQ917508 SRM917508 TBI917508 TLE917508 TVA917508 UEW917508 UOS917508 UYO917508 VIK917508 VSG917508 WCC917508 WLY917508 WVU917508 M983044 JI983044 TE983044 ADA983044 AMW983044 AWS983044 BGO983044 BQK983044 CAG983044 CKC983044 CTY983044 DDU983044 DNQ983044 DXM983044 EHI983044 ERE983044 FBA983044 FKW983044 FUS983044 GEO983044 GOK983044 GYG983044 HIC983044 HRY983044 IBU983044 ILQ983044 IVM983044 JFI983044 JPE983044 JZA983044 KIW983044 KSS983044 LCO983044 LMK983044 LWG983044 MGC983044 MPY983044 MZU983044 NJQ983044 NTM983044 ODI983044 ONE983044 OXA983044 PGW983044 PQS983044 QAO983044 QKK983044 QUG983044 REC983044 RNY983044 RXU983044 SHQ983044 SRM983044 TBI983044 TLE983044 TVA983044 UEW983044 UOS983044 UYO983044 VIK983044 VSG983044 WCC983044 WLY983044 WVU983044 F40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F65574 JB65574 SX65574 ACT65574 AMP65574 AWL65574 BGH65574 BQD65574 BZZ65574 CJV65574 CTR65574 DDN65574 DNJ65574 DXF65574 EHB65574 EQX65574 FAT65574 FKP65574 FUL65574 GEH65574 GOD65574 GXZ65574 HHV65574 HRR65574 IBN65574 ILJ65574 IVF65574 JFB65574 JOX65574 JYT65574 KIP65574 KSL65574 LCH65574 LMD65574 LVZ65574 MFV65574 MPR65574 MZN65574 NJJ65574 NTF65574 ODB65574 OMX65574 OWT65574 PGP65574 PQL65574 QAH65574 QKD65574 QTZ65574 RDV65574 RNR65574 RXN65574 SHJ65574 SRF65574 TBB65574 TKX65574 TUT65574 UEP65574 UOL65574 UYH65574 VID65574 VRZ65574 WBV65574 WLR65574 WVN65574 F131110 JB131110 SX131110 ACT131110 AMP131110 AWL131110 BGH131110 BQD131110 BZZ131110 CJV131110 CTR131110 DDN131110 DNJ131110 DXF131110 EHB131110 EQX131110 FAT131110 FKP131110 FUL131110 GEH131110 GOD131110 GXZ131110 HHV131110 HRR131110 IBN131110 ILJ131110 IVF131110 JFB131110 JOX131110 JYT131110 KIP131110 KSL131110 LCH131110 LMD131110 LVZ131110 MFV131110 MPR131110 MZN131110 NJJ131110 NTF131110 ODB131110 OMX131110 OWT131110 PGP131110 PQL131110 QAH131110 QKD131110 QTZ131110 RDV131110 RNR131110 RXN131110 SHJ131110 SRF131110 TBB131110 TKX131110 TUT131110 UEP131110 UOL131110 UYH131110 VID131110 VRZ131110 WBV131110 WLR131110 WVN131110 F196646 JB196646 SX196646 ACT196646 AMP196646 AWL196646 BGH196646 BQD196646 BZZ196646 CJV196646 CTR196646 DDN196646 DNJ196646 DXF196646 EHB196646 EQX196646 FAT196646 FKP196646 FUL196646 GEH196646 GOD196646 GXZ196646 HHV196646 HRR196646 IBN196646 ILJ196646 IVF196646 JFB196646 JOX196646 JYT196646 KIP196646 KSL196646 LCH196646 LMD196646 LVZ196646 MFV196646 MPR196646 MZN196646 NJJ196646 NTF196646 ODB196646 OMX196646 OWT196646 PGP196646 PQL196646 QAH196646 QKD196646 QTZ196646 RDV196646 RNR196646 RXN196646 SHJ196646 SRF196646 TBB196646 TKX196646 TUT196646 UEP196646 UOL196646 UYH196646 VID196646 VRZ196646 WBV196646 WLR196646 WVN196646 F262182 JB262182 SX262182 ACT262182 AMP262182 AWL262182 BGH262182 BQD262182 BZZ262182 CJV262182 CTR262182 DDN262182 DNJ262182 DXF262182 EHB262182 EQX262182 FAT262182 FKP262182 FUL262182 GEH262182 GOD262182 GXZ262182 HHV262182 HRR262182 IBN262182 ILJ262182 IVF262182 JFB262182 JOX262182 JYT262182 KIP262182 KSL262182 LCH262182 LMD262182 LVZ262182 MFV262182 MPR262182 MZN262182 NJJ262182 NTF262182 ODB262182 OMX262182 OWT262182 PGP262182 PQL262182 QAH262182 QKD262182 QTZ262182 RDV262182 RNR262182 RXN262182 SHJ262182 SRF262182 TBB262182 TKX262182 TUT262182 UEP262182 UOL262182 UYH262182 VID262182 VRZ262182 WBV262182 WLR262182 WVN262182 F327718 JB327718 SX327718 ACT327718 AMP327718 AWL327718 BGH327718 BQD327718 BZZ327718 CJV327718 CTR327718 DDN327718 DNJ327718 DXF327718 EHB327718 EQX327718 FAT327718 FKP327718 FUL327718 GEH327718 GOD327718 GXZ327718 HHV327718 HRR327718 IBN327718 ILJ327718 IVF327718 JFB327718 JOX327718 JYT327718 KIP327718 KSL327718 LCH327718 LMD327718 LVZ327718 MFV327718 MPR327718 MZN327718 NJJ327718 NTF327718 ODB327718 OMX327718 OWT327718 PGP327718 PQL327718 QAH327718 QKD327718 QTZ327718 RDV327718 RNR327718 RXN327718 SHJ327718 SRF327718 TBB327718 TKX327718 TUT327718 UEP327718 UOL327718 UYH327718 VID327718 VRZ327718 WBV327718 WLR327718 WVN327718 F393254 JB393254 SX393254 ACT393254 AMP393254 AWL393254 BGH393254 BQD393254 BZZ393254 CJV393254 CTR393254 DDN393254 DNJ393254 DXF393254 EHB393254 EQX393254 FAT393254 FKP393254 FUL393254 GEH393254 GOD393254 GXZ393254 HHV393254 HRR393254 IBN393254 ILJ393254 IVF393254 JFB393254 JOX393254 JYT393254 KIP393254 KSL393254 LCH393254 LMD393254 LVZ393254 MFV393254 MPR393254 MZN393254 NJJ393254 NTF393254 ODB393254 OMX393254 OWT393254 PGP393254 PQL393254 QAH393254 QKD393254 QTZ393254 RDV393254 RNR393254 RXN393254 SHJ393254 SRF393254 TBB393254 TKX393254 TUT393254 UEP393254 UOL393254 UYH393254 VID393254 VRZ393254 WBV393254 WLR393254 WVN393254 F458790 JB458790 SX458790 ACT458790 AMP458790 AWL458790 BGH458790 BQD458790 BZZ458790 CJV458790 CTR458790 DDN458790 DNJ458790 DXF458790 EHB458790 EQX458790 FAT458790 FKP458790 FUL458790 GEH458790 GOD458790 GXZ458790 HHV458790 HRR458790 IBN458790 ILJ458790 IVF458790 JFB458790 JOX458790 JYT458790 KIP458790 KSL458790 LCH458790 LMD458790 LVZ458790 MFV458790 MPR458790 MZN458790 NJJ458790 NTF458790 ODB458790 OMX458790 OWT458790 PGP458790 PQL458790 QAH458790 QKD458790 QTZ458790 RDV458790 RNR458790 RXN458790 SHJ458790 SRF458790 TBB458790 TKX458790 TUT458790 UEP458790 UOL458790 UYH458790 VID458790 VRZ458790 WBV458790 WLR458790 WVN458790 F524326 JB524326 SX524326 ACT524326 AMP524326 AWL524326 BGH524326 BQD524326 BZZ524326 CJV524326 CTR524326 DDN524326 DNJ524326 DXF524326 EHB524326 EQX524326 FAT524326 FKP524326 FUL524326 GEH524326 GOD524326 GXZ524326 HHV524326 HRR524326 IBN524326 ILJ524326 IVF524326 JFB524326 JOX524326 JYT524326 KIP524326 KSL524326 LCH524326 LMD524326 LVZ524326 MFV524326 MPR524326 MZN524326 NJJ524326 NTF524326 ODB524326 OMX524326 OWT524326 PGP524326 PQL524326 QAH524326 QKD524326 QTZ524326 RDV524326 RNR524326 RXN524326 SHJ524326 SRF524326 TBB524326 TKX524326 TUT524326 UEP524326 UOL524326 UYH524326 VID524326 VRZ524326 WBV524326 WLR524326 WVN524326 F589862 JB589862 SX589862 ACT589862 AMP589862 AWL589862 BGH589862 BQD589862 BZZ589862 CJV589862 CTR589862 DDN589862 DNJ589862 DXF589862 EHB589862 EQX589862 FAT589862 FKP589862 FUL589862 GEH589862 GOD589862 GXZ589862 HHV589862 HRR589862 IBN589862 ILJ589862 IVF589862 JFB589862 JOX589862 JYT589862 KIP589862 KSL589862 LCH589862 LMD589862 LVZ589862 MFV589862 MPR589862 MZN589862 NJJ589862 NTF589862 ODB589862 OMX589862 OWT589862 PGP589862 PQL589862 QAH589862 QKD589862 QTZ589862 RDV589862 RNR589862 RXN589862 SHJ589862 SRF589862 TBB589862 TKX589862 TUT589862 UEP589862 UOL589862 UYH589862 VID589862 VRZ589862 WBV589862 WLR589862 WVN589862 F655398 JB655398 SX655398 ACT655398 AMP655398 AWL655398 BGH655398 BQD655398 BZZ655398 CJV655398 CTR655398 DDN655398 DNJ655398 DXF655398 EHB655398 EQX655398 FAT655398 FKP655398 FUL655398 GEH655398 GOD655398 GXZ655398 HHV655398 HRR655398 IBN655398 ILJ655398 IVF655398 JFB655398 JOX655398 JYT655398 KIP655398 KSL655398 LCH655398 LMD655398 LVZ655398 MFV655398 MPR655398 MZN655398 NJJ655398 NTF655398 ODB655398 OMX655398 OWT655398 PGP655398 PQL655398 QAH655398 QKD655398 QTZ655398 RDV655398 RNR655398 RXN655398 SHJ655398 SRF655398 TBB655398 TKX655398 TUT655398 UEP655398 UOL655398 UYH655398 VID655398 VRZ655398 WBV655398 WLR655398 WVN655398 F720934 JB720934 SX720934 ACT720934 AMP720934 AWL720934 BGH720934 BQD720934 BZZ720934 CJV720934 CTR720934 DDN720934 DNJ720934 DXF720934 EHB720934 EQX720934 FAT720934 FKP720934 FUL720934 GEH720934 GOD720934 GXZ720934 HHV720934 HRR720934 IBN720934 ILJ720934 IVF720934 JFB720934 JOX720934 JYT720934 KIP720934 KSL720934 LCH720934 LMD720934 LVZ720934 MFV720934 MPR720934 MZN720934 NJJ720934 NTF720934 ODB720934 OMX720934 OWT720934 PGP720934 PQL720934 QAH720934 QKD720934 QTZ720934 RDV720934 RNR720934 RXN720934 SHJ720934 SRF720934 TBB720934 TKX720934 TUT720934 UEP720934 UOL720934 UYH720934 VID720934 VRZ720934 WBV720934 WLR720934 WVN720934 F786470 JB786470 SX786470 ACT786470 AMP786470 AWL786470 BGH786470 BQD786470 BZZ786470 CJV786470 CTR786470 DDN786470 DNJ786470 DXF786470 EHB786470 EQX786470 FAT786470 FKP786470 FUL786470 GEH786470 GOD786470 GXZ786470 HHV786470 HRR786470 IBN786470 ILJ786470 IVF786470 JFB786470 JOX786470 JYT786470 KIP786470 KSL786470 LCH786470 LMD786470 LVZ786470 MFV786470 MPR786470 MZN786470 NJJ786470 NTF786470 ODB786470 OMX786470 OWT786470 PGP786470 PQL786470 QAH786470 QKD786470 QTZ786470 RDV786470 RNR786470 RXN786470 SHJ786470 SRF786470 TBB786470 TKX786470 TUT786470 UEP786470 UOL786470 UYH786470 VID786470 VRZ786470 WBV786470 WLR786470 WVN786470 F852006 JB852006 SX852006 ACT852006 AMP852006 AWL852006 BGH852006 BQD852006 BZZ852006 CJV852006 CTR852006 DDN852006 DNJ852006 DXF852006 EHB852006 EQX852006 FAT852006 FKP852006 FUL852006 GEH852006 GOD852006 GXZ852006 HHV852006 HRR852006 IBN852006 ILJ852006 IVF852006 JFB852006 JOX852006 JYT852006 KIP852006 KSL852006 LCH852006 LMD852006 LVZ852006 MFV852006 MPR852006 MZN852006 NJJ852006 NTF852006 ODB852006 OMX852006 OWT852006 PGP852006 PQL852006 QAH852006 QKD852006 QTZ852006 RDV852006 RNR852006 RXN852006 SHJ852006 SRF852006 TBB852006 TKX852006 TUT852006 UEP852006 UOL852006 UYH852006 VID852006 VRZ852006 WBV852006 WLR852006 WVN852006 F917542 JB917542 SX917542 ACT917542 AMP917542 AWL917542 BGH917542 BQD917542 BZZ917542 CJV917542 CTR917542 DDN917542 DNJ917542 DXF917542 EHB917542 EQX917542 FAT917542 FKP917542 FUL917542 GEH917542 GOD917542 GXZ917542 HHV917542 HRR917542 IBN917542 ILJ917542 IVF917542 JFB917542 JOX917542 JYT917542 KIP917542 KSL917542 LCH917542 LMD917542 LVZ917542 MFV917542 MPR917542 MZN917542 NJJ917542 NTF917542 ODB917542 OMX917542 OWT917542 PGP917542 PQL917542 QAH917542 QKD917542 QTZ917542 RDV917542 RNR917542 RXN917542 SHJ917542 SRF917542 TBB917542 TKX917542 TUT917542 UEP917542 UOL917542 UYH917542 VID917542 VRZ917542 WBV917542 WLR917542 WVN917542 F983078 JB983078 SX983078 ACT983078 AMP983078 AWL983078 BGH983078 BQD983078 BZZ983078 CJV983078 CTR983078 DDN983078 DNJ983078 DXF983078 EHB983078 EQX983078 FAT983078 FKP983078 FUL983078 GEH983078 GOD983078 GXZ983078 HHV983078 HRR983078 IBN983078 ILJ983078 IVF983078 JFB983078 JOX983078 JYT983078 KIP983078 KSL983078 LCH983078 LMD983078 LVZ983078 MFV983078 MPR983078 MZN983078 NJJ983078 NTF983078 ODB983078 OMX983078 OWT983078 PGP983078 PQL983078 QAH983078 QKD983078 QTZ983078 RDV983078 RNR983078 RXN983078 SHJ983078 SRF983078 TBB983078 TKX983078 TUT983078 UEP983078 UOL983078 UYH983078 VID983078 VRZ983078 WBV983078 WLR983078 WVN983078 F65576 JB65576 SX65576 ACT65576 AMP65576 AWL65576 BGH65576 BQD65576 BZZ65576 CJV65576 CTR65576 DDN65576 DNJ65576 DXF65576 EHB65576 EQX65576 FAT65576 FKP65576 FUL65576 GEH65576 GOD65576 GXZ65576 HHV65576 HRR65576 IBN65576 ILJ65576 IVF65576 JFB65576 JOX65576 JYT65576 KIP65576 KSL65576 LCH65576 LMD65576 LVZ65576 MFV65576 MPR65576 MZN65576 NJJ65576 NTF65576 ODB65576 OMX65576 OWT65576 PGP65576 PQL65576 QAH65576 QKD65576 QTZ65576 RDV65576 RNR65576 RXN65576 SHJ65576 SRF65576 TBB65576 TKX65576 TUT65576 UEP65576 UOL65576 UYH65576 VID65576 VRZ65576 WBV65576 WLR65576 WVN65576 F131112 JB131112 SX131112 ACT131112 AMP131112 AWL131112 BGH131112 BQD131112 BZZ131112 CJV131112 CTR131112 DDN131112 DNJ131112 DXF131112 EHB131112 EQX131112 FAT131112 FKP131112 FUL131112 GEH131112 GOD131112 GXZ131112 HHV131112 HRR131112 IBN131112 ILJ131112 IVF131112 JFB131112 JOX131112 JYT131112 KIP131112 KSL131112 LCH131112 LMD131112 LVZ131112 MFV131112 MPR131112 MZN131112 NJJ131112 NTF131112 ODB131112 OMX131112 OWT131112 PGP131112 PQL131112 QAH131112 QKD131112 QTZ131112 RDV131112 RNR131112 RXN131112 SHJ131112 SRF131112 TBB131112 TKX131112 TUT131112 UEP131112 UOL131112 UYH131112 VID131112 VRZ131112 WBV131112 WLR131112 WVN131112 F196648 JB196648 SX196648 ACT196648 AMP196648 AWL196648 BGH196648 BQD196648 BZZ196648 CJV196648 CTR196648 DDN196648 DNJ196648 DXF196648 EHB196648 EQX196648 FAT196648 FKP196648 FUL196648 GEH196648 GOD196648 GXZ196648 HHV196648 HRR196648 IBN196648 ILJ196648 IVF196648 JFB196648 JOX196648 JYT196648 KIP196648 KSL196648 LCH196648 LMD196648 LVZ196648 MFV196648 MPR196648 MZN196648 NJJ196648 NTF196648 ODB196648 OMX196648 OWT196648 PGP196648 PQL196648 QAH196648 QKD196648 QTZ196648 RDV196648 RNR196648 RXN196648 SHJ196648 SRF196648 TBB196648 TKX196648 TUT196648 UEP196648 UOL196648 UYH196648 VID196648 VRZ196648 WBV196648 WLR196648 WVN196648 F262184 JB262184 SX262184 ACT262184 AMP262184 AWL262184 BGH262184 BQD262184 BZZ262184 CJV262184 CTR262184 DDN262184 DNJ262184 DXF262184 EHB262184 EQX262184 FAT262184 FKP262184 FUL262184 GEH262184 GOD262184 GXZ262184 HHV262184 HRR262184 IBN262184 ILJ262184 IVF262184 JFB262184 JOX262184 JYT262184 KIP262184 KSL262184 LCH262184 LMD262184 LVZ262184 MFV262184 MPR262184 MZN262184 NJJ262184 NTF262184 ODB262184 OMX262184 OWT262184 PGP262184 PQL262184 QAH262184 QKD262184 QTZ262184 RDV262184 RNR262184 RXN262184 SHJ262184 SRF262184 TBB262184 TKX262184 TUT262184 UEP262184 UOL262184 UYH262184 VID262184 VRZ262184 WBV262184 WLR262184 WVN262184 F327720 JB327720 SX327720 ACT327720 AMP327720 AWL327720 BGH327720 BQD327720 BZZ327720 CJV327720 CTR327720 DDN327720 DNJ327720 DXF327720 EHB327720 EQX327720 FAT327720 FKP327720 FUL327720 GEH327720 GOD327720 GXZ327720 HHV327720 HRR327720 IBN327720 ILJ327720 IVF327720 JFB327720 JOX327720 JYT327720 KIP327720 KSL327720 LCH327720 LMD327720 LVZ327720 MFV327720 MPR327720 MZN327720 NJJ327720 NTF327720 ODB327720 OMX327720 OWT327720 PGP327720 PQL327720 QAH327720 QKD327720 QTZ327720 RDV327720 RNR327720 RXN327720 SHJ327720 SRF327720 TBB327720 TKX327720 TUT327720 UEP327720 UOL327720 UYH327720 VID327720 VRZ327720 WBV327720 WLR327720 WVN327720 F393256 JB393256 SX393256 ACT393256 AMP393256 AWL393256 BGH393256 BQD393256 BZZ393256 CJV393256 CTR393256 DDN393256 DNJ393256 DXF393256 EHB393256 EQX393256 FAT393256 FKP393256 FUL393256 GEH393256 GOD393256 GXZ393256 HHV393256 HRR393256 IBN393256 ILJ393256 IVF393256 JFB393256 JOX393256 JYT393256 KIP393256 KSL393256 LCH393256 LMD393256 LVZ393256 MFV393256 MPR393256 MZN393256 NJJ393256 NTF393256 ODB393256 OMX393256 OWT393256 PGP393256 PQL393256 QAH393256 QKD393256 QTZ393256 RDV393256 RNR393256 RXN393256 SHJ393256 SRF393256 TBB393256 TKX393256 TUT393256 UEP393256 UOL393256 UYH393256 VID393256 VRZ393256 WBV393256 WLR393256 WVN393256 F458792 JB458792 SX458792 ACT458792 AMP458792 AWL458792 BGH458792 BQD458792 BZZ458792 CJV458792 CTR458792 DDN458792 DNJ458792 DXF458792 EHB458792 EQX458792 FAT458792 FKP458792 FUL458792 GEH458792 GOD458792 GXZ458792 HHV458792 HRR458792 IBN458792 ILJ458792 IVF458792 JFB458792 JOX458792 JYT458792 KIP458792 KSL458792 LCH458792 LMD458792 LVZ458792 MFV458792 MPR458792 MZN458792 NJJ458792 NTF458792 ODB458792 OMX458792 OWT458792 PGP458792 PQL458792 QAH458792 QKD458792 QTZ458792 RDV458792 RNR458792 RXN458792 SHJ458792 SRF458792 TBB458792 TKX458792 TUT458792 UEP458792 UOL458792 UYH458792 VID458792 VRZ458792 WBV458792 WLR458792 WVN458792 F524328 JB524328 SX524328 ACT524328 AMP524328 AWL524328 BGH524328 BQD524328 BZZ524328 CJV524328 CTR524328 DDN524328 DNJ524328 DXF524328 EHB524328 EQX524328 FAT524328 FKP524328 FUL524328 GEH524328 GOD524328 GXZ524328 HHV524328 HRR524328 IBN524328 ILJ524328 IVF524328 JFB524328 JOX524328 JYT524328 KIP524328 KSL524328 LCH524328 LMD524328 LVZ524328 MFV524328 MPR524328 MZN524328 NJJ524328 NTF524328 ODB524328 OMX524328 OWT524328 PGP524328 PQL524328 QAH524328 QKD524328 QTZ524328 RDV524328 RNR524328 RXN524328 SHJ524328 SRF524328 TBB524328 TKX524328 TUT524328 UEP524328 UOL524328 UYH524328 VID524328 VRZ524328 WBV524328 WLR524328 WVN524328 F589864 JB589864 SX589864 ACT589864 AMP589864 AWL589864 BGH589864 BQD589864 BZZ589864 CJV589864 CTR589864 DDN589864 DNJ589864 DXF589864 EHB589864 EQX589864 FAT589864 FKP589864 FUL589864 GEH589864 GOD589864 GXZ589864 HHV589864 HRR589864 IBN589864 ILJ589864 IVF589864 JFB589864 JOX589864 JYT589864 KIP589864 KSL589864 LCH589864 LMD589864 LVZ589864 MFV589864 MPR589864 MZN589864 NJJ589864 NTF589864 ODB589864 OMX589864 OWT589864 PGP589864 PQL589864 QAH589864 QKD589864 QTZ589864 RDV589864 RNR589864 RXN589864 SHJ589864 SRF589864 TBB589864 TKX589864 TUT589864 UEP589864 UOL589864 UYH589864 VID589864 VRZ589864 WBV589864 WLR589864 WVN589864 F655400 JB655400 SX655400 ACT655400 AMP655400 AWL655400 BGH655400 BQD655400 BZZ655400 CJV655400 CTR655400 DDN655400 DNJ655400 DXF655400 EHB655400 EQX655400 FAT655400 FKP655400 FUL655400 GEH655400 GOD655400 GXZ655400 HHV655400 HRR655400 IBN655400 ILJ655400 IVF655400 JFB655400 JOX655400 JYT655400 KIP655400 KSL655400 LCH655400 LMD655400 LVZ655400 MFV655400 MPR655400 MZN655400 NJJ655400 NTF655400 ODB655400 OMX655400 OWT655400 PGP655400 PQL655400 QAH655400 QKD655400 QTZ655400 RDV655400 RNR655400 RXN655400 SHJ655400 SRF655400 TBB655400 TKX655400 TUT655400 UEP655400 UOL655400 UYH655400 VID655400 VRZ655400 WBV655400 WLR655400 WVN655400 F720936 JB720936 SX720936 ACT720936 AMP720936 AWL720936 BGH720936 BQD720936 BZZ720936 CJV720936 CTR720936 DDN720936 DNJ720936 DXF720936 EHB720936 EQX720936 FAT720936 FKP720936 FUL720936 GEH720936 GOD720936 GXZ720936 HHV720936 HRR720936 IBN720936 ILJ720936 IVF720936 JFB720936 JOX720936 JYT720936 KIP720936 KSL720936 LCH720936 LMD720936 LVZ720936 MFV720936 MPR720936 MZN720936 NJJ720936 NTF720936 ODB720936 OMX720936 OWT720936 PGP720936 PQL720936 QAH720936 QKD720936 QTZ720936 RDV720936 RNR720936 RXN720936 SHJ720936 SRF720936 TBB720936 TKX720936 TUT720936 UEP720936 UOL720936 UYH720936 VID720936 VRZ720936 WBV720936 WLR720936 WVN720936 F786472 JB786472 SX786472 ACT786472 AMP786472 AWL786472 BGH786472 BQD786472 BZZ786472 CJV786472 CTR786472 DDN786472 DNJ786472 DXF786472 EHB786472 EQX786472 FAT786472 FKP786472 FUL786472 GEH786472 GOD786472 GXZ786472 HHV786472 HRR786472 IBN786472 ILJ786472 IVF786472 JFB786472 JOX786472 JYT786472 KIP786472 KSL786472 LCH786472 LMD786472 LVZ786472 MFV786472 MPR786472 MZN786472 NJJ786472 NTF786472 ODB786472 OMX786472 OWT786472 PGP786472 PQL786472 QAH786472 QKD786472 QTZ786472 RDV786472 RNR786472 RXN786472 SHJ786472 SRF786472 TBB786472 TKX786472 TUT786472 UEP786472 UOL786472 UYH786472 VID786472 VRZ786472 WBV786472 WLR786472 WVN786472 F852008 JB852008 SX852008 ACT852008 AMP852008 AWL852008 BGH852008 BQD852008 BZZ852008 CJV852008 CTR852008 DDN852008 DNJ852008 DXF852008 EHB852008 EQX852008 FAT852008 FKP852008 FUL852008 GEH852008 GOD852008 GXZ852008 HHV852008 HRR852008 IBN852008 ILJ852008 IVF852008 JFB852008 JOX852008 JYT852008 KIP852008 KSL852008 LCH852008 LMD852008 LVZ852008 MFV852008 MPR852008 MZN852008 NJJ852008 NTF852008 ODB852008 OMX852008 OWT852008 PGP852008 PQL852008 QAH852008 QKD852008 QTZ852008 RDV852008 RNR852008 RXN852008 SHJ852008 SRF852008 TBB852008 TKX852008 TUT852008 UEP852008 UOL852008 UYH852008 VID852008 VRZ852008 WBV852008 WLR852008 WVN852008 F917544 JB917544 SX917544 ACT917544 AMP917544 AWL917544 BGH917544 BQD917544 BZZ917544 CJV917544 CTR917544 DDN917544 DNJ917544 DXF917544 EHB917544 EQX917544 FAT917544 FKP917544 FUL917544 GEH917544 GOD917544 GXZ917544 HHV917544 HRR917544 IBN917544 ILJ917544 IVF917544 JFB917544 JOX917544 JYT917544 KIP917544 KSL917544 LCH917544 LMD917544 LVZ917544 MFV917544 MPR917544 MZN917544 NJJ917544 NTF917544 ODB917544 OMX917544 OWT917544 PGP917544 PQL917544 QAH917544 QKD917544 QTZ917544 RDV917544 RNR917544 RXN917544 SHJ917544 SRF917544 TBB917544 TKX917544 TUT917544 UEP917544 UOL917544 UYH917544 VID917544 VRZ917544 WBV917544 WLR917544 WVN917544 F983080 JB983080 SX983080 ACT983080 AMP983080 AWL983080 BGH983080 BQD983080 BZZ983080 CJV983080 CTR983080 DDN983080 DNJ983080 DXF983080 EHB983080 EQX983080 FAT983080 FKP983080 FUL983080 GEH983080 GOD983080 GXZ983080 HHV983080 HRR983080 IBN983080 ILJ983080 IVF983080 JFB983080 JOX983080 JYT983080 KIP983080 KSL983080 LCH983080 LMD983080 LVZ983080 MFV983080 MPR983080 MZN983080 NJJ983080 NTF983080 ODB983080 OMX983080 OWT983080 PGP983080 PQL983080 QAH983080 QKD983080 QTZ983080 RDV983080 RNR983080 RXN983080 SHJ983080 SRF983080 TBB983080 TKX983080 TUT983080 UEP983080 UOL983080 UYH983080 VID983080 VRZ983080" xr:uid="{00000000-0002-0000-0600-000000000000}"/>
  </dataValidations>
  <pageMargins left="0.7" right="0.7" top="0.75" bottom="0.75" header="0.3" footer="0.3"/>
  <pageSetup paperSize="9" scale="87" orientation="portrait" r:id="rId1"/>
  <drawing r:id="rId2"/>
  <extLst>
    <ext xmlns:x14="http://schemas.microsoft.com/office/spreadsheetml/2009/9/main" uri="{CCE6A557-97BC-4b89-ADB6-D9C93CAAB3DF}">
      <x14:dataValidations xmlns:xm="http://schemas.microsoft.com/office/excel/2006/main" count="1">
        <x14:dataValidation imeMode="off" allowBlank="1" showInputMessage="1" showErrorMessage="1" xr:uid="{00000000-0002-0000-0600-000001000000}">
          <xm:sqref>WVR983083:WVR983085 JB43:JC45 SX43:SY45 ACT43:ACU45 AMP43:AMQ45 AWL43:AWM45 BGH43:BGI45 BQD43:BQE45 BZZ43:CAA45 CJV43:CJW45 CTR43:CTS45 DDN43:DDO45 DNJ43:DNK45 DXF43:DXG45 EHB43:EHC45 EQX43:EQY45 FAT43:FAU45 FKP43:FKQ45 FUL43:FUM45 GEH43:GEI45 GOD43:GOE45 GXZ43:GYA45 HHV43:HHW45 HRR43:HRS45 IBN43:IBO45 ILJ43:ILK45 IVF43:IVG45 JFB43:JFC45 JOX43:JOY45 JYT43:JYU45 KIP43:KIQ45 KSL43:KSM45 LCH43:LCI45 LMD43:LME45 LVZ43:LWA45 MFV43:MFW45 MPR43:MPS45 MZN43:MZO45 NJJ43:NJK45 NTF43:NTG45 ODB43:ODC45 OMX43:OMY45 OWT43:OWU45 PGP43:PGQ45 PQL43:PQM45 QAH43:QAI45 QKD43:QKE45 QTZ43:QUA45 RDV43:RDW45 RNR43:RNS45 RXN43:RXO45 SHJ43:SHK45 SRF43:SRG45 TBB43:TBC45 TKX43:TKY45 TUT43:TUU45 UEP43:UEQ45 UOL43:UOM45 UYH43:UYI45 VID43:VIE45 VRZ43:VSA45 WBV43:WBW45 WLR43:WLS45 WVN43:WVO45 F65579:G65581 JB65579:JC65581 SX65579:SY65581 ACT65579:ACU65581 AMP65579:AMQ65581 AWL65579:AWM65581 BGH65579:BGI65581 BQD65579:BQE65581 BZZ65579:CAA65581 CJV65579:CJW65581 CTR65579:CTS65581 DDN65579:DDO65581 DNJ65579:DNK65581 DXF65579:DXG65581 EHB65579:EHC65581 EQX65579:EQY65581 FAT65579:FAU65581 FKP65579:FKQ65581 FUL65579:FUM65581 GEH65579:GEI65581 GOD65579:GOE65581 GXZ65579:GYA65581 HHV65579:HHW65581 HRR65579:HRS65581 IBN65579:IBO65581 ILJ65579:ILK65581 IVF65579:IVG65581 JFB65579:JFC65581 JOX65579:JOY65581 JYT65579:JYU65581 KIP65579:KIQ65581 KSL65579:KSM65581 LCH65579:LCI65581 LMD65579:LME65581 LVZ65579:LWA65581 MFV65579:MFW65581 MPR65579:MPS65581 MZN65579:MZO65581 NJJ65579:NJK65581 NTF65579:NTG65581 ODB65579:ODC65581 OMX65579:OMY65581 OWT65579:OWU65581 PGP65579:PGQ65581 PQL65579:PQM65581 QAH65579:QAI65581 QKD65579:QKE65581 QTZ65579:QUA65581 RDV65579:RDW65581 RNR65579:RNS65581 RXN65579:RXO65581 SHJ65579:SHK65581 SRF65579:SRG65581 TBB65579:TBC65581 TKX65579:TKY65581 TUT65579:TUU65581 UEP65579:UEQ65581 UOL65579:UOM65581 UYH65579:UYI65581 VID65579:VIE65581 VRZ65579:VSA65581 WBV65579:WBW65581 WLR65579:WLS65581 WVN65579:WVO65581 F131115:G131117 JB131115:JC131117 SX131115:SY131117 ACT131115:ACU131117 AMP131115:AMQ131117 AWL131115:AWM131117 BGH131115:BGI131117 BQD131115:BQE131117 BZZ131115:CAA131117 CJV131115:CJW131117 CTR131115:CTS131117 DDN131115:DDO131117 DNJ131115:DNK131117 DXF131115:DXG131117 EHB131115:EHC131117 EQX131115:EQY131117 FAT131115:FAU131117 FKP131115:FKQ131117 FUL131115:FUM131117 GEH131115:GEI131117 GOD131115:GOE131117 GXZ131115:GYA131117 HHV131115:HHW131117 HRR131115:HRS131117 IBN131115:IBO131117 ILJ131115:ILK131117 IVF131115:IVG131117 JFB131115:JFC131117 JOX131115:JOY131117 JYT131115:JYU131117 KIP131115:KIQ131117 KSL131115:KSM131117 LCH131115:LCI131117 LMD131115:LME131117 LVZ131115:LWA131117 MFV131115:MFW131117 MPR131115:MPS131117 MZN131115:MZO131117 NJJ131115:NJK131117 NTF131115:NTG131117 ODB131115:ODC131117 OMX131115:OMY131117 OWT131115:OWU131117 PGP131115:PGQ131117 PQL131115:PQM131117 QAH131115:QAI131117 QKD131115:QKE131117 QTZ131115:QUA131117 RDV131115:RDW131117 RNR131115:RNS131117 RXN131115:RXO131117 SHJ131115:SHK131117 SRF131115:SRG131117 TBB131115:TBC131117 TKX131115:TKY131117 TUT131115:TUU131117 UEP131115:UEQ131117 UOL131115:UOM131117 UYH131115:UYI131117 VID131115:VIE131117 VRZ131115:VSA131117 WBV131115:WBW131117 WLR131115:WLS131117 WVN131115:WVO131117 F196651:G196653 JB196651:JC196653 SX196651:SY196653 ACT196651:ACU196653 AMP196651:AMQ196653 AWL196651:AWM196653 BGH196651:BGI196653 BQD196651:BQE196653 BZZ196651:CAA196653 CJV196651:CJW196653 CTR196651:CTS196653 DDN196651:DDO196653 DNJ196651:DNK196653 DXF196651:DXG196653 EHB196651:EHC196653 EQX196651:EQY196653 FAT196651:FAU196653 FKP196651:FKQ196653 FUL196651:FUM196653 GEH196651:GEI196653 GOD196651:GOE196653 GXZ196651:GYA196653 HHV196651:HHW196653 HRR196651:HRS196653 IBN196651:IBO196653 ILJ196651:ILK196653 IVF196651:IVG196653 JFB196651:JFC196653 JOX196651:JOY196653 JYT196651:JYU196653 KIP196651:KIQ196653 KSL196651:KSM196653 LCH196651:LCI196653 LMD196651:LME196653 LVZ196651:LWA196653 MFV196651:MFW196653 MPR196651:MPS196653 MZN196651:MZO196653 NJJ196651:NJK196653 NTF196651:NTG196653 ODB196651:ODC196653 OMX196651:OMY196653 OWT196651:OWU196653 PGP196651:PGQ196653 PQL196651:PQM196653 QAH196651:QAI196653 QKD196651:QKE196653 QTZ196651:QUA196653 RDV196651:RDW196653 RNR196651:RNS196653 RXN196651:RXO196653 SHJ196651:SHK196653 SRF196651:SRG196653 TBB196651:TBC196653 TKX196651:TKY196653 TUT196651:TUU196653 UEP196651:UEQ196653 UOL196651:UOM196653 UYH196651:UYI196653 VID196651:VIE196653 VRZ196651:VSA196653 WBV196651:WBW196653 WLR196651:WLS196653 WVN196651:WVO196653 F262187:G262189 JB262187:JC262189 SX262187:SY262189 ACT262187:ACU262189 AMP262187:AMQ262189 AWL262187:AWM262189 BGH262187:BGI262189 BQD262187:BQE262189 BZZ262187:CAA262189 CJV262187:CJW262189 CTR262187:CTS262189 DDN262187:DDO262189 DNJ262187:DNK262189 DXF262187:DXG262189 EHB262187:EHC262189 EQX262187:EQY262189 FAT262187:FAU262189 FKP262187:FKQ262189 FUL262187:FUM262189 GEH262187:GEI262189 GOD262187:GOE262189 GXZ262187:GYA262189 HHV262187:HHW262189 HRR262187:HRS262189 IBN262187:IBO262189 ILJ262187:ILK262189 IVF262187:IVG262189 JFB262187:JFC262189 JOX262187:JOY262189 JYT262187:JYU262189 KIP262187:KIQ262189 KSL262187:KSM262189 LCH262187:LCI262189 LMD262187:LME262189 LVZ262187:LWA262189 MFV262187:MFW262189 MPR262187:MPS262189 MZN262187:MZO262189 NJJ262187:NJK262189 NTF262187:NTG262189 ODB262187:ODC262189 OMX262187:OMY262189 OWT262187:OWU262189 PGP262187:PGQ262189 PQL262187:PQM262189 QAH262187:QAI262189 QKD262187:QKE262189 QTZ262187:QUA262189 RDV262187:RDW262189 RNR262187:RNS262189 RXN262187:RXO262189 SHJ262187:SHK262189 SRF262187:SRG262189 TBB262187:TBC262189 TKX262187:TKY262189 TUT262187:TUU262189 UEP262187:UEQ262189 UOL262187:UOM262189 UYH262187:UYI262189 VID262187:VIE262189 VRZ262187:VSA262189 WBV262187:WBW262189 WLR262187:WLS262189 WVN262187:WVO262189 F327723:G327725 JB327723:JC327725 SX327723:SY327725 ACT327723:ACU327725 AMP327723:AMQ327725 AWL327723:AWM327725 BGH327723:BGI327725 BQD327723:BQE327725 BZZ327723:CAA327725 CJV327723:CJW327725 CTR327723:CTS327725 DDN327723:DDO327725 DNJ327723:DNK327725 DXF327723:DXG327725 EHB327723:EHC327725 EQX327723:EQY327725 FAT327723:FAU327725 FKP327723:FKQ327725 FUL327723:FUM327725 GEH327723:GEI327725 GOD327723:GOE327725 GXZ327723:GYA327725 HHV327723:HHW327725 HRR327723:HRS327725 IBN327723:IBO327725 ILJ327723:ILK327725 IVF327723:IVG327725 JFB327723:JFC327725 JOX327723:JOY327725 JYT327723:JYU327725 KIP327723:KIQ327725 KSL327723:KSM327725 LCH327723:LCI327725 LMD327723:LME327725 LVZ327723:LWA327725 MFV327723:MFW327725 MPR327723:MPS327725 MZN327723:MZO327725 NJJ327723:NJK327725 NTF327723:NTG327725 ODB327723:ODC327725 OMX327723:OMY327725 OWT327723:OWU327725 PGP327723:PGQ327725 PQL327723:PQM327725 QAH327723:QAI327725 QKD327723:QKE327725 QTZ327723:QUA327725 RDV327723:RDW327725 RNR327723:RNS327725 RXN327723:RXO327725 SHJ327723:SHK327725 SRF327723:SRG327725 TBB327723:TBC327725 TKX327723:TKY327725 TUT327723:TUU327725 UEP327723:UEQ327725 UOL327723:UOM327725 UYH327723:UYI327725 VID327723:VIE327725 VRZ327723:VSA327725 WBV327723:WBW327725 WLR327723:WLS327725 WVN327723:WVO327725 F393259:G393261 JB393259:JC393261 SX393259:SY393261 ACT393259:ACU393261 AMP393259:AMQ393261 AWL393259:AWM393261 BGH393259:BGI393261 BQD393259:BQE393261 BZZ393259:CAA393261 CJV393259:CJW393261 CTR393259:CTS393261 DDN393259:DDO393261 DNJ393259:DNK393261 DXF393259:DXG393261 EHB393259:EHC393261 EQX393259:EQY393261 FAT393259:FAU393261 FKP393259:FKQ393261 FUL393259:FUM393261 GEH393259:GEI393261 GOD393259:GOE393261 GXZ393259:GYA393261 HHV393259:HHW393261 HRR393259:HRS393261 IBN393259:IBO393261 ILJ393259:ILK393261 IVF393259:IVG393261 JFB393259:JFC393261 JOX393259:JOY393261 JYT393259:JYU393261 KIP393259:KIQ393261 KSL393259:KSM393261 LCH393259:LCI393261 LMD393259:LME393261 LVZ393259:LWA393261 MFV393259:MFW393261 MPR393259:MPS393261 MZN393259:MZO393261 NJJ393259:NJK393261 NTF393259:NTG393261 ODB393259:ODC393261 OMX393259:OMY393261 OWT393259:OWU393261 PGP393259:PGQ393261 PQL393259:PQM393261 QAH393259:QAI393261 QKD393259:QKE393261 QTZ393259:QUA393261 RDV393259:RDW393261 RNR393259:RNS393261 RXN393259:RXO393261 SHJ393259:SHK393261 SRF393259:SRG393261 TBB393259:TBC393261 TKX393259:TKY393261 TUT393259:TUU393261 UEP393259:UEQ393261 UOL393259:UOM393261 UYH393259:UYI393261 VID393259:VIE393261 VRZ393259:VSA393261 WBV393259:WBW393261 WLR393259:WLS393261 WVN393259:WVO393261 F458795:G458797 JB458795:JC458797 SX458795:SY458797 ACT458795:ACU458797 AMP458795:AMQ458797 AWL458795:AWM458797 BGH458795:BGI458797 BQD458795:BQE458797 BZZ458795:CAA458797 CJV458795:CJW458797 CTR458795:CTS458797 DDN458795:DDO458797 DNJ458795:DNK458797 DXF458795:DXG458797 EHB458795:EHC458797 EQX458795:EQY458797 FAT458795:FAU458797 FKP458795:FKQ458797 FUL458795:FUM458797 GEH458795:GEI458797 GOD458795:GOE458797 GXZ458795:GYA458797 HHV458795:HHW458797 HRR458795:HRS458797 IBN458795:IBO458797 ILJ458795:ILK458797 IVF458795:IVG458797 JFB458795:JFC458797 JOX458795:JOY458797 JYT458795:JYU458797 KIP458795:KIQ458797 KSL458795:KSM458797 LCH458795:LCI458797 LMD458795:LME458797 LVZ458795:LWA458797 MFV458795:MFW458797 MPR458795:MPS458797 MZN458795:MZO458797 NJJ458795:NJK458797 NTF458795:NTG458797 ODB458795:ODC458797 OMX458795:OMY458797 OWT458795:OWU458797 PGP458795:PGQ458797 PQL458795:PQM458797 QAH458795:QAI458797 QKD458795:QKE458797 QTZ458795:QUA458797 RDV458795:RDW458797 RNR458795:RNS458797 RXN458795:RXO458797 SHJ458795:SHK458797 SRF458795:SRG458797 TBB458795:TBC458797 TKX458795:TKY458797 TUT458795:TUU458797 UEP458795:UEQ458797 UOL458795:UOM458797 UYH458795:UYI458797 VID458795:VIE458797 VRZ458795:VSA458797 WBV458795:WBW458797 WLR458795:WLS458797 WVN458795:WVO458797 F524331:G524333 JB524331:JC524333 SX524331:SY524333 ACT524331:ACU524333 AMP524331:AMQ524333 AWL524331:AWM524333 BGH524331:BGI524333 BQD524331:BQE524333 BZZ524331:CAA524333 CJV524331:CJW524333 CTR524331:CTS524333 DDN524331:DDO524333 DNJ524331:DNK524333 DXF524331:DXG524333 EHB524331:EHC524333 EQX524331:EQY524333 FAT524331:FAU524333 FKP524331:FKQ524333 FUL524331:FUM524333 GEH524331:GEI524333 GOD524331:GOE524333 GXZ524331:GYA524333 HHV524331:HHW524333 HRR524331:HRS524333 IBN524331:IBO524333 ILJ524331:ILK524333 IVF524331:IVG524333 JFB524331:JFC524333 JOX524331:JOY524333 JYT524331:JYU524333 KIP524331:KIQ524333 KSL524331:KSM524333 LCH524331:LCI524333 LMD524331:LME524333 LVZ524331:LWA524333 MFV524331:MFW524333 MPR524331:MPS524333 MZN524331:MZO524333 NJJ524331:NJK524333 NTF524331:NTG524333 ODB524331:ODC524333 OMX524331:OMY524333 OWT524331:OWU524333 PGP524331:PGQ524333 PQL524331:PQM524333 QAH524331:QAI524333 QKD524331:QKE524333 QTZ524331:QUA524333 RDV524331:RDW524333 RNR524331:RNS524333 RXN524331:RXO524333 SHJ524331:SHK524333 SRF524331:SRG524333 TBB524331:TBC524333 TKX524331:TKY524333 TUT524331:TUU524333 UEP524331:UEQ524333 UOL524331:UOM524333 UYH524331:UYI524333 VID524331:VIE524333 VRZ524331:VSA524333 WBV524331:WBW524333 WLR524331:WLS524333 WVN524331:WVO524333 F589867:G589869 JB589867:JC589869 SX589867:SY589869 ACT589867:ACU589869 AMP589867:AMQ589869 AWL589867:AWM589869 BGH589867:BGI589869 BQD589867:BQE589869 BZZ589867:CAA589869 CJV589867:CJW589869 CTR589867:CTS589869 DDN589867:DDO589869 DNJ589867:DNK589869 DXF589867:DXG589869 EHB589867:EHC589869 EQX589867:EQY589869 FAT589867:FAU589869 FKP589867:FKQ589869 FUL589867:FUM589869 GEH589867:GEI589869 GOD589867:GOE589869 GXZ589867:GYA589869 HHV589867:HHW589869 HRR589867:HRS589869 IBN589867:IBO589869 ILJ589867:ILK589869 IVF589867:IVG589869 JFB589867:JFC589869 JOX589867:JOY589869 JYT589867:JYU589869 KIP589867:KIQ589869 KSL589867:KSM589869 LCH589867:LCI589869 LMD589867:LME589869 LVZ589867:LWA589869 MFV589867:MFW589869 MPR589867:MPS589869 MZN589867:MZO589869 NJJ589867:NJK589869 NTF589867:NTG589869 ODB589867:ODC589869 OMX589867:OMY589869 OWT589867:OWU589869 PGP589867:PGQ589869 PQL589867:PQM589869 QAH589867:QAI589869 QKD589867:QKE589869 QTZ589867:QUA589869 RDV589867:RDW589869 RNR589867:RNS589869 RXN589867:RXO589869 SHJ589867:SHK589869 SRF589867:SRG589869 TBB589867:TBC589869 TKX589867:TKY589869 TUT589867:TUU589869 UEP589867:UEQ589869 UOL589867:UOM589869 UYH589867:UYI589869 VID589867:VIE589869 VRZ589867:VSA589869 WBV589867:WBW589869 WLR589867:WLS589869 WVN589867:WVO589869 F655403:G655405 JB655403:JC655405 SX655403:SY655405 ACT655403:ACU655405 AMP655403:AMQ655405 AWL655403:AWM655405 BGH655403:BGI655405 BQD655403:BQE655405 BZZ655403:CAA655405 CJV655403:CJW655405 CTR655403:CTS655405 DDN655403:DDO655405 DNJ655403:DNK655405 DXF655403:DXG655405 EHB655403:EHC655405 EQX655403:EQY655405 FAT655403:FAU655405 FKP655403:FKQ655405 FUL655403:FUM655405 GEH655403:GEI655405 GOD655403:GOE655405 GXZ655403:GYA655405 HHV655403:HHW655405 HRR655403:HRS655405 IBN655403:IBO655405 ILJ655403:ILK655405 IVF655403:IVG655405 JFB655403:JFC655405 JOX655403:JOY655405 JYT655403:JYU655405 KIP655403:KIQ655405 KSL655403:KSM655405 LCH655403:LCI655405 LMD655403:LME655405 LVZ655403:LWA655405 MFV655403:MFW655405 MPR655403:MPS655405 MZN655403:MZO655405 NJJ655403:NJK655405 NTF655403:NTG655405 ODB655403:ODC655405 OMX655403:OMY655405 OWT655403:OWU655405 PGP655403:PGQ655405 PQL655403:PQM655405 QAH655403:QAI655405 QKD655403:QKE655405 QTZ655403:QUA655405 RDV655403:RDW655405 RNR655403:RNS655405 RXN655403:RXO655405 SHJ655403:SHK655405 SRF655403:SRG655405 TBB655403:TBC655405 TKX655403:TKY655405 TUT655403:TUU655405 UEP655403:UEQ655405 UOL655403:UOM655405 UYH655403:UYI655405 VID655403:VIE655405 VRZ655403:VSA655405 WBV655403:WBW655405 WLR655403:WLS655405 WVN655403:WVO655405 F720939:G720941 JB720939:JC720941 SX720939:SY720941 ACT720939:ACU720941 AMP720939:AMQ720941 AWL720939:AWM720941 BGH720939:BGI720941 BQD720939:BQE720941 BZZ720939:CAA720941 CJV720939:CJW720941 CTR720939:CTS720941 DDN720939:DDO720941 DNJ720939:DNK720941 DXF720939:DXG720941 EHB720939:EHC720941 EQX720939:EQY720941 FAT720939:FAU720941 FKP720939:FKQ720941 FUL720939:FUM720941 GEH720939:GEI720941 GOD720939:GOE720941 GXZ720939:GYA720941 HHV720939:HHW720941 HRR720939:HRS720941 IBN720939:IBO720941 ILJ720939:ILK720941 IVF720939:IVG720941 JFB720939:JFC720941 JOX720939:JOY720941 JYT720939:JYU720941 KIP720939:KIQ720941 KSL720939:KSM720941 LCH720939:LCI720941 LMD720939:LME720941 LVZ720939:LWA720941 MFV720939:MFW720941 MPR720939:MPS720941 MZN720939:MZO720941 NJJ720939:NJK720941 NTF720939:NTG720941 ODB720939:ODC720941 OMX720939:OMY720941 OWT720939:OWU720941 PGP720939:PGQ720941 PQL720939:PQM720941 QAH720939:QAI720941 QKD720939:QKE720941 QTZ720939:QUA720941 RDV720939:RDW720941 RNR720939:RNS720941 RXN720939:RXO720941 SHJ720939:SHK720941 SRF720939:SRG720941 TBB720939:TBC720941 TKX720939:TKY720941 TUT720939:TUU720941 UEP720939:UEQ720941 UOL720939:UOM720941 UYH720939:UYI720941 VID720939:VIE720941 VRZ720939:VSA720941 WBV720939:WBW720941 WLR720939:WLS720941 WVN720939:WVO720941 F786475:G786477 JB786475:JC786477 SX786475:SY786477 ACT786475:ACU786477 AMP786475:AMQ786477 AWL786475:AWM786477 BGH786475:BGI786477 BQD786475:BQE786477 BZZ786475:CAA786477 CJV786475:CJW786477 CTR786475:CTS786477 DDN786475:DDO786477 DNJ786475:DNK786477 DXF786475:DXG786477 EHB786475:EHC786477 EQX786475:EQY786477 FAT786475:FAU786477 FKP786475:FKQ786477 FUL786475:FUM786477 GEH786475:GEI786477 GOD786475:GOE786477 GXZ786475:GYA786477 HHV786475:HHW786477 HRR786475:HRS786477 IBN786475:IBO786477 ILJ786475:ILK786477 IVF786475:IVG786477 JFB786475:JFC786477 JOX786475:JOY786477 JYT786475:JYU786477 KIP786475:KIQ786477 KSL786475:KSM786477 LCH786475:LCI786477 LMD786475:LME786477 LVZ786475:LWA786477 MFV786475:MFW786477 MPR786475:MPS786477 MZN786475:MZO786477 NJJ786475:NJK786477 NTF786475:NTG786477 ODB786475:ODC786477 OMX786475:OMY786477 OWT786475:OWU786477 PGP786475:PGQ786477 PQL786475:PQM786477 QAH786475:QAI786477 QKD786475:QKE786477 QTZ786475:QUA786477 RDV786475:RDW786477 RNR786475:RNS786477 RXN786475:RXO786477 SHJ786475:SHK786477 SRF786475:SRG786477 TBB786475:TBC786477 TKX786475:TKY786477 TUT786475:TUU786477 UEP786475:UEQ786477 UOL786475:UOM786477 UYH786475:UYI786477 VID786475:VIE786477 VRZ786475:VSA786477 WBV786475:WBW786477 WLR786475:WLS786477 WVN786475:WVO786477 F852011:G852013 JB852011:JC852013 SX852011:SY852013 ACT852011:ACU852013 AMP852011:AMQ852013 AWL852011:AWM852013 BGH852011:BGI852013 BQD852011:BQE852013 BZZ852011:CAA852013 CJV852011:CJW852013 CTR852011:CTS852013 DDN852011:DDO852013 DNJ852011:DNK852013 DXF852011:DXG852013 EHB852011:EHC852013 EQX852011:EQY852013 FAT852011:FAU852013 FKP852011:FKQ852013 FUL852011:FUM852013 GEH852011:GEI852013 GOD852011:GOE852013 GXZ852011:GYA852013 HHV852011:HHW852013 HRR852011:HRS852013 IBN852011:IBO852013 ILJ852011:ILK852013 IVF852011:IVG852013 JFB852011:JFC852013 JOX852011:JOY852013 JYT852011:JYU852013 KIP852011:KIQ852013 KSL852011:KSM852013 LCH852011:LCI852013 LMD852011:LME852013 LVZ852011:LWA852013 MFV852011:MFW852013 MPR852011:MPS852013 MZN852011:MZO852013 NJJ852011:NJK852013 NTF852011:NTG852013 ODB852011:ODC852013 OMX852011:OMY852013 OWT852011:OWU852013 PGP852011:PGQ852013 PQL852011:PQM852013 QAH852011:QAI852013 QKD852011:QKE852013 QTZ852011:QUA852013 RDV852011:RDW852013 RNR852011:RNS852013 RXN852011:RXO852013 SHJ852011:SHK852013 SRF852011:SRG852013 TBB852011:TBC852013 TKX852011:TKY852013 TUT852011:TUU852013 UEP852011:UEQ852013 UOL852011:UOM852013 UYH852011:UYI852013 VID852011:VIE852013 VRZ852011:VSA852013 WBV852011:WBW852013 WLR852011:WLS852013 WVN852011:WVO852013 F917547:G917549 JB917547:JC917549 SX917547:SY917549 ACT917547:ACU917549 AMP917547:AMQ917549 AWL917547:AWM917549 BGH917547:BGI917549 BQD917547:BQE917549 BZZ917547:CAA917549 CJV917547:CJW917549 CTR917547:CTS917549 DDN917547:DDO917549 DNJ917547:DNK917549 DXF917547:DXG917549 EHB917547:EHC917549 EQX917547:EQY917549 FAT917547:FAU917549 FKP917547:FKQ917549 FUL917547:FUM917549 GEH917547:GEI917549 GOD917547:GOE917549 GXZ917547:GYA917549 HHV917547:HHW917549 HRR917547:HRS917549 IBN917547:IBO917549 ILJ917547:ILK917549 IVF917547:IVG917549 JFB917547:JFC917549 JOX917547:JOY917549 JYT917547:JYU917549 KIP917547:KIQ917549 KSL917547:KSM917549 LCH917547:LCI917549 LMD917547:LME917549 LVZ917547:LWA917549 MFV917547:MFW917549 MPR917547:MPS917549 MZN917547:MZO917549 NJJ917547:NJK917549 NTF917547:NTG917549 ODB917547:ODC917549 OMX917547:OMY917549 OWT917547:OWU917549 PGP917547:PGQ917549 PQL917547:PQM917549 QAH917547:QAI917549 QKD917547:QKE917549 QTZ917547:QUA917549 RDV917547:RDW917549 RNR917547:RNS917549 RXN917547:RXO917549 SHJ917547:SHK917549 SRF917547:SRG917549 TBB917547:TBC917549 TKX917547:TKY917549 TUT917547:TUU917549 UEP917547:UEQ917549 UOL917547:UOM917549 UYH917547:UYI917549 VID917547:VIE917549 VRZ917547:VSA917549 WBV917547:WBW917549 WLR917547:WLS917549 WVN917547:WVO917549 F983083:G983085 JB983083:JC983085 SX983083:SY983085 ACT983083:ACU983085 AMP983083:AMQ983085 AWL983083:AWM983085 BGH983083:BGI983085 BQD983083:BQE983085 BZZ983083:CAA983085 CJV983083:CJW983085 CTR983083:CTS983085 DDN983083:DDO983085 DNJ983083:DNK983085 DXF983083:DXG983085 EHB983083:EHC983085 EQX983083:EQY983085 FAT983083:FAU983085 FKP983083:FKQ983085 FUL983083:FUM983085 GEH983083:GEI983085 GOD983083:GOE983085 GXZ983083:GYA983085 HHV983083:HHW983085 HRR983083:HRS983085 IBN983083:IBO983085 ILJ983083:ILK983085 IVF983083:IVG983085 JFB983083:JFC983085 JOX983083:JOY983085 JYT983083:JYU983085 KIP983083:KIQ983085 KSL983083:KSM983085 LCH983083:LCI983085 LMD983083:LME983085 LVZ983083:LWA983085 MFV983083:MFW983085 MPR983083:MPS983085 MZN983083:MZO983085 NJJ983083:NJK983085 NTF983083:NTG983085 ODB983083:ODC983085 OMX983083:OMY983085 OWT983083:OWU983085 PGP983083:PGQ983085 PQL983083:PQM983085 QAH983083:QAI983085 QKD983083:QKE983085 QTZ983083:QUA983085 RDV983083:RDW983085 RNR983083:RNS983085 RXN983083:RXO983085 SHJ983083:SHK983085 SRF983083:SRG983085 TBB983083:TBC983085 TKX983083:TKY983085 TUT983083:TUU983085 UEP983083:UEQ983085 UOL983083:UOM983085 UYH983083:UYI983085 VID983083:VIE983085 VRZ983083:VSA983085 WBV983083:WBW983085 WLR983083:WLS983085 WVN983083:WVO983085 Q4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Q65538 JM65538 TI65538 ADE65538 ANA65538 AWW65538 BGS65538 BQO65538 CAK65538 CKG65538 CUC65538 DDY65538 DNU65538 DXQ65538 EHM65538 ERI65538 FBE65538 FLA65538 FUW65538 GES65538 GOO65538 GYK65538 HIG65538 HSC65538 IBY65538 ILU65538 IVQ65538 JFM65538 JPI65538 JZE65538 KJA65538 KSW65538 LCS65538 LMO65538 LWK65538 MGG65538 MQC65538 MZY65538 NJU65538 NTQ65538 ODM65538 ONI65538 OXE65538 PHA65538 PQW65538 QAS65538 QKO65538 QUK65538 REG65538 ROC65538 RXY65538 SHU65538 SRQ65538 TBM65538 TLI65538 TVE65538 UFA65538 UOW65538 UYS65538 VIO65538 VSK65538 WCG65538 WMC65538 WVY65538 Q131074 JM131074 TI131074 ADE131074 ANA131074 AWW131074 BGS131074 BQO131074 CAK131074 CKG131074 CUC131074 DDY131074 DNU131074 DXQ131074 EHM131074 ERI131074 FBE131074 FLA131074 FUW131074 GES131074 GOO131074 GYK131074 HIG131074 HSC131074 IBY131074 ILU131074 IVQ131074 JFM131074 JPI131074 JZE131074 KJA131074 KSW131074 LCS131074 LMO131074 LWK131074 MGG131074 MQC131074 MZY131074 NJU131074 NTQ131074 ODM131074 ONI131074 OXE131074 PHA131074 PQW131074 QAS131074 QKO131074 QUK131074 REG131074 ROC131074 RXY131074 SHU131074 SRQ131074 TBM131074 TLI131074 TVE131074 UFA131074 UOW131074 UYS131074 VIO131074 VSK131074 WCG131074 WMC131074 WVY131074 Q196610 JM196610 TI196610 ADE196610 ANA196610 AWW196610 BGS196610 BQO196610 CAK196610 CKG196610 CUC196610 DDY196610 DNU196610 DXQ196610 EHM196610 ERI196610 FBE196610 FLA196610 FUW196610 GES196610 GOO196610 GYK196610 HIG196610 HSC196610 IBY196610 ILU196610 IVQ196610 JFM196610 JPI196610 JZE196610 KJA196610 KSW196610 LCS196610 LMO196610 LWK196610 MGG196610 MQC196610 MZY196610 NJU196610 NTQ196610 ODM196610 ONI196610 OXE196610 PHA196610 PQW196610 QAS196610 QKO196610 QUK196610 REG196610 ROC196610 RXY196610 SHU196610 SRQ196610 TBM196610 TLI196610 TVE196610 UFA196610 UOW196610 UYS196610 VIO196610 VSK196610 WCG196610 WMC196610 WVY196610 Q262146 JM262146 TI262146 ADE262146 ANA262146 AWW262146 BGS262146 BQO262146 CAK262146 CKG262146 CUC262146 DDY262146 DNU262146 DXQ262146 EHM262146 ERI262146 FBE262146 FLA262146 FUW262146 GES262146 GOO262146 GYK262146 HIG262146 HSC262146 IBY262146 ILU262146 IVQ262146 JFM262146 JPI262146 JZE262146 KJA262146 KSW262146 LCS262146 LMO262146 LWK262146 MGG262146 MQC262146 MZY262146 NJU262146 NTQ262146 ODM262146 ONI262146 OXE262146 PHA262146 PQW262146 QAS262146 QKO262146 QUK262146 REG262146 ROC262146 RXY262146 SHU262146 SRQ262146 TBM262146 TLI262146 TVE262146 UFA262146 UOW262146 UYS262146 VIO262146 VSK262146 WCG262146 WMC262146 WVY262146 Q327682 JM327682 TI327682 ADE327682 ANA327682 AWW327682 BGS327682 BQO327682 CAK327682 CKG327682 CUC327682 DDY327682 DNU327682 DXQ327682 EHM327682 ERI327682 FBE327682 FLA327682 FUW327682 GES327682 GOO327682 GYK327682 HIG327682 HSC327682 IBY327682 ILU327682 IVQ327682 JFM327682 JPI327682 JZE327682 KJA327682 KSW327682 LCS327682 LMO327682 LWK327682 MGG327682 MQC327682 MZY327682 NJU327682 NTQ327682 ODM327682 ONI327682 OXE327682 PHA327682 PQW327682 QAS327682 QKO327682 QUK327682 REG327682 ROC327682 RXY327682 SHU327682 SRQ327682 TBM327682 TLI327682 TVE327682 UFA327682 UOW327682 UYS327682 VIO327682 VSK327682 WCG327682 WMC327682 WVY327682 Q393218 JM393218 TI393218 ADE393218 ANA393218 AWW393218 BGS393218 BQO393218 CAK393218 CKG393218 CUC393218 DDY393218 DNU393218 DXQ393218 EHM393218 ERI393218 FBE393218 FLA393218 FUW393218 GES393218 GOO393218 GYK393218 HIG393218 HSC393218 IBY393218 ILU393218 IVQ393218 JFM393218 JPI393218 JZE393218 KJA393218 KSW393218 LCS393218 LMO393218 LWK393218 MGG393218 MQC393218 MZY393218 NJU393218 NTQ393218 ODM393218 ONI393218 OXE393218 PHA393218 PQW393218 QAS393218 QKO393218 QUK393218 REG393218 ROC393218 RXY393218 SHU393218 SRQ393218 TBM393218 TLI393218 TVE393218 UFA393218 UOW393218 UYS393218 VIO393218 VSK393218 WCG393218 WMC393218 WVY393218 Q458754 JM458754 TI458754 ADE458754 ANA458754 AWW458754 BGS458754 BQO458754 CAK458754 CKG458754 CUC458754 DDY458754 DNU458754 DXQ458754 EHM458754 ERI458754 FBE458754 FLA458754 FUW458754 GES458754 GOO458754 GYK458754 HIG458754 HSC458754 IBY458754 ILU458754 IVQ458754 JFM458754 JPI458754 JZE458754 KJA458754 KSW458754 LCS458754 LMO458754 LWK458754 MGG458754 MQC458754 MZY458754 NJU458754 NTQ458754 ODM458754 ONI458754 OXE458754 PHA458754 PQW458754 QAS458754 QKO458754 QUK458754 REG458754 ROC458754 RXY458754 SHU458754 SRQ458754 TBM458754 TLI458754 TVE458754 UFA458754 UOW458754 UYS458754 VIO458754 VSK458754 WCG458754 WMC458754 WVY458754 Q524290 JM524290 TI524290 ADE524290 ANA524290 AWW524290 BGS524290 BQO524290 CAK524290 CKG524290 CUC524290 DDY524290 DNU524290 DXQ524290 EHM524290 ERI524290 FBE524290 FLA524290 FUW524290 GES524290 GOO524290 GYK524290 HIG524290 HSC524290 IBY524290 ILU524290 IVQ524290 JFM524290 JPI524290 JZE524290 KJA524290 KSW524290 LCS524290 LMO524290 LWK524290 MGG524290 MQC524290 MZY524290 NJU524290 NTQ524290 ODM524290 ONI524290 OXE524290 PHA524290 PQW524290 QAS524290 QKO524290 QUK524290 REG524290 ROC524290 RXY524290 SHU524290 SRQ524290 TBM524290 TLI524290 TVE524290 UFA524290 UOW524290 UYS524290 VIO524290 VSK524290 WCG524290 WMC524290 WVY524290 Q589826 JM589826 TI589826 ADE589826 ANA589826 AWW589826 BGS589826 BQO589826 CAK589826 CKG589826 CUC589826 DDY589826 DNU589826 DXQ589826 EHM589826 ERI589826 FBE589826 FLA589826 FUW589826 GES589826 GOO589826 GYK589826 HIG589826 HSC589826 IBY589826 ILU589826 IVQ589826 JFM589826 JPI589826 JZE589826 KJA589826 KSW589826 LCS589826 LMO589826 LWK589826 MGG589826 MQC589826 MZY589826 NJU589826 NTQ589826 ODM589826 ONI589826 OXE589826 PHA589826 PQW589826 QAS589826 QKO589826 QUK589826 REG589826 ROC589826 RXY589826 SHU589826 SRQ589826 TBM589826 TLI589826 TVE589826 UFA589826 UOW589826 UYS589826 VIO589826 VSK589826 WCG589826 WMC589826 WVY589826 Q655362 JM655362 TI655362 ADE655362 ANA655362 AWW655362 BGS655362 BQO655362 CAK655362 CKG655362 CUC655362 DDY655362 DNU655362 DXQ655362 EHM655362 ERI655362 FBE655362 FLA655362 FUW655362 GES655362 GOO655362 GYK655362 HIG655362 HSC655362 IBY655362 ILU655362 IVQ655362 JFM655362 JPI655362 JZE655362 KJA655362 KSW655362 LCS655362 LMO655362 LWK655362 MGG655362 MQC655362 MZY655362 NJU655362 NTQ655362 ODM655362 ONI655362 OXE655362 PHA655362 PQW655362 QAS655362 QKO655362 QUK655362 REG655362 ROC655362 RXY655362 SHU655362 SRQ655362 TBM655362 TLI655362 TVE655362 UFA655362 UOW655362 UYS655362 VIO655362 VSK655362 WCG655362 WMC655362 WVY655362 Q720898 JM720898 TI720898 ADE720898 ANA720898 AWW720898 BGS720898 BQO720898 CAK720898 CKG720898 CUC720898 DDY720898 DNU720898 DXQ720898 EHM720898 ERI720898 FBE720898 FLA720898 FUW720898 GES720898 GOO720898 GYK720898 HIG720898 HSC720898 IBY720898 ILU720898 IVQ720898 JFM720898 JPI720898 JZE720898 KJA720898 KSW720898 LCS720898 LMO720898 LWK720898 MGG720898 MQC720898 MZY720898 NJU720898 NTQ720898 ODM720898 ONI720898 OXE720898 PHA720898 PQW720898 QAS720898 QKO720898 QUK720898 REG720898 ROC720898 RXY720898 SHU720898 SRQ720898 TBM720898 TLI720898 TVE720898 UFA720898 UOW720898 UYS720898 VIO720898 VSK720898 WCG720898 WMC720898 WVY720898 Q786434 JM786434 TI786434 ADE786434 ANA786434 AWW786434 BGS786434 BQO786434 CAK786434 CKG786434 CUC786434 DDY786434 DNU786434 DXQ786434 EHM786434 ERI786434 FBE786434 FLA786434 FUW786434 GES786434 GOO786434 GYK786434 HIG786434 HSC786434 IBY786434 ILU786434 IVQ786434 JFM786434 JPI786434 JZE786434 KJA786434 KSW786434 LCS786434 LMO786434 LWK786434 MGG786434 MQC786434 MZY786434 NJU786434 NTQ786434 ODM786434 ONI786434 OXE786434 PHA786434 PQW786434 QAS786434 QKO786434 QUK786434 REG786434 ROC786434 RXY786434 SHU786434 SRQ786434 TBM786434 TLI786434 TVE786434 UFA786434 UOW786434 UYS786434 VIO786434 VSK786434 WCG786434 WMC786434 WVY786434 Q851970 JM851970 TI851970 ADE851970 ANA851970 AWW851970 BGS851970 BQO851970 CAK851970 CKG851970 CUC851970 DDY851970 DNU851970 DXQ851970 EHM851970 ERI851970 FBE851970 FLA851970 FUW851970 GES851970 GOO851970 GYK851970 HIG851970 HSC851970 IBY851970 ILU851970 IVQ851970 JFM851970 JPI851970 JZE851970 KJA851970 KSW851970 LCS851970 LMO851970 LWK851970 MGG851970 MQC851970 MZY851970 NJU851970 NTQ851970 ODM851970 ONI851970 OXE851970 PHA851970 PQW851970 QAS851970 QKO851970 QUK851970 REG851970 ROC851970 RXY851970 SHU851970 SRQ851970 TBM851970 TLI851970 TVE851970 UFA851970 UOW851970 UYS851970 VIO851970 VSK851970 WCG851970 WMC851970 WVY851970 Q917506 JM917506 TI917506 ADE917506 ANA917506 AWW917506 BGS917506 BQO917506 CAK917506 CKG917506 CUC917506 DDY917506 DNU917506 DXQ917506 EHM917506 ERI917506 FBE917506 FLA917506 FUW917506 GES917506 GOO917506 GYK917506 HIG917506 HSC917506 IBY917506 ILU917506 IVQ917506 JFM917506 JPI917506 JZE917506 KJA917506 KSW917506 LCS917506 LMO917506 LWK917506 MGG917506 MQC917506 MZY917506 NJU917506 NTQ917506 ODM917506 ONI917506 OXE917506 PHA917506 PQW917506 QAS917506 QKO917506 QUK917506 REG917506 ROC917506 RXY917506 SHU917506 SRQ917506 TBM917506 TLI917506 TVE917506 UFA917506 UOW917506 UYS917506 VIO917506 VSK917506 WCG917506 WMC917506 WVY917506 Q983042 JM983042 TI983042 ADE983042 ANA983042 AWW983042 BGS983042 BQO983042 CAK983042 CKG983042 CUC983042 DDY983042 DNU983042 DXQ983042 EHM983042 ERI983042 FBE983042 FLA983042 FUW983042 GES983042 GOO983042 GYK983042 HIG983042 HSC983042 IBY983042 ILU983042 IVQ983042 JFM983042 JPI983042 JZE983042 KJA983042 KSW983042 LCS983042 LMO983042 LWK983042 MGG983042 MQC983042 MZY983042 NJU983042 NTQ983042 ODM983042 ONI983042 OXE983042 PHA983042 PQW983042 QAS983042 QKO983042 QUK983042 REG983042 ROC983042 RXY983042 SHU983042 SRQ983042 TBM983042 TLI983042 TVE983042 UFA983042 UOW983042 UYS983042 VIO983042 VSK983042 WCG983042 WMC983042 WVY983042 D14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F43:F46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H25:I25 JD26:JE26 SZ26:TA26 ACV26:ACW26 AMR26:AMS26 AWN26:AWO26 BGJ26:BGK26 BQF26:BQG26 CAB26:CAC26 CJX26:CJY26 CTT26:CTU26 DDP26:DDQ26 DNL26:DNM26 DXH26:DXI26 EHD26:EHE26 EQZ26:ERA26 FAV26:FAW26 FKR26:FKS26 FUN26:FUO26 GEJ26:GEK26 GOF26:GOG26 GYB26:GYC26 HHX26:HHY26 HRT26:HRU26 IBP26:IBQ26 ILL26:ILM26 IVH26:IVI26 JFD26:JFE26 JOZ26:JPA26 JYV26:JYW26 KIR26:KIS26 KSN26:KSO26 LCJ26:LCK26 LMF26:LMG26 LWB26:LWC26 MFX26:MFY26 MPT26:MPU26 MZP26:MZQ26 NJL26:NJM26 NTH26:NTI26 ODD26:ODE26 OMZ26:ONA26 OWV26:OWW26 PGR26:PGS26 PQN26:PQO26 QAJ26:QAK26 QKF26:QKG26 QUB26:QUC26 RDX26:RDY26 RNT26:RNU26 RXP26:RXQ26 SHL26:SHM26 SRH26:SRI26 TBD26:TBE26 TKZ26:TLA26 TUV26:TUW26 UER26:UES26 UON26:UOO26 UYJ26:UYK26 VIF26:VIG26 VSB26:VSC26 WBX26:WBY26 WLT26:WLU26 WVP26:WVQ26 H65560:I65560 JD65560:JE65560 SZ65560:TA65560 ACV65560:ACW65560 AMR65560:AMS65560 AWN65560:AWO65560 BGJ65560:BGK65560 BQF65560:BQG65560 CAB65560:CAC65560 CJX65560:CJY65560 CTT65560:CTU65560 DDP65560:DDQ65560 DNL65560:DNM65560 DXH65560:DXI65560 EHD65560:EHE65560 EQZ65560:ERA65560 FAV65560:FAW65560 FKR65560:FKS65560 FUN65560:FUO65560 GEJ65560:GEK65560 GOF65560:GOG65560 GYB65560:GYC65560 HHX65560:HHY65560 HRT65560:HRU65560 IBP65560:IBQ65560 ILL65560:ILM65560 IVH65560:IVI65560 JFD65560:JFE65560 JOZ65560:JPA65560 JYV65560:JYW65560 KIR65560:KIS65560 KSN65560:KSO65560 LCJ65560:LCK65560 LMF65560:LMG65560 LWB65560:LWC65560 MFX65560:MFY65560 MPT65560:MPU65560 MZP65560:MZQ65560 NJL65560:NJM65560 NTH65560:NTI65560 ODD65560:ODE65560 OMZ65560:ONA65560 OWV65560:OWW65560 PGR65560:PGS65560 PQN65560:PQO65560 QAJ65560:QAK65560 QKF65560:QKG65560 QUB65560:QUC65560 RDX65560:RDY65560 RNT65560:RNU65560 RXP65560:RXQ65560 SHL65560:SHM65560 SRH65560:SRI65560 TBD65560:TBE65560 TKZ65560:TLA65560 TUV65560:TUW65560 UER65560:UES65560 UON65560:UOO65560 UYJ65560:UYK65560 VIF65560:VIG65560 VSB65560:VSC65560 WBX65560:WBY65560 WLT65560:WLU65560 WVP65560:WVQ65560 H131096:I131096 JD131096:JE131096 SZ131096:TA131096 ACV131096:ACW131096 AMR131096:AMS131096 AWN131096:AWO131096 BGJ131096:BGK131096 BQF131096:BQG131096 CAB131096:CAC131096 CJX131096:CJY131096 CTT131096:CTU131096 DDP131096:DDQ131096 DNL131096:DNM131096 DXH131096:DXI131096 EHD131096:EHE131096 EQZ131096:ERA131096 FAV131096:FAW131096 FKR131096:FKS131096 FUN131096:FUO131096 GEJ131096:GEK131096 GOF131096:GOG131096 GYB131096:GYC131096 HHX131096:HHY131096 HRT131096:HRU131096 IBP131096:IBQ131096 ILL131096:ILM131096 IVH131096:IVI131096 JFD131096:JFE131096 JOZ131096:JPA131096 JYV131096:JYW131096 KIR131096:KIS131096 KSN131096:KSO131096 LCJ131096:LCK131096 LMF131096:LMG131096 LWB131096:LWC131096 MFX131096:MFY131096 MPT131096:MPU131096 MZP131096:MZQ131096 NJL131096:NJM131096 NTH131096:NTI131096 ODD131096:ODE131096 OMZ131096:ONA131096 OWV131096:OWW131096 PGR131096:PGS131096 PQN131096:PQO131096 QAJ131096:QAK131096 QKF131096:QKG131096 QUB131096:QUC131096 RDX131096:RDY131096 RNT131096:RNU131096 RXP131096:RXQ131096 SHL131096:SHM131096 SRH131096:SRI131096 TBD131096:TBE131096 TKZ131096:TLA131096 TUV131096:TUW131096 UER131096:UES131096 UON131096:UOO131096 UYJ131096:UYK131096 VIF131096:VIG131096 VSB131096:VSC131096 WBX131096:WBY131096 WLT131096:WLU131096 WVP131096:WVQ131096 H196632:I196632 JD196632:JE196632 SZ196632:TA196632 ACV196632:ACW196632 AMR196632:AMS196632 AWN196632:AWO196632 BGJ196632:BGK196632 BQF196632:BQG196632 CAB196632:CAC196632 CJX196632:CJY196632 CTT196632:CTU196632 DDP196632:DDQ196632 DNL196632:DNM196632 DXH196632:DXI196632 EHD196632:EHE196632 EQZ196632:ERA196632 FAV196632:FAW196632 FKR196632:FKS196632 FUN196632:FUO196632 GEJ196632:GEK196632 GOF196632:GOG196632 GYB196632:GYC196632 HHX196632:HHY196632 HRT196632:HRU196632 IBP196632:IBQ196632 ILL196632:ILM196632 IVH196632:IVI196632 JFD196632:JFE196632 JOZ196632:JPA196632 JYV196632:JYW196632 KIR196632:KIS196632 KSN196632:KSO196632 LCJ196632:LCK196632 LMF196632:LMG196632 LWB196632:LWC196632 MFX196632:MFY196632 MPT196632:MPU196632 MZP196632:MZQ196632 NJL196632:NJM196632 NTH196632:NTI196632 ODD196632:ODE196632 OMZ196632:ONA196632 OWV196632:OWW196632 PGR196632:PGS196632 PQN196632:PQO196632 QAJ196632:QAK196632 QKF196632:QKG196632 QUB196632:QUC196632 RDX196632:RDY196632 RNT196632:RNU196632 RXP196632:RXQ196632 SHL196632:SHM196632 SRH196632:SRI196632 TBD196632:TBE196632 TKZ196632:TLA196632 TUV196632:TUW196632 UER196632:UES196632 UON196632:UOO196632 UYJ196632:UYK196632 VIF196632:VIG196632 VSB196632:VSC196632 WBX196632:WBY196632 WLT196632:WLU196632 WVP196632:WVQ196632 H262168:I262168 JD262168:JE262168 SZ262168:TA262168 ACV262168:ACW262168 AMR262168:AMS262168 AWN262168:AWO262168 BGJ262168:BGK262168 BQF262168:BQG262168 CAB262168:CAC262168 CJX262168:CJY262168 CTT262168:CTU262168 DDP262168:DDQ262168 DNL262168:DNM262168 DXH262168:DXI262168 EHD262168:EHE262168 EQZ262168:ERA262168 FAV262168:FAW262168 FKR262168:FKS262168 FUN262168:FUO262168 GEJ262168:GEK262168 GOF262168:GOG262168 GYB262168:GYC262168 HHX262168:HHY262168 HRT262168:HRU262168 IBP262168:IBQ262168 ILL262168:ILM262168 IVH262168:IVI262168 JFD262168:JFE262168 JOZ262168:JPA262168 JYV262168:JYW262168 KIR262168:KIS262168 KSN262168:KSO262168 LCJ262168:LCK262168 LMF262168:LMG262168 LWB262168:LWC262168 MFX262168:MFY262168 MPT262168:MPU262168 MZP262168:MZQ262168 NJL262168:NJM262168 NTH262168:NTI262168 ODD262168:ODE262168 OMZ262168:ONA262168 OWV262168:OWW262168 PGR262168:PGS262168 PQN262168:PQO262168 QAJ262168:QAK262168 QKF262168:QKG262168 QUB262168:QUC262168 RDX262168:RDY262168 RNT262168:RNU262168 RXP262168:RXQ262168 SHL262168:SHM262168 SRH262168:SRI262168 TBD262168:TBE262168 TKZ262168:TLA262168 TUV262168:TUW262168 UER262168:UES262168 UON262168:UOO262168 UYJ262168:UYK262168 VIF262168:VIG262168 VSB262168:VSC262168 WBX262168:WBY262168 WLT262168:WLU262168 WVP262168:WVQ262168 H327704:I327704 JD327704:JE327704 SZ327704:TA327704 ACV327704:ACW327704 AMR327704:AMS327704 AWN327704:AWO327704 BGJ327704:BGK327704 BQF327704:BQG327704 CAB327704:CAC327704 CJX327704:CJY327704 CTT327704:CTU327704 DDP327704:DDQ327704 DNL327704:DNM327704 DXH327704:DXI327704 EHD327704:EHE327704 EQZ327704:ERA327704 FAV327704:FAW327704 FKR327704:FKS327704 FUN327704:FUO327704 GEJ327704:GEK327704 GOF327704:GOG327704 GYB327704:GYC327704 HHX327704:HHY327704 HRT327704:HRU327704 IBP327704:IBQ327704 ILL327704:ILM327704 IVH327704:IVI327704 JFD327704:JFE327704 JOZ327704:JPA327704 JYV327704:JYW327704 KIR327704:KIS327704 KSN327704:KSO327704 LCJ327704:LCK327704 LMF327704:LMG327704 LWB327704:LWC327704 MFX327704:MFY327704 MPT327704:MPU327704 MZP327704:MZQ327704 NJL327704:NJM327704 NTH327704:NTI327704 ODD327704:ODE327704 OMZ327704:ONA327704 OWV327704:OWW327704 PGR327704:PGS327704 PQN327704:PQO327704 QAJ327704:QAK327704 QKF327704:QKG327704 QUB327704:QUC327704 RDX327704:RDY327704 RNT327704:RNU327704 RXP327704:RXQ327704 SHL327704:SHM327704 SRH327704:SRI327704 TBD327704:TBE327704 TKZ327704:TLA327704 TUV327704:TUW327704 UER327704:UES327704 UON327704:UOO327704 UYJ327704:UYK327704 VIF327704:VIG327704 VSB327704:VSC327704 WBX327704:WBY327704 WLT327704:WLU327704 WVP327704:WVQ327704 H393240:I393240 JD393240:JE393240 SZ393240:TA393240 ACV393240:ACW393240 AMR393240:AMS393240 AWN393240:AWO393240 BGJ393240:BGK393240 BQF393240:BQG393240 CAB393240:CAC393240 CJX393240:CJY393240 CTT393240:CTU393240 DDP393240:DDQ393240 DNL393240:DNM393240 DXH393240:DXI393240 EHD393240:EHE393240 EQZ393240:ERA393240 FAV393240:FAW393240 FKR393240:FKS393240 FUN393240:FUO393240 GEJ393240:GEK393240 GOF393240:GOG393240 GYB393240:GYC393240 HHX393240:HHY393240 HRT393240:HRU393240 IBP393240:IBQ393240 ILL393240:ILM393240 IVH393240:IVI393240 JFD393240:JFE393240 JOZ393240:JPA393240 JYV393240:JYW393240 KIR393240:KIS393240 KSN393240:KSO393240 LCJ393240:LCK393240 LMF393240:LMG393240 LWB393240:LWC393240 MFX393240:MFY393240 MPT393240:MPU393240 MZP393240:MZQ393240 NJL393240:NJM393240 NTH393240:NTI393240 ODD393240:ODE393240 OMZ393240:ONA393240 OWV393240:OWW393240 PGR393240:PGS393240 PQN393240:PQO393240 QAJ393240:QAK393240 QKF393240:QKG393240 QUB393240:QUC393240 RDX393240:RDY393240 RNT393240:RNU393240 RXP393240:RXQ393240 SHL393240:SHM393240 SRH393240:SRI393240 TBD393240:TBE393240 TKZ393240:TLA393240 TUV393240:TUW393240 UER393240:UES393240 UON393240:UOO393240 UYJ393240:UYK393240 VIF393240:VIG393240 VSB393240:VSC393240 WBX393240:WBY393240 WLT393240:WLU393240 WVP393240:WVQ393240 H458776:I458776 JD458776:JE458776 SZ458776:TA458776 ACV458776:ACW458776 AMR458776:AMS458776 AWN458776:AWO458776 BGJ458776:BGK458776 BQF458776:BQG458776 CAB458776:CAC458776 CJX458776:CJY458776 CTT458776:CTU458776 DDP458776:DDQ458776 DNL458776:DNM458776 DXH458776:DXI458776 EHD458776:EHE458776 EQZ458776:ERA458776 FAV458776:FAW458776 FKR458776:FKS458776 FUN458776:FUO458776 GEJ458776:GEK458776 GOF458776:GOG458776 GYB458776:GYC458776 HHX458776:HHY458776 HRT458776:HRU458776 IBP458776:IBQ458776 ILL458776:ILM458776 IVH458776:IVI458776 JFD458776:JFE458776 JOZ458776:JPA458776 JYV458776:JYW458776 KIR458776:KIS458776 KSN458776:KSO458776 LCJ458776:LCK458776 LMF458776:LMG458776 LWB458776:LWC458776 MFX458776:MFY458776 MPT458776:MPU458776 MZP458776:MZQ458776 NJL458776:NJM458776 NTH458776:NTI458776 ODD458776:ODE458776 OMZ458776:ONA458776 OWV458776:OWW458776 PGR458776:PGS458776 PQN458776:PQO458776 QAJ458776:QAK458776 QKF458776:QKG458776 QUB458776:QUC458776 RDX458776:RDY458776 RNT458776:RNU458776 RXP458776:RXQ458776 SHL458776:SHM458776 SRH458776:SRI458776 TBD458776:TBE458776 TKZ458776:TLA458776 TUV458776:TUW458776 UER458776:UES458776 UON458776:UOO458776 UYJ458776:UYK458776 VIF458776:VIG458776 VSB458776:VSC458776 WBX458776:WBY458776 WLT458776:WLU458776 WVP458776:WVQ458776 H524312:I524312 JD524312:JE524312 SZ524312:TA524312 ACV524312:ACW524312 AMR524312:AMS524312 AWN524312:AWO524312 BGJ524312:BGK524312 BQF524312:BQG524312 CAB524312:CAC524312 CJX524312:CJY524312 CTT524312:CTU524312 DDP524312:DDQ524312 DNL524312:DNM524312 DXH524312:DXI524312 EHD524312:EHE524312 EQZ524312:ERA524312 FAV524312:FAW524312 FKR524312:FKS524312 FUN524312:FUO524312 GEJ524312:GEK524312 GOF524312:GOG524312 GYB524312:GYC524312 HHX524312:HHY524312 HRT524312:HRU524312 IBP524312:IBQ524312 ILL524312:ILM524312 IVH524312:IVI524312 JFD524312:JFE524312 JOZ524312:JPA524312 JYV524312:JYW524312 KIR524312:KIS524312 KSN524312:KSO524312 LCJ524312:LCK524312 LMF524312:LMG524312 LWB524312:LWC524312 MFX524312:MFY524312 MPT524312:MPU524312 MZP524312:MZQ524312 NJL524312:NJM524312 NTH524312:NTI524312 ODD524312:ODE524312 OMZ524312:ONA524312 OWV524312:OWW524312 PGR524312:PGS524312 PQN524312:PQO524312 QAJ524312:QAK524312 QKF524312:QKG524312 QUB524312:QUC524312 RDX524312:RDY524312 RNT524312:RNU524312 RXP524312:RXQ524312 SHL524312:SHM524312 SRH524312:SRI524312 TBD524312:TBE524312 TKZ524312:TLA524312 TUV524312:TUW524312 UER524312:UES524312 UON524312:UOO524312 UYJ524312:UYK524312 VIF524312:VIG524312 VSB524312:VSC524312 WBX524312:WBY524312 WLT524312:WLU524312 WVP524312:WVQ524312 H589848:I589848 JD589848:JE589848 SZ589848:TA589848 ACV589848:ACW589848 AMR589848:AMS589848 AWN589848:AWO589848 BGJ589848:BGK589848 BQF589848:BQG589848 CAB589848:CAC589848 CJX589848:CJY589848 CTT589848:CTU589848 DDP589848:DDQ589848 DNL589848:DNM589848 DXH589848:DXI589848 EHD589848:EHE589848 EQZ589848:ERA589848 FAV589848:FAW589848 FKR589848:FKS589848 FUN589848:FUO589848 GEJ589848:GEK589848 GOF589848:GOG589848 GYB589848:GYC589848 HHX589848:HHY589848 HRT589848:HRU589848 IBP589848:IBQ589848 ILL589848:ILM589848 IVH589848:IVI589848 JFD589848:JFE589848 JOZ589848:JPA589848 JYV589848:JYW589848 KIR589848:KIS589848 KSN589848:KSO589848 LCJ589848:LCK589848 LMF589848:LMG589848 LWB589848:LWC589848 MFX589848:MFY589848 MPT589848:MPU589848 MZP589848:MZQ589848 NJL589848:NJM589848 NTH589848:NTI589848 ODD589848:ODE589848 OMZ589848:ONA589848 OWV589848:OWW589848 PGR589848:PGS589848 PQN589848:PQO589848 QAJ589848:QAK589848 QKF589848:QKG589848 QUB589848:QUC589848 RDX589848:RDY589848 RNT589848:RNU589848 RXP589848:RXQ589848 SHL589848:SHM589848 SRH589848:SRI589848 TBD589848:TBE589848 TKZ589848:TLA589848 TUV589848:TUW589848 UER589848:UES589848 UON589848:UOO589848 UYJ589848:UYK589848 VIF589848:VIG589848 VSB589848:VSC589848 WBX589848:WBY589848 WLT589848:WLU589848 WVP589848:WVQ589848 H655384:I655384 JD655384:JE655384 SZ655384:TA655384 ACV655384:ACW655384 AMR655384:AMS655384 AWN655384:AWO655384 BGJ655384:BGK655384 BQF655384:BQG655384 CAB655384:CAC655384 CJX655384:CJY655384 CTT655384:CTU655384 DDP655384:DDQ655384 DNL655384:DNM655384 DXH655384:DXI655384 EHD655384:EHE655384 EQZ655384:ERA655384 FAV655384:FAW655384 FKR655384:FKS655384 FUN655384:FUO655384 GEJ655384:GEK655384 GOF655384:GOG655384 GYB655384:GYC655384 HHX655384:HHY655384 HRT655384:HRU655384 IBP655384:IBQ655384 ILL655384:ILM655384 IVH655384:IVI655384 JFD655384:JFE655384 JOZ655384:JPA655384 JYV655384:JYW655384 KIR655384:KIS655384 KSN655384:KSO655384 LCJ655384:LCK655384 LMF655384:LMG655384 LWB655384:LWC655384 MFX655384:MFY655384 MPT655384:MPU655384 MZP655384:MZQ655384 NJL655384:NJM655384 NTH655384:NTI655384 ODD655384:ODE655384 OMZ655384:ONA655384 OWV655384:OWW655384 PGR655384:PGS655384 PQN655384:PQO655384 QAJ655384:QAK655384 QKF655384:QKG655384 QUB655384:QUC655384 RDX655384:RDY655384 RNT655384:RNU655384 RXP655384:RXQ655384 SHL655384:SHM655384 SRH655384:SRI655384 TBD655384:TBE655384 TKZ655384:TLA655384 TUV655384:TUW655384 UER655384:UES655384 UON655384:UOO655384 UYJ655384:UYK655384 VIF655384:VIG655384 VSB655384:VSC655384 WBX655384:WBY655384 WLT655384:WLU655384 WVP655384:WVQ655384 H720920:I720920 JD720920:JE720920 SZ720920:TA720920 ACV720920:ACW720920 AMR720920:AMS720920 AWN720920:AWO720920 BGJ720920:BGK720920 BQF720920:BQG720920 CAB720920:CAC720920 CJX720920:CJY720920 CTT720920:CTU720920 DDP720920:DDQ720920 DNL720920:DNM720920 DXH720920:DXI720920 EHD720920:EHE720920 EQZ720920:ERA720920 FAV720920:FAW720920 FKR720920:FKS720920 FUN720920:FUO720920 GEJ720920:GEK720920 GOF720920:GOG720920 GYB720920:GYC720920 HHX720920:HHY720920 HRT720920:HRU720920 IBP720920:IBQ720920 ILL720920:ILM720920 IVH720920:IVI720920 JFD720920:JFE720920 JOZ720920:JPA720920 JYV720920:JYW720920 KIR720920:KIS720920 KSN720920:KSO720920 LCJ720920:LCK720920 LMF720920:LMG720920 LWB720920:LWC720920 MFX720920:MFY720920 MPT720920:MPU720920 MZP720920:MZQ720920 NJL720920:NJM720920 NTH720920:NTI720920 ODD720920:ODE720920 OMZ720920:ONA720920 OWV720920:OWW720920 PGR720920:PGS720920 PQN720920:PQO720920 QAJ720920:QAK720920 QKF720920:QKG720920 QUB720920:QUC720920 RDX720920:RDY720920 RNT720920:RNU720920 RXP720920:RXQ720920 SHL720920:SHM720920 SRH720920:SRI720920 TBD720920:TBE720920 TKZ720920:TLA720920 TUV720920:TUW720920 UER720920:UES720920 UON720920:UOO720920 UYJ720920:UYK720920 VIF720920:VIG720920 VSB720920:VSC720920 WBX720920:WBY720920 WLT720920:WLU720920 WVP720920:WVQ720920 H786456:I786456 JD786456:JE786456 SZ786456:TA786456 ACV786456:ACW786456 AMR786456:AMS786456 AWN786456:AWO786456 BGJ786456:BGK786456 BQF786456:BQG786456 CAB786456:CAC786456 CJX786456:CJY786456 CTT786456:CTU786456 DDP786456:DDQ786456 DNL786456:DNM786456 DXH786456:DXI786456 EHD786456:EHE786456 EQZ786456:ERA786456 FAV786456:FAW786456 FKR786456:FKS786456 FUN786456:FUO786456 GEJ786456:GEK786456 GOF786456:GOG786456 GYB786456:GYC786456 HHX786456:HHY786456 HRT786456:HRU786456 IBP786456:IBQ786456 ILL786456:ILM786456 IVH786456:IVI786456 JFD786456:JFE786456 JOZ786456:JPA786456 JYV786456:JYW786456 KIR786456:KIS786456 KSN786456:KSO786456 LCJ786456:LCK786456 LMF786456:LMG786456 LWB786456:LWC786456 MFX786456:MFY786456 MPT786456:MPU786456 MZP786456:MZQ786456 NJL786456:NJM786456 NTH786456:NTI786456 ODD786456:ODE786456 OMZ786456:ONA786456 OWV786456:OWW786456 PGR786456:PGS786456 PQN786456:PQO786456 QAJ786456:QAK786456 QKF786456:QKG786456 QUB786456:QUC786456 RDX786456:RDY786456 RNT786456:RNU786456 RXP786456:RXQ786456 SHL786456:SHM786456 SRH786456:SRI786456 TBD786456:TBE786456 TKZ786456:TLA786456 TUV786456:TUW786456 UER786456:UES786456 UON786456:UOO786456 UYJ786456:UYK786456 VIF786456:VIG786456 VSB786456:VSC786456 WBX786456:WBY786456 WLT786456:WLU786456 WVP786456:WVQ786456 H851992:I851992 JD851992:JE851992 SZ851992:TA851992 ACV851992:ACW851992 AMR851992:AMS851992 AWN851992:AWO851992 BGJ851992:BGK851992 BQF851992:BQG851992 CAB851992:CAC851992 CJX851992:CJY851992 CTT851992:CTU851992 DDP851992:DDQ851992 DNL851992:DNM851992 DXH851992:DXI851992 EHD851992:EHE851992 EQZ851992:ERA851992 FAV851992:FAW851992 FKR851992:FKS851992 FUN851992:FUO851992 GEJ851992:GEK851992 GOF851992:GOG851992 GYB851992:GYC851992 HHX851992:HHY851992 HRT851992:HRU851992 IBP851992:IBQ851992 ILL851992:ILM851992 IVH851992:IVI851992 JFD851992:JFE851992 JOZ851992:JPA851992 JYV851992:JYW851992 KIR851992:KIS851992 KSN851992:KSO851992 LCJ851992:LCK851992 LMF851992:LMG851992 LWB851992:LWC851992 MFX851992:MFY851992 MPT851992:MPU851992 MZP851992:MZQ851992 NJL851992:NJM851992 NTH851992:NTI851992 ODD851992:ODE851992 OMZ851992:ONA851992 OWV851992:OWW851992 PGR851992:PGS851992 PQN851992:PQO851992 QAJ851992:QAK851992 QKF851992:QKG851992 QUB851992:QUC851992 RDX851992:RDY851992 RNT851992:RNU851992 RXP851992:RXQ851992 SHL851992:SHM851992 SRH851992:SRI851992 TBD851992:TBE851992 TKZ851992:TLA851992 TUV851992:TUW851992 UER851992:UES851992 UON851992:UOO851992 UYJ851992:UYK851992 VIF851992:VIG851992 VSB851992:VSC851992 WBX851992:WBY851992 WLT851992:WLU851992 WVP851992:WVQ851992 H917528:I917528 JD917528:JE917528 SZ917528:TA917528 ACV917528:ACW917528 AMR917528:AMS917528 AWN917528:AWO917528 BGJ917528:BGK917528 BQF917528:BQG917528 CAB917528:CAC917528 CJX917528:CJY917528 CTT917528:CTU917528 DDP917528:DDQ917528 DNL917528:DNM917528 DXH917528:DXI917528 EHD917528:EHE917528 EQZ917528:ERA917528 FAV917528:FAW917528 FKR917528:FKS917528 FUN917528:FUO917528 GEJ917528:GEK917528 GOF917528:GOG917528 GYB917528:GYC917528 HHX917528:HHY917528 HRT917528:HRU917528 IBP917528:IBQ917528 ILL917528:ILM917528 IVH917528:IVI917528 JFD917528:JFE917528 JOZ917528:JPA917528 JYV917528:JYW917528 KIR917528:KIS917528 KSN917528:KSO917528 LCJ917528:LCK917528 LMF917528:LMG917528 LWB917528:LWC917528 MFX917528:MFY917528 MPT917528:MPU917528 MZP917528:MZQ917528 NJL917528:NJM917528 NTH917528:NTI917528 ODD917528:ODE917528 OMZ917528:ONA917528 OWV917528:OWW917528 PGR917528:PGS917528 PQN917528:PQO917528 QAJ917528:QAK917528 QKF917528:QKG917528 QUB917528:QUC917528 RDX917528:RDY917528 RNT917528:RNU917528 RXP917528:RXQ917528 SHL917528:SHM917528 SRH917528:SRI917528 TBD917528:TBE917528 TKZ917528:TLA917528 TUV917528:TUW917528 UER917528:UES917528 UON917528:UOO917528 UYJ917528:UYK917528 VIF917528:VIG917528 VSB917528:VSC917528 WBX917528:WBY917528 WLT917528:WLU917528 WVP917528:WVQ917528 H983064:I983064 JD983064:JE983064 SZ983064:TA983064 ACV983064:ACW983064 AMR983064:AMS983064 AWN983064:AWO983064 BGJ983064:BGK983064 BQF983064:BQG983064 CAB983064:CAC983064 CJX983064:CJY983064 CTT983064:CTU983064 DDP983064:DDQ983064 DNL983064:DNM983064 DXH983064:DXI983064 EHD983064:EHE983064 EQZ983064:ERA983064 FAV983064:FAW983064 FKR983064:FKS983064 FUN983064:FUO983064 GEJ983064:GEK983064 GOF983064:GOG983064 GYB983064:GYC983064 HHX983064:HHY983064 HRT983064:HRU983064 IBP983064:IBQ983064 ILL983064:ILM983064 IVH983064:IVI983064 JFD983064:JFE983064 JOZ983064:JPA983064 JYV983064:JYW983064 KIR983064:KIS983064 KSN983064:KSO983064 LCJ983064:LCK983064 LMF983064:LMG983064 LWB983064:LWC983064 MFX983064:MFY983064 MPT983064:MPU983064 MZP983064:MZQ983064 NJL983064:NJM983064 NTH983064:NTI983064 ODD983064:ODE983064 OMZ983064:ONA983064 OWV983064:OWW983064 PGR983064:PGS983064 PQN983064:PQO983064 QAJ983064:QAK983064 QKF983064:QKG983064 QUB983064:QUC983064 RDX983064:RDY983064 RNT983064:RNU983064 RXP983064:RXQ983064 SHL983064:SHM983064 SRH983064:SRI983064 TBD983064:TBE983064 TKZ983064:TLA983064 TUV983064:TUW983064 UER983064:UES983064 UON983064:UOO983064 UYJ983064:UYK983064 VIF983064:VIG983064 VSB983064:VSC983064 WBX983064:WBY983064 WLT983064:WLU983064 WVP983064:WVQ983064 M4 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M65538 JI65538 TE65538 ADA65538 AMW65538 AWS65538 BGO65538 BQK65538 CAG65538 CKC65538 CTY65538 DDU65538 DNQ65538 DXM65538 EHI65538 ERE65538 FBA65538 FKW65538 FUS65538 GEO65538 GOK65538 GYG65538 HIC65538 HRY65538 IBU65538 ILQ65538 IVM65538 JFI65538 JPE65538 JZA65538 KIW65538 KSS65538 LCO65538 LMK65538 LWG65538 MGC65538 MPY65538 MZU65538 NJQ65538 NTM65538 ODI65538 ONE65538 OXA65538 PGW65538 PQS65538 QAO65538 QKK65538 QUG65538 REC65538 RNY65538 RXU65538 SHQ65538 SRM65538 TBI65538 TLE65538 TVA65538 UEW65538 UOS65538 UYO65538 VIK65538 VSG65538 WCC65538 WLY65538 WVU65538 M131074 JI131074 TE131074 ADA131074 AMW131074 AWS131074 BGO131074 BQK131074 CAG131074 CKC131074 CTY131074 DDU131074 DNQ131074 DXM131074 EHI131074 ERE131074 FBA131074 FKW131074 FUS131074 GEO131074 GOK131074 GYG131074 HIC131074 HRY131074 IBU131074 ILQ131074 IVM131074 JFI131074 JPE131074 JZA131074 KIW131074 KSS131074 LCO131074 LMK131074 LWG131074 MGC131074 MPY131074 MZU131074 NJQ131074 NTM131074 ODI131074 ONE131074 OXA131074 PGW131074 PQS131074 QAO131074 QKK131074 QUG131074 REC131074 RNY131074 RXU131074 SHQ131074 SRM131074 TBI131074 TLE131074 TVA131074 UEW131074 UOS131074 UYO131074 VIK131074 VSG131074 WCC131074 WLY131074 WVU131074 M196610 JI196610 TE196610 ADA196610 AMW196610 AWS196610 BGO196610 BQK196610 CAG196610 CKC196610 CTY196610 DDU196610 DNQ196610 DXM196610 EHI196610 ERE196610 FBA196610 FKW196610 FUS196610 GEO196610 GOK196610 GYG196610 HIC196610 HRY196610 IBU196610 ILQ196610 IVM196610 JFI196610 JPE196610 JZA196610 KIW196610 KSS196610 LCO196610 LMK196610 LWG196610 MGC196610 MPY196610 MZU196610 NJQ196610 NTM196610 ODI196610 ONE196610 OXA196610 PGW196610 PQS196610 QAO196610 QKK196610 QUG196610 REC196610 RNY196610 RXU196610 SHQ196610 SRM196610 TBI196610 TLE196610 TVA196610 UEW196610 UOS196610 UYO196610 VIK196610 VSG196610 WCC196610 WLY196610 WVU196610 M262146 JI262146 TE262146 ADA262146 AMW262146 AWS262146 BGO262146 BQK262146 CAG262146 CKC262146 CTY262146 DDU262146 DNQ262146 DXM262146 EHI262146 ERE262146 FBA262146 FKW262146 FUS262146 GEO262146 GOK262146 GYG262146 HIC262146 HRY262146 IBU262146 ILQ262146 IVM262146 JFI262146 JPE262146 JZA262146 KIW262146 KSS262146 LCO262146 LMK262146 LWG262146 MGC262146 MPY262146 MZU262146 NJQ262146 NTM262146 ODI262146 ONE262146 OXA262146 PGW262146 PQS262146 QAO262146 QKK262146 QUG262146 REC262146 RNY262146 RXU262146 SHQ262146 SRM262146 TBI262146 TLE262146 TVA262146 UEW262146 UOS262146 UYO262146 VIK262146 VSG262146 WCC262146 WLY262146 WVU262146 M327682 JI327682 TE327682 ADA327682 AMW327682 AWS327682 BGO327682 BQK327682 CAG327682 CKC327682 CTY327682 DDU327682 DNQ327682 DXM327682 EHI327682 ERE327682 FBA327682 FKW327682 FUS327682 GEO327682 GOK327682 GYG327682 HIC327682 HRY327682 IBU327682 ILQ327682 IVM327682 JFI327682 JPE327682 JZA327682 KIW327682 KSS327682 LCO327682 LMK327682 LWG327682 MGC327682 MPY327682 MZU327682 NJQ327682 NTM327682 ODI327682 ONE327682 OXA327682 PGW327682 PQS327682 QAO327682 QKK327682 QUG327682 REC327682 RNY327682 RXU327682 SHQ327682 SRM327682 TBI327682 TLE327682 TVA327682 UEW327682 UOS327682 UYO327682 VIK327682 VSG327682 WCC327682 WLY327682 WVU327682 M393218 JI393218 TE393218 ADA393218 AMW393218 AWS393218 BGO393218 BQK393218 CAG393218 CKC393218 CTY393218 DDU393218 DNQ393218 DXM393218 EHI393218 ERE393218 FBA393218 FKW393218 FUS393218 GEO393218 GOK393218 GYG393218 HIC393218 HRY393218 IBU393218 ILQ393218 IVM393218 JFI393218 JPE393218 JZA393218 KIW393218 KSS393218 LCO393218 LMK393218 LWG393218 MGC393218 MPY393218 MZU393218 NJQ393218 NTM393218 ODI393218 ONE393218 OXA393218 PGW393218 PQS393218 QAO393218 QKK393218 QUG393218 REC393218 RNY393218 RXU393218 SHQ393218 SRM393218 TBI393218 TLE393218 TVA393218 UEW393218 UOS393218 UYO393218 VIK393218 VSG393218 WCC393218 WLY393218 WVU393218 M458754 JI458754 TE458754 ADA458754 AMW458754 AWS458754 BGO458754 BQK458754 CAG458754 CKC458754 CTY458754 DDU458754 DNQ458754 DXM458754 EHI458754 ERE458754 FBA458754 FKW458754 FUS458754 GEO458754 GOK458754 GYG458754 HIC458754 HRY458754 IBU458754 ILQ458754 IVM458754 JFI458754 JPE458754 JZA458754 KIW458754 KSS458754 LCO458754 LMK458754 LWG458754 MGC458754 MPY458754 MZU458754 NJQ458754 NTM458754 ODI458754 ONE458754 OXA458754 PGW458754 PQS458754 QAO458754 QKK458754 QUG458754 REC458754 RNY458754 RXU458754 SHQ458754 SRM458754 TBI458754 TLE458754 TVA458754 UEW458754 UOS458754 UYO458754 VIK458754 VSG458754 WCC458754 WLY458754 WVU458754 M524290 JI524290 TE524290 ADA524290 AMW524290 AWS524290 BGO524290 BQK524290 CAG524290 CKC524290 CTY524290 DDU524290 DNQ524290 DXM524290 EHI524290 ERE524290 FBA524290 FKW524290 FUS524290 GEO524290 GOK524290 GYG524290 HIC524290 HRY524290 IBU524290 ILQ524290 IVM524290 JFI524290 JPE524290 JZA524290 KIW524290 KSS524290 LCO524290 LMK524290 LWG524290 MGC524290 MPY524290 MZU524290 NJQ524290 NTM524290 ODI524290 ONE524290 OXA524290 PGW524290 PQS524290 QAO524290 QKK524290 QUG524290 REC524290 RNY524290 RXU524290 SHQ524290 SRM524290 TBI524290 TLE524290 TVA524290 UEW524290 UOS524290 UYO524290 VIK524290 VSG524290 WCC524290 WLY524290 WVU524290 M589826 JI589826 TE589826 ADA589826 AMW589826 AWS589826 BGO589826 BQK589826 CAG589826 CKC589826 CTY589826 DDU589826 DNQ589826 DXM589826 EHI589826 ERE589826 FBA589826 FKW589826 FUS589826 GEO589826 GOK589826 GYG589826 HIC589826 HRY589826 IBU589826 ILQ589826 IVM589826 JFI589826 JPE589826 JZA589826 KIW589826 KSS589826 LCO589826 LMK589826 LWG589826 MGC589826 MPY589826 MZU589826 NJQ589826 NTM589826 ODI589826 ONE589826 OXA589826 PGW589826 PQS589826 QAO589826 QKK589826 QUG589826 REC589826 RNY589826 RXU589826 SHQ589826 SRM589826 TBI589826 TLE589826 TVA589826 UEW589826 UOS589826 UYO589826 VIK589826 VSG589826 WCC589826 WLY589826 WVU589826 M655362 JI655362 TE655362 ADA655362 AMW655362 AWS655362 BGO655362 BQK655362 CAG655362 CKC655362 CTY655362 DDU655362 DNQ655362 DXM655362 EHI655362 ERE655362 FBA655362 FKW655362 FUS655362 GEO655362 GOK655362 GYG655362 HIC655362 HRY655362 IBU655362 ILQ655362 IVM655362 JFI655362 JPE655362 JZA655362 KIW655362 KSS655362 LCO655362 LMK655362 LWG655362 MGC655362 MPY655362 MZU655362 NJQ655362 NTM655362 ODI655362 ONE655362 OXA655362 PGW655362 PQS655362 QAO655362 QKK655362 QUG655362 REC655362 RNY655362 RXU655362 SHQ655362 SRM655362 TBI655362 TLE655362 TVA655362 UEW655362 UOS655362 UYO655362 VIK655362 VSG655362 WCC655362 WLY655362 WVU655362 M720898 JI720898 TE720898 ADA720898 AMW720898 AWS720898 BGO720898 BQK720898 CAG720898 CKC720898 CTY720898 DDU720898 DNQ720898 DXM720898 EHI720898 ERE720898 FBA720898 FKW720898 FUS720898 GEO720898 GOK720898 GYG720898 HIC720898 HRY720898 IBU720898 ILQ720898 IVM720898 JFI720898 JPE720898 JZA720898 KIW720898 KSS720898 LCO720898 LMK720898 LWG720898 MGC720898 MPY720898 MZU720898 NJQ720898 NTM720898 ODI720898 ONE720898 OXA720898 PGW720898 PQS720898 QAO720898 QKK720898 QUG720898 REC720898 RNY720898 RXU720898 SHQ720898 SRM720898 TBI720898 TLE720898 TVA720898 UEW720898 UOS720898 UYO720898 VIK720898 VSG720898 WCC720898 WLY720898 WVU720898 M786434 JI786434 TE786434 ADA786434 AMW786434 AWS786434 BGO786434 BQK786434 CAG786434 CKC786434 CTY786434 DDU786434 DNQ786434 DXM786434 EHI786434 ERE786434 FBA786434 FKW786434 FUS786434 GEO786434 GOK786434 GYG786434 HIC786434 HRY786434 IBU786434 ILQ786434 IVM786434 JFI786434 JPE786434 JZA786434 KIW786434 KSS786434 LCO786434 LMK786434 LWG786434 MGC786434 MPY786434 MZU786434 NJQ786434 NTM786434 ODI786434 ONE786434 OXA786434 PGW786434 PQS786434 QAO786434 QKK786434 QUG786434 REC786434 RNY786434 RXU786434 SHQ786434 SRM786434 TBI786434 TLE786434 TVA786434 UEW786434 UOS786434 UYO786434 VIK786434 VSG786434 WCC786434 WLY786434 WVU786434 M851970 JI851970 TE851970 ADA851970 AMW851970 AWS851970 BGO851970 BQK851970 CAG851970 CKC851970 CTY851970 DDU851970 DNQ851970 DXM851970 EHI851970 ERE851970 FBA851970 FKW851970 FUS851970 GEO851970 GOK851970 GYG851970 HIC851970 HRY851970 IBU851970 ILQ851970 IVM851970 JFI851970 JPE851970 JZA851970 KIW851970 KSS851970 LCO851970 LMK851970 LWG851970 MGC851970 MPY851970 MZU851970 NJQ851970 NTM851970 ODI851970 ONE851970 OXA851970 PGW851970 PQS851970 QAO851970 QKK851970 QUG851970 REC851970 RNY851970 RXU851970 SHQ851970 SRM851970 TBI851970 TLE851970 TVA851970 UEW851970 UOS851970 UYO851970 VIK851970 VSG851970 WCC851970 WLY851970 WVU851970 M917506 JI917506 TE917506 ADA917506 AMW917506 AWS917506 BGO917506 BQK917506 CAG917506 CKC917506 CTY917506 DDU917506 DNQ917506 DXM917506 EHI917506 ERE917506 FBA917506 FKW917506 FUS917506 GEO917506 GOK917506 GYG917506 HIC917506 HRY917506 IBU917506 ILQ917506 IVM917506 JFI917506 JPE917506 JZA917506 KIW917506 KSS917506 LCO917506 LMK917506 LWG917506 MGC917506 MPY917506 MZU917506 NJQ917506 NTM917506 ODI917506 ONE917506 OXA917506 PGW917506 PQS917506 QAO917506 QKK917506 QUG917506 REC917506 RNY917506 RXU917506 SHQ917506 SRM917506 TBI917506 TLE917506 TVA917506 UEW917506 UOS917506 UYO917506 VIK917506 VSG917506 WCC917506 WLY917506 WVU917506 M983042 JI983042 TE983042 ADA983042 AMW983042 AWS983042 BGO983042 BQK983042 CAG983042 CKC983042 CTY983042 DDU983042 DNQ983042 DXM983042 EHI983042 ERE983042 FBA983042 FKW983042 FUS983042 GEO983042 GOK983042 GYG983042 HIC983042 HRY983042 IBU983042 ILQ983042 IVM983042 JFI983042 JPE983042 JZA983042 KIW983042 KSS983042 LCO983042 LMK983042 LWG983042 MGC983042 MPY983042 MZU983042 NJQ983042 NTM983042 ODI983042 ONE983042 OXA983042 PGW983042 PQS983042 QAO983042 QKK983042 QUG983042 REC983042 RNY983042 RXU983042 SHQ983042 SRM983042 TBI983042 TLE983042 TVA983042 UEW983042 UOS983042 UYO983042 VIK983042 VSG983042 WCC983042 WLY983042 WVU983042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O65538 JK65538 TG65538 ADC65538 AMY65538 AWU65538 BGQ65538 BQM65538 CAI65538 CKE65538 CUA65538 DDW65538 DNS65538 DXO65538 EHK65538 ERG65538 FBC65538 FKY65538 FUU65538 GEQ65538 GOM65538 GYI65538 HIE65538 HSA65538 IBW65538 ILS65538 IVO65538 JFK65538 JPG65538 JZC65538 KIY65538 KSU65538 LCQ65538 LMM65538 LWI65538 MGE65538 MQA65538 MZW65538 NJS65538 NTO65538 ODK65538 ONG65538 OXC65538 PGY65538 PQU65538 QAQ65538 QKM65538 QUI65538 REE65538 ROA65538 RXW65538 SHS65538 SRO65538 TBK65538 TLG65538 TVC65538 UEY65538 UOU65538 UYQ65538 VIM65538 VSI65538 WCE65538 WMA65538 WVW65538 O131074 JK131074 TG131074 ADC131074 AMY131074 AWU131074 BGQ131074 BQM131074 CAI131074 CKE131074 CUA131074 DDW131074 DNS131074 DXO131074 EHK131074 ERG131074 FBC131074 FKY131074 FUU131074 GEQ131074 GOM131074 GYI131074 HIE131074 HSA131074 IBW131074 ILS131074 IVO131074 JFK131074 JPG131074 JZC131074 KIY131074 KSU131074 LCQ131074 LMM131074 LWI131074 MGE131074 MQA131074 MZW131074 NJS131074 NTO131074 ODK131074 ONG131074 OXC131074 PGY131074 PQU131074 QAQ131074 QKM131074 QUI131074 REE131074 ROA131074 RXW131074 SHS131074 SRO131074 TBK131074 TLG131074 TVC131074 UEY131074 UOU131074 UYQ131074 VIM131074 VSI131074 WCE131074 WMA131074 WVW131074 O196610 JK196610 TG196610 ADC196610 AMY196610 AWU196610 BGQ196610 BQM196610 CAI196610 CKE196610 CUA196610 DDW196610 DNS196610 DXO196610 EHK196610 ERG196610 FBC196610 FKY196610 FUU196610 GEQ196610 GOM196610 GYI196610 HIE196610 HSA196610 IBW196610 ILS196610 IVO196610 JFK196610 JPG196610 JZC196610 KIY196610 KSU196610 LCQ196610 LMM196610 LWI196610 MGE196610 MQA196610 MZW196610 NJS196610 NTO196610 ODK196610 ONG196610 OXC196610 PGY196610 PQU196610 QAQ196610 QKM196610 QUI196610 REE196610 ROA196610 RXW196610 SHS196610 SRO196610 TBK196610 TLG196610 TVC196610 UEY196610 UOU196610 UYQ196610 VIM196610 VSI196610 WCE196610 WMA196610 WVW196610 O262146 JK262146 TG262146 ADC262146 AMY262146 AWU262146 BGQ262146 BQM262146 CAI262146 CKE262146 CUA262146 DDW262146 DNS262146 DXO262146 EHK262146 ERG262146 FBC262146 FKY262146 FUU262146 GEQ262146 GOM262146 GYI262146 HIE262146 HSA262146 IBW262146 ILS262146 IVO262146 JFK262146 JPG262146 JZC262146 KIY262146 KSU262146 LCQ262146 LMM262146 LWI262146 MGE262146 MQA262146 MZW262146 NJS262146 NTO262146 ODK262146 ONG262146 OXC262146 PGY262146 PQU262146 QAQ262146 QKM262146 QUI262146 REE262146 ROA262146 RXW262146 SHS262146 SRO262146 TBK262146 TLG262146 TVC262146 UEY262146 UOU262146 UYQ262146 VIM262146 VSI262146 WCE262146 WMA262146 WVW262146 O327682 JK327682 TG327682 ADC327682 AMY327682 AWU327682 BGQ327682 BQM327682 CAI327682 CKE327682 CUA327682 DDW327682 DNS327682 DXO327682 EHK327682 ERG327682 FBC327682 FKY327682 FUU327682 GEQ327682 GOM327682 GYI327682 HIE327682 HSA327682 IBW327682 ILS327682 IVO327682 JFK327682 JPG327682 JZC327682 KIY327682 KSU327682 LCQ327682 LMM327682 LWI327682 MGE327682 MQA327682 MZW327682 NJS327682 NTO327682 ODK327682 ONG327682 OXC327682 PGY327682 PQU327682 QAQ327682 QKM327682 QUI327682 REE327682 ROA327682 RXW327682 SHS327682 SRO327682 TBK327682 TLG327682 TVC327682 UEY327682 UOU327682 UYQ327682 VIM327682 VSI327682 WCE327682 WMA327682 WVW327682 O393218 JK393218 TG393218 ADC393218 AMY393218 AWU393218 BGQ393218 BQM393218 CAI393218 CKE393218 CUA393218 DDW393218 DNS393218 DXO393218 EHK393218 ERG393218 FBC393218 FKY393218 FUU393218 GEQ393218 GOM393218 GYI393218 HIE393218 HSA393218 IBW393218 ILS393218 IVO393218 JFK393218 JPG393218 JZC393218 KIY393218 KSU393218 LCQ393218 LMM393218 LWI393218 MGE393218 MQA393218 MZW393218 NJS393218 NTO393218 ODK393218 ONG393218 OXC393218 PGY393218 PQU393218 QAQ393218 QKM393218 QUI393218 REE393218 ROA393218 RXW393218 SHS393218 SRO393218 TBK393218 TLG393218 TVC393218 UEY393218 UOU393218 UYQ393218 VIM393218 VSI393218 WCE393218 WMA393218 WVW393218 O458754 JK458754 TG458754 ADC458754 AMY458754 AWU458754 BGQ458754 BQM458754 CAI458754 CKE458754 CUA458754 DDW458754 DNS458754 DXO458754 EHK458754 ERG458754 FBC458754 FKY458754 FUU458754 GEQ458754 GOM458754 GYI458754 HIE458754 HSA458754 IBW458754 ILS458754 IVO458754 JFK458754 JPG458754 JZC458754 KIY458754 KSU458754 LCQ458754 LMM458754 LWI458754 MGE458754 MQA458754 MZW458754 NJS458754 NTO458754 ODK458754 ONG458754 OXC458754 PGY458754 PQU458754 QAQ458754 QKM458754 QUI458754 REE458754 ROA458754 RXW458754 SHS458754 SRO458754 TBK458754 TLG458754 TVC458754 UEY458754 UOU458754 UYQ458754 VIM458754 VSI458754 WCE458754 WMA458754 WVW458754 O524290 JK524290 TG524290 ADC524290 AMY524290 AWU524290 BGQ524290 BQM524290 CAI524290 CKE524290 CUA524290 DDW524290 DNS524290 DXO524290 EHK524290 ERG524290 FBC524290 FKY524290 FUU524290 GEQ524290 GOM524290 GYI524290 HIE524290 HSA524290 IBW524290 ILS524290 IVO524290 JFK524290 JPG524290 JZC524290 KIY524290 KSU524290 LCQ524290 LMM524290 LWI524290 MGE524290 MQA524290 MZW524290 NJS524290 NTO524290 ODK524290 ONG524290 OXC524290 PGY524290 PQU524290 QAQ524290 QKM524290 QUI524290 REE524290 ROA524290 RXW524290 SHS524290 SRO524290 TBK524290 TLG524290 TVC524290 UEY524290 UOU524290 UYQ524290 VIM524290 VSI524290 WCE524290 WMA524290 WVW524290 O589826 JK589826 TG589826 ADC589826 AMY589826 AWU589826 BGQ589826 BQM589826 CAI589826 CKE589826 CUA589826 DDW589826 DNS589826 DXO589826 EHK589826 ERG589826 FBC589826 FKY589826 FUU589826 GEQ589826 GOM589826 GYI589826 HIE589826 HSA589826 IBW589826 ILS589826 IVO589826 JFK589826 JPG589826 JZC589826 KIY589826 KSU589826 LCQ589826 LMM589826 LWI589826 MGE589826 MQA589826 MZW589826 NJS589826 NTO589826 ODK589826 ONG589826 OXC589826 PGY589826 PQU589826 QAQ589826 QKM589826 QUI589826 REE589826 ROA589826 RXW589826 SHS589826 SRO589826 TBK589826 TLG589826 TVC589826 UEY589826 UOU589826 UYQ589826 VIM589826 VSI589826 WCE589826 WMA589826 WVW589826 O655362 JK655362 TG655362 ADC655362 AMY655362 AWU655362 BGQ655362 BQM655362 CAI655362 CKE655362 CUA655362 DDW655362 DNS655362 DXO655362 EHK655362 ERG655362 FBC655362 FKY655362 FUU655362 GEQ655362 GOM655362 GYI655362 HIE655362 HSA655362 IBW655362 ILS655362 IVO655362 JFK655362 JPG655362 JZC655362 KIY655362 KSU655362 LCQ655362 LMM655362 LWI655362 MGE655362 MQA655362 MZW655362 NJS655362 NTO655362 ODK655362 ONG655362 OXC655362 PGY655362 PQU655362 QAQ655362 QKM655362 QUI655362 REE655362 ROA655362 RXW655362 SHS655362 SRO655362 TBK655362 TLG655362 TVC655362 UEY655362 UOU655362 UYQ655362 VIM655362 VSI655362 WCE655362 WMA655362 WVW655362 O720898 JK720898 TG720898 ADC720898 AMY720898 AWU720898 BGQ720898 BQM720898 CAI720898 CKE720898 CUA720898 DDW720898 DNS720898 DXO720898 EHK720898 ERG720898 FBC720898 FKY720898 FUU720898 GEQ720898 GOM720898 GYI720898 HIE720898 HSA720898 IBW720898 ILS720898 IVO720898 JFK720898 JPG720898 JZC720898 KIY720898 KSU720898 LCQ720898 LMM720898 LWI720898 MGE720898 MQA720898 MZW720898 NJS720898 NTO720898 ODK720898 ONG720898 OXC720898 PGY720898 PQU720898 QAQ720898 QKM720898 QUI720898 REE720898 ROA720898 RXW720898 SHS720898 SRO720898 TBK720898 TLG720898 TVC720898 UEY720898 UOU720898 UYQ720898 VIM720898 VSI720898 WCE720898 WMA720898 WVW720898 O786434 JK786434 TG786434 ADC786434 AMY786434 AWU786434 BGQ786434 BQM786434 CAI786434 CKE786434 CUA786434 DDW786434 DNS786434 DXO786434 EHK786434 ERG786434 FBC786434 FKY786434 FUU786434 GEQ786434 GOM786434 GYI786434 HIE786434 HSA786434 IBW786434 ILS786434 IVO786434 JFK786434 JPG786434 JZC786434 KIY786434 KSU786434 LCQ786434 LMM786434 LWI786434 MGE786434 MQA786434 MZW786434 NJS786434 NTO786434 ODK786434 ONG786434 OXC786434 PGY786434 PQU786434 QAQ786434 QKM786434 QUI786434 REE786434 ROA786434 RXW786434 SHS786434 SRO786434 TBK786434 TLG786434 TVC786434 UEY786434 UOU786434 UYQ786434 VIM786434 VSI786434 WCE786434 WMA786434 WVW786434 O851970 JK851970 TG851970 ADC851970 AMY851970 AWU851970 BGQ851970 BQM851970 CAI851970 CKE851970 CUA851970 DDW851970 DNS851970 DXO851970 EHK851970 ERG851970 FBC851970 FKY851970 FUU851970 GEQ851970 GOM851970 GYI851970 HIE851970 HSA851970 IBW851970 ILS851970 IVO851970 JFK851970 JPG851970 JZC851970 KIY851970 KSU851970 LCQ851970 LMM851970 LWI851970 MGE851970 MQA851970 MZW851970 NJS851970 NTO851970 ODK851970 ONG851970 OXC851970 PGY851970 PQU851970 QAQ851970 QKM851970 QUI851970 REE851970 ROA851970 RXW851970 SHS851970 SRO851970 TBK851970 TLG851970 TVC851970 UEY851970 UOU851970 UYQ851970 VIM851970 VSI851970 WCE851970 WMA851970 WVW851970 O917506 JK917506 TG917506 ADC917506 AMY917506 AWU917506 BGQ917506 BQM917506 CAI917506 CKE917506 CUA917506 DDW917506 DNS917506 DXO917506 EHK917506 ERG917506 FBC917506 FKY917506 FUU917506 GEQ917506 GOM917506 GYI917506 HIE917506 HSA917506 IBW917506 ILS917506 IVO917506 JFK917506 JPG917506 JZC917506 KIY917506 KSU917506 LCQ917506 LMM917506 LWI917506 MGE917506 MQA917506 MZW917506 NJS917506 NTO917506 ODK917506 ONG917506 OXC917506 PGY917506 PQU917506 QAQ917506 QKM917506 QUI917506 REE917506 ROA917506 RXW917506 SHS917506 SRO917506 TBK917506 TLG917506 TVC917506 UEY917506 UOU917506 UYQ917506 VIM917506 VSI917506 WCE917506 WMA917506 WVW917506 O983042 JK983042 TG983042 ADC983042 AMY983042 AWU983042 BGQ983042 BQM983042 CAI983042 CKE983042 CUA983042 DDW983042 DNS983042 DXO983042 EHK983042 ERG983042 FBC983042 FKY983042 FUU983042 GEQ983042 GOM983042 GYI983042 HIE983042 HSA983042 IBW983042 ILS983042 IVO983042 JFK983042 JPG983042 JZC983042 KIY983042 KSU983042 LCQ983042 LMM983042 LWI983042 MGE983042 MQA983042 MZW983042 NJS983042 NTO983042 ODK983042 ONG983042 OXC983042 PGY983042 PQU983042 QAQ983042 QKM983042 QUI983042 REE983042 ROA983042 RXW983042 SHS983042 SRO983042 TBK983042 TLG983042 TVC983042 UEY983042 UOU983042 UYQ983042 VIM983042 VSI983042 WCE983042 WMA983042 WVW983042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F65582 JB65582 SX65582 ACT65582 AMP65582 AWL65582 BGH65582 BQD65582 BZZ65582 CJV65582 CTR65582 DDN65582 DNJ65582 DXF65582 EHB65582 EQX65582 FAT65582 FKP65582 FUL65582 GEH65582 GOD65582 GXZ65582 HHV65582 HRR65582 IBN65582 ILJ65582 IVF65582 JFB65582 JOX65582 JYT65582 KIP65582 KSL65582 LCH65582 LMD65582 LVZ65582 MFV65582 MPR65582 MZN65582 NJJ65582 NTF65582 ODB65582 OMX65582 OWT65582 PGP65582 PQL65582 QAH65582 QKD65582 QTZ65582 RDV65582 RNR65582 RXN65582 SHJ65582 SRF65582 TBB65582 TKX65582 TUT65582 UEP65582 UOL65582 UYH65582 VID65582 VRZ65582 WBV65582 WLR65582 WVN65582 F131118 JB131118 SX131118 ACT131118 AMP131118 AWL131118 BGH131118 BQD131118 BZZ131118 CJV131118 CTR131118 DDN131118 DNJ131118 DXF131118 EHB131118 EQX131118 FAT131118 FKP131118 FUL131118 GEH131118 GOD131118 GXZ131118 HHV131118 HRR131118 IBN131118 ILJ131118 IVF131118 JFB131118 JOX131118 JYT131118 KIP131118 KSL131118 LCH131118 LMD131118 LVZ131118 MFV131118 MPR131118 MZN131118 NJJ131118 NTF131118 ODB131118 OMX131118 OWT131118 PGP131118 PQL131118 QAH131118 QKD131118 QTZ131118 RDV131118 RNR131118 RXN131118 SHJ131118 SRF131118 TBB131118 TKX131118 TUT131118 UEP131118 UOL131118 UYH131118 VID131118 VRZ131118 WBV131118 WLR131118 WVN131118 F196654 JB196654 SX196654 ACT196654 AMP196654 AWL196654 BGH196654 BQD196654 BZZ196654 CJV196654 CTR196654 DDN196654 DNJ196654 DXF196654 EHB196654 EQX196654 FAT196654 FKP196654 FUL196654 GEH196654 GOD196654 GXZ196654 HHV196654 HRR196654 IBN196654 ILJ196654 IVF196654 JFB196654 JOX196654 JYT196654 KIP196654 KSL196654 LCH196654 LMD196654 LVZ196654 MFV196654 MPR196654 MZN196654 NJJ196654 NTF196654 ODB196654 OMX196654 OWT196654 PGP196654 PQL196654 QAH196654 QKD196654 QTZ196654 RDV196654 RNR196654 RXN196654 SHJ196654 SRF196654 TBB196654 TKX196654 TUT196654 UEP196654 UOL196654 UYH196654 VID196654 VRZ196654 WBV196654 WLR196654 WVN196654 F262190 JB262190 SX262190 ACT262190 AMP262190 AWL262190 BGH262190 BQD262190 BZZ262190 CJV262190 CTR262190 DDN262190 DNJ262190 DXF262190 EHB262190 EQX262190 FAT262190 FKP262190 FUL262190 GEH262190 GOD262190 GXZ262190 HHV262190 HRR262190 IBN262190 ILJ262190 IVF262190 JFB262190 JOX262190 JYT262190 KIP262190 KSL262190 LCH262190 LMD262190 LVZ262190 MFV262190 MPR262190 MZN262190 NJJ262190 NTF262190 ODB262190 OMX262190 OWT262190 PGP262190 PQL262190 QAH262190 QKD262190 QTZ262190 RDV262190 RNR262190 RXN262190 SHJ262190 SRF262190 TBB262190 TKX262190 TUT262190 UEP262190 UOL262190 UYH262190 VID262190 VRZ262190 WBV262190 WLR262190 WVN262190 F327726 JB327726 SX327726 ACT327726 AMP327726 AWL327726 BGH327726 BQD327726 BZZ327726 CJV327726 CTR327726 DDN327726 DNJ327726 DXF327726 EHB327726 EQX327726 FAT327726 FKP327726 FUL327726 GEH327726 GOD327726 GXZ327726 HHV327726 HRR327726 IBN327726 ILJ327726 IVF327726 JFB327726 JOX327726 JYT327726 KIP327726 KSL327726 LCH327726 LMD327726 LVZ327726 MFV327726 MPR327726 MZN327726 NJJ327726 NTF327726 ODB327726 OMX327726 OWT327726 PGP327726 PQL327726 QAH327726 QKD327726 QTZ327726 RDV327726 RNR327726 RXN327726 SHJ327726 SRF327726 TBB327726 TKX327726 TUT327726 UEP327726 UOL327726 UYH327726 VID327726 VRZ327726 WBV327726 WLR327726 WVN327726 F393262 JB393262 SX393262 ACT393262 AMP393262 AWL393262 BGH393262 BQD393262 BZZ393262 CJV393262 CTR393262 DDN393262 DNJ393262 DXF393262 EHB393262 EQX393262 FAT393262 FKP393262 FUL393262 GEH393262 GOD393262 GXZ393262 HHV393262 HRR393262 IBN393262 ILJ393262 IVF393262 JFB393262 JOX393262 JYT393262 KIP393262 KSL393262 LCH393262 LMD393262 LVZ393262 MFV393262 MPR393262 MZN393262 NJJ393262 NTF393262 ODB393262 OMX393262 OWT393262 PGP393262 PQL393262 QAH393262 QKD393262 QTZ393262 RDV393262 RNR393262 RXN393262 SHJ393262 SRF393262 TBB393262 TKX393262 TUT393262 UEP393262 UOL393262 UYH393262 VID393262 VRZ393262 WBV393262 WLR393262 WVN393262 F458798 JB458798 SX458798 ACT458798 AMP458798 AWL458798 BGH458798 BQD458798 BZZ458798 CJV458798 CTR458798 DDN458798 DNJ458798 DXF458798 EHB458798 EQX458798 FAT458798 FKP458798 FUL458798 GEH458798 GOD458798 GXZ458798 HHV458798 HRR458798 IBN458798 ILJ458798 IVF458798 JFB458798 JOX458798 JYT458798 KIP458798 KSL458798 LCH458798 LMD458798 LVZ458798 MFV458798 MPR458798 MZN458798 NJJ458798 NTF458798 ODB458798 OMX458798 OWT458798 PGP458798 PQL458798 QAH458798 QKD458798 QTZ458798 RDV458798 RNR458798 RXN458798 SHJ458798 SRF458798 TBB458798 TKX458798 TUT458798 UEP458798 UOL458798 UYH458798 VID458798 VRZ458798 WBV458798 WLR458798 WVN458798 F524334 JB524334 SX524334 ACT524334 AMP524334 AWL524334 BGH524334 BQD524334 BZZ524334 CJV524334 CTR524334 DDN524334 DNJ524334 DXF524334 EHB524334 EQX524334 FAT524334 FKP524334 FUL524334 GEH524334 GOD524334 GXZ524334 HHV524334 HRR524334 IBN524334 ILJ524334 IVF524334 JFB524334 JOX524334 JYT524334 KIP524334 KSL524334 LCH524334 LMD524334 LVZ524334 MFV524334 MPR524334 MZN524334 NJJ524334 NTF524334 ODB524334 OMX524334 OWT524334 PGP524334 PQL524334 QAH524334 QKD524334 QTZ524334 RDV524334 RNR524334 RXN524334 SHJ524334 SRF524334 TBB524334 TKX524334 TUT524334 UEP524334 UOL524334 UYH524334 VID524334 VRZ524334 WBV524334 WLR524334 WVN524334 F589870 JB589870 SX589870 ACT589870 AMP589870 AWL589870 BGH589870 BQD589870 BZZ589870 CJV589870 CTR589870 DDN589870 DNJ589870 DXF589870 EHB589870 EQX589870 FAT589870 FKP589870 FUL589870 GEH589870 GOD589870 GXZ589870 HHV589870 HRR589870 IBN589870 ILJ589870 IVF589870 JFB589870 JOX589870 JYT589870 KIP589870 KSL589870 LCH589870 LMD589870 LVZ589870 MFV589870 MPR589870 MZN589870 NJJ589870 NTF589870 ODB589870 OMX589870 OWT589870 PGP589870 PQL589870 QAH589870 QKD589870 QTZ589870 RDV589870 RNR589870 RXN589870 SHJ589870 SRF589870 TBB589870 TKX589870 TUT589870 UEP589870 UOL589870 UYH589870 VID589870 VRZ589870 WBV589870 WLR589870 WVN589870 F655406 JB655406 SX655406 ACT655406 AMP655406 AWL655406 BGH655406 BQD655406 BZZ655406 CJV655406 CTR655406 DDN655406 DNJ655406 DXF655406 EHB655406 EQX655406 FAT655406 FKP655406 FUL655406 GEH655406 GOD655406 GXZ655406 HHV655406 HRR655406 IBN655406 ILJ655406 IVF655406 JFB655406 JOX655406 JYT655406 KIP655406 KSL655406 LCH655406 LMD655406 LVZ655406 MFV655406 MPR655406 MZN655406 NJJ655406 NTF655406 ODB655406 OMX655406 OWT655406 PGP655406 PQL655406 QAH655406 QKD655406 QTZ655406 RDV655406 RNR655406 RXN655406 SHJ655406 SRF655406 TBB655406 TKX655406 TUT655406 UEP655406 UOL655406 UYH655406 VID655406 VRZ655406 WBV655406 WLR655406 WVN655406 F720942 JB720942 SX720942 ACT720942 AMP720942 AWL720942 BGH720942 BQD720942 BZZ720942 CJV720942 CTR720942 DDN720942 DNJ720942 DXF720942 EHB720942 EQX720942 FAT720942 FKP720942 FUL720942 GEH720942 GOD720942 GXZ720942 HHV720942 HRR720942 IBN720942 ILJ720942 IVF720942 JFB720942 JOX720942 JYT720942 KIP720942 KSL720942 LCH720942 LMD720942 LVZ720942 MFV720942 MPR720942 MZN720942 NJJ720942 NTF720942 ODB720942 OMX720942 OWT720942 PGP720942 PQL720942 QAH720942 QKD720942 QTZ720942 RDV720942 RNR720942 RXN720942 SHJ720942 SRF720942 TBB720942 TKX720942 TUT720942 UEP720942 UOL720942 UYH720942 VID720942 VRZ720942 WBV720942 WLR720942 WVN720942 F786478 JB786478 SX786478 ACT786478 AMP786478 AWL786478 BGH786478 BQD786478 BZZ786478 CJV786478 CTR786478 DDN786478 DNJ786478 DXF786478 EHB786478 EQX786478 FAT786478 FKP786478 FUL786478 GEH786478 GOD786478 GXZ786478 HHV786478 HRR786478 IBN786478 ILJ786478 IVF786478 JFB786478 JOX786478 JYT786478 KIP786478 KSL786478 LCH786478 LMD786478 LVZ786478 MFV786478 MPR786478 MZN786478 NJJ786478 NTF786478 ODB786478 OMX786478 OWT786478 PGP786478 PQL786478 QAH786478 QKD786478 QTZ786478 RDV786478 RNR786478 RXN786478 SHJ786478 SRF786478 TBB786478 TKX786478 TUT786478 UEP786478 UOL786478 UYH786478 VID786478 VRZ786478 WBV786478 WLR786478 WVN786478 F852014 JB852014 SX852014 ACT852014 AMP852014 AWL852014 BGH852014 BQD852014 BZZ852014 CJV852014 CTR852014 DDN852014 DNJ852014 DXF852014 EHB852014 EQX852014 FAT852014 FKP852014 FUL852014 GEH852014 GOD852014 GXZ852014 HHV852014 HRR852014 IBN852014 ILJ852014 IVF852014 JFB852014 JOX852014 JYT852014 KIP852014 KSL852014 LCH852014 LMD852014 LVZ852014 MFV852014 MPR852014 MZN852014 NJJ852014 NTF852014 ODB852014 OMX852014 OWT852014 PGP852014 PQL852014 QAH852014 QKD852014 QTZ852014 RDV852014 RNR852014 RXN852014 SHJ852014 SRF852014 TBB852014 TKX852014 TUT852014 UEP852014 UOL852014 UYH852014 VID852014 VRZ852014 WBV852014 WLR852014 WVN852014 F917550 JB917550 SX917550 ACT917550 AMP917550 AWL917550 BGH917550 BQD917550 BZZ917550 CJV917550 CTR917550 DDN917550 DNJ917550 DXF917550 EHB917550 EQX917550 FAT917550 FKP917550 FUL917550 GEH917550 GOD917550 GXZ917550 HHV917550 HRR917550 IBN917550 ILJ917550 IVF917550 JFB917550 JOX917550 JYT917550 KIP917550 KSL917550 LCH917550 LMD917550 LVZ917550 MFV917550 MPR917550 MZN917550 NJJ917550 NTF917550 ODB917550 OMX917550 OWT917550 PGP917550 PQL917550 QAH917550 QKD917550 QTZ917550 RDV917550 RNR917550 RXN917550 SHJ917550 SRF917550 TBB917550 TKX917550 TUT917550 UEP917550 UOL917550 UYH917550 VID917550 VRZ917550 WBV917550 WLR917550 WVN917550 F983086 JB983086 SX983086 ACT983086 AMP983086 AWL983086 BGH983086 BQD983086 BZZ983086 CJV983086 CTR983086 DDN983086 DNJ983086 DXF983086 EHB983086 EQX983086 FAT983086 FKP983086 FUL983086 GEH983086 GOD983086 GXZ983086 HHV983086 HRR983086 IBN983086 ILJ983086 IVF983086 JFB983086 JOX983086 JYT983086 KIP983086 KSL983086 LCH983086 LMD983086 LVZ983086 MFV983086 MPR983086 MZN983086 NJJ983086 NTF983086 ODB983086 OMX983086 OWT983086 PGP983086 PQL983086 QAH983086 QKD983086 QTZ983086 RDV983086 RNR983086 RXN983086 SHJ983086 SRF983086 TBB983086 TKX983086 TUT983086 UEP983086 UOL983086 UYH983086 VID983086 VRZ983086 WBV983086 WLR983086 WVN983086 I43:I45 JF43:JF45 TB43:TB45 ACX43:ACX45 AMT43:AMT45 AWP43:AWP45 BGL43:BGL45 BQH43:BQH45 CAD43:CAD45 CJZ43:CJZ45 CTV43:CTV45 DDR43:DDR45 DNN43:DNN45 DXJ43:DXJ45 EHF43:EHF45 ERB43:ERB45 FAX43:FAX45 FKT43:FKT45 FUP43:FUP45 GEL43:GEL45 GOH43:GOH45 GYD43:GYD45 HHZ43:HHZ45 HRV43:HRV45 IBR43:IBR45 ILN43:ILN45 IVJ43:IVJ45 JFF43:JFF45 JPB43:JPB45 JYX43:JYX45 KIT43:KIT45 KSP43:KSP45 LCL43:LCL45 LMH43:LMH45 LWD43:LWD45 MFZ43:MFZ45 MPV43:MPV45 MZR43:MZR45 NJN43:NJN45 NTJ43:NTJ45 ODF43:ODF45 ONB43:ONB45 OWX43:OWX45 PGT43:PGT45 PQP43:PQP45 QAL43:QAL45 QKH43:QKH45 QUD43:QUD45 RDZ43:RDZ45 RNV43:RNV45 RXR43:RXR45 SHN43:SHN45 SRJ43:SRJ45 TBF43:TBF45 TLB43:TLB45 TUX43:TUX45 UET43:UET45 UOP43:UOP45 UYL43:UYL45 VIH43:VIH45 VSD43:VSD45 WBZ43:WBZ45 WLV43:WLV45 WVR43:WVR45 J65579:J65581 JF65579:JF65581 TB65579:TB65581 ACX65579:ACX65581 AMT65579:AMT65581 AWP65579:AWP65581 BGL65579:BGL65581 BQH65579:BQH65581 CAD65579:CAD65581 CJZ65579:CJZ65581 CTV65579:CTV65581 DDR65579:DDR65581 DNN65579:DNN65581 DXJ65579:DXJ65581 EHF65579:EHF65581 ERB65579:ERB65581 FAX65579:FAX65581 FKT65579:FKT65581 FUP65579:FUP65581 GEL65579:GEL65581 GOH65579:GOH65581 GYD65579:GYD65581 HHZ65579:HHZ65581 HRV65579:HRV65581 IBR65579:IBR65581 ILN65579:ILN65581 IVJ65579:IVJ65581 JFF65579:JFF65581 JPB65579:JPB65581 JYX65579:JYX65581 KIT65579:KIT65581 KSP65579:KSP65581 LCL65579:LCL65581 LMH65579:LMH65581 LWD65579:LWD65581 MFZ65579:MFZ65581 MPV65579:MPV65581 MZR65579:MZR65581 NJN65579:NJN65581 NTJ65579:NTJ65581 ODF65579:ODF65581 ONB65579:ONB65581 OWX65579:OWX65581 PGT65579:PGT65581 PQP65579:PQP65581 QAL65579:QAL65581 QKH65579:QKH65581 QUD65579:QUD65581 RDZ65579:RDZ65581 RNV65579:RNV65581 RXR65579:RXR65581 SHN65579:SHN65581 SRJ65579:SRJ65581 TBF65579:TBF65581 TLB65579:TLB65581 TUX65579:TUX65581 UET65579:UET65581 UOP65579:UOP65581 UYL65579:UYL65581 VIH65579:VIH65581 VSD65579:VSD65581 WBZ65579:WBZ65581 WLV65579:WLV65581 WVR65579:WVR65581 J131115:J131117 JF131115:JF131117 TB131115:TB131117 ACX131115:ACX131117 AMT131115:AMT131117 AWP131115:AWP131117 BGL131115:BGL131117 BQH131115:BQH131117 CAD131115:CAD131117 CJZ131115:CJZ131117 CTV131115:CTV131117 DDR131115:DDR131117 DNN131115:DNN131117 DXJ131115:DXJ131117 EHF131115:EHF131117 ERB131115:ERB131117 FAX131115:FAX131117 FKT131115:FKT131117 FUP131115:FUP131117 GEL131115:GEL131117 GOH131115:GOH131117 GYD131115:GYD131117 HHZ131115:HHZ131117 HRV131115:HRV131117 IBR131115:IBR131117 ILN131115:ILN131117 IVJ131115:IVJ131117 JFF131115:JFF131117 JPB131115:JPB131117 JYX131115:JYX131117 KIT131115:KIT131117 KSP131115:KSP131117 LCL131115:LCL131117 LMH131115:LMH131117 LWD131115:LWD131117 MFZ131115:MFZ131117 MPV131115:MPV131117 MZR131115:MZR131117 NJN131115:NJN131117 NTJ131115:NTJ131117 ODF131115:ODF131117 ONB131115:ONB131117 OWX131115:OWX131117 PGT131115:PGT131117 PQP131115:PQP131117 QAL131115:QAL131117 QKH131115:QKH131117 QUD131115:QUD131117 RDZ131115:RDZ131117 RNV131115:RNV131117 RXR131115:RXR131117 SHN131115:SHN131117 SRJ131115:SRJ131117 TBF131115:TBF131117 TLB131115:TLB131117 TUX131115:TUX131117 UET131115:UET131117 UOP131115:UOP131117 UYL131115:UYL131117 VIH131115:VIH131117 VSD131115:VSD131117 WBZ131115:WBZ131117 WLV131115:WLV131117 WVR131115:WVR131117 J196651:J196653 JF196651:JF196653 TB196651:TB196653 ACX196651:ACX196653 AMT196651:AMT196653 AWP196651:AWP196653 BGL196651:BGL196653 BQH196651:BQH196653 CAD196651:CAD196653 CJZ196651:CJZ196653 CTV196651:CTV196653 DDR196651:DDR196653 DNN196651:DNN196653 DXJ196651:DXJ196653 EHF196651:EHF196653 ERB196651:ERB196653 FAX196651:FAX196653 FKT196651:FKT196653 FUP196651:FUP196653 GEL196651:GEL196653 GOH196651:GOH196653 GYD196651:GYD196653 HHZ196651:HHZ196653 HRV196651:HRV196653 IBR196651:IBR196653 ILN196651:ILN196653 IVJ196651:IVJ196653 JFF196651:JFF196653 JPB196651:JPB196653 JYX196651:JYX196653 KIT196651:KIT196653 KSP196651:KSP196653 LCL196651:LCL196653 LMH196651:LMH196653 LWD196651:LWD196653 MFZ196651:MFZ196653 MPV196651:MPV196653 MZR196651:MZR196653 NJN196651:NJN196653 NTJ196651:NTJ196653 ODF196651:ODF196653 ONB196651:ONB196653 OWX196651:OWX196653 PGT196651:PGT196653 PQP196651:PQP196653 QAL196651:QAL196653 QKH196651:QKH196653 QUD196651:QUD196653 RDZ196651:RDZ196653 RNV196651:RNV196653 RXR196651:RXR196653 SHN196651:SHN196653 SRJ196651:SRJ196653 TBF196651:TBF196653 TLB196651:TLB196653 TUX196651:TUX196653 UET196651:UET196653 UOP196651:UOP196653 UYL196651:UYL196653 VIH196651:VIH196653 VSD196651:VSD196653 WBZ196651:WBZ196653 WLV196651:WLV196653 WVR196651:WVR196653 J262187:J262189 JF262187:JF262189 TB262187:TB262189 ACX262187:ACX262189 AMT262187:AMT262189 AWP262187:AWP262189 BGL262187:BGL262189 BQH262187:BQH262189 CAD262187:CAD262189 CJZ262187:CJZ262189 CTV262187:CTV262189 DDR262187:DDR262189 DNN262187:DNN262189 DXJ262187:DXJ262189 EHF262187:EHF262189 ERB262187:ERB262189 FAX262187:FAX262189 FKT262187:FKT262189 FUP262187:FUP262189 GEL262187:GEL262189 GOH262187:GOH262189 GYD262187:GYD262189 HHZ262187:HHZ262189 HRV262187:HRV262189 IBR262187:IBR262189 ILN262187:ILN262189 IVJ262187:IVJ262189 JFF262187:JFF262189 JPB262187:JPB262189 JYX262187:JYX262189 KIT262187:KIT262189 KSP262187:KSP262189 LCL262187:LCL262189 LMH262187:LMH262189 LWD262187:LWD262189 MFZ262187:MFZ262189 MPV262187:MPV262189 MZR262187:MZR262189 NJN262187:NJN262189 NTJ262187:NTJ262189 ODF262187:ODF262189 ONB262187:ONB262189 OWX262187:OWX262189 PGT262187:PGT262189 PQP262187:PQP262189 QAL262187:QAL262189 QKH262187:QKH262189 QUD262187:QUD262189 RDZ262187:RDZ262189 RNV262187:RNV262189 RXR262187:RXR262189 SHN262187:SHN262189 SRJ262187:SRJ262189 TBF262187:TBF262189 TLB262187:TLB262189 TUX262187:TUX262189 UET262187:UET262189 UOP262187:UOP262189 UYL262187:UYL262189 VIH262187:VIH262189 VSD262187:VSD262189 WBZ262187:WBZ262189 WLV262187:WLV262189 WVR262187:WVR262189 J327723:J327725 JF327723:JF327725 TB327723:TB327725 ACX327723:ACX327725 AMT327723:AMT327725 AWP327723:AWP327725 BGL327723:BGL327725 BQH327723:BQH327725 CAD327723:CAD327725 CJZ327723:CJZ327725 CTV327723:CTV327725 DDR327723:DDR327725 DNN327723:DNN327725 DXJ327723:DXJ327725 EHF327723:EHF327725 ERB327723:ERB327725 FAX327723:FAX327725 FKT327723:FKT327725 FUP327723:FUP327725 GEL327723:GEL327725 GOH327723:GOH327725 GYD327723:GYD327725 HHZ327723:HHZ327725 HRV327723:HRV327725 IBR327723:IBR327725 ILN327723:ILN327725 IVJ327723:IVJ327725 JFF327723:JFF327725 JPB327723:JPB327725 JYX327723:JYX327725 KIT327723:KIT327725 KSP327723:KSP327725 LCL327723:LCL327725 LMH327723:LMH327725 LWD327723:LWD327725 MFZ327723:MFZ327725 MPV327723:MPV327725 MZR327723:MZR327725 NJN327723:NJN327725 NTJ327723:NTJ327725 ODF327723:ODF327725 ONB327723:ONB327725 OWX327723:OWX327725 PGT327723:PGT327725 PQP327723:PQP327725 QAL327723:QAL327725 QKH327723:QKH327725 QUD327723:QUD327725 RDZ327723:RDZ327725 RNV327723:RNV327725 RXR327723:RXR327725 SHN327723:SHN327725 SRJ327723:SRJ327725 TBF327723:TBF327725 TLB327723:TLB327725 TUX327723:TUX327725 UET327723:UET327725 UOP327723:UOP327725 UYL327723:UYL327725 VIH327723:VIH327725 VSD327723:VSD327725 WBZ327723:WBZ327725 WLV327723:WLV327725 WVR327723:WVR327725 J393259:J393261 JF393259:JF393261 TB393259:TB393261 ACX393259:ACX393261 AMT393259:AMT393261 AWP393259:AWP393261 BGL393259:BGL393261 BQH393259:BQH393261 CAD393259:CAD393261 CJZ393259:CJZ393261 CTV393259:CTV393261 DDR393259:DDR393261 DNN393259:DNN393261 DXJ393259:DXJ393261 EHF393259:EHF393261 ERB393259:ERB393261 FAX393259:FAX393261 FKT393259:FKT393261 FUP393259:FUP393261 GEL393259:GEL393261 GOH393259:GOH393261 GYD393259:GYD393261 HHZ393259:HHZ393261 HRV393259:HRV393261 IBR393259:IBR393261 ILN393259:ILN393261 IVJ393259:IVJ393261 JFF393259:JFF393261 JPB393259:JPB393261 JYX393259:JYX393261 KIT393259:KIT393261 KSP393259:KSP393261 LCL393259:LCL393261 LMH393259:LMH393261 LWD393259:LWD393261 MFZ393259:MFZ393261 MPV393259:MPV393261 MZR393259:MZR393261 NJN393259:NJN393261 NTJ393259:NTJ393261 ODF393259:ODF393261 ONB393259:ONB393261 OWX393259:OWX393261 PGT393259:PGT393261 PQP393259:PQP393261 QAL393259:QAL393261 QKH393259:QKH393261 QUD393259:QUD393261 RDZ393259:RDZ393261 RNV393259:RNV393261 RXR393259:RXR393261 SHN393259:SHN393261 SRJ393259:SRJ393261 TBF393259:TBF393261 TLB393259:TLB393261 TUX393259:TUX393261 UET393259:UET393261 UOP393259:UOP393261 UYL393259:UYL393261 VIH393259:VIH393261 VSD393259:VSD393261 WBZ393259:WBZ393261 WLV393259:WLV393261 WVR393259:WVR393261 J458795:J458797 JF458795:JF458797 TB458795:TB458797 ACX458795:ACX458797 AMT458795:AMT458797 AWP458795:AWP458797 BGL458795:BGL458797 BQH458795:BQH458797 CAD458795:CAD458797 CJZ458795:CJZ458797 CTV458795:CTV458797 DDR458795:DDR458797 DNN458795:DNN458797 DXJ458795:DXJ458797 EHF458795:EHF458797 ERB458795:ERB458797 FAX458795:FAX458797 FKT458795:FKT458797 FUP458795:FUP458797 GEL458795:GEL458797 GOH458795:GOH458797 GYD458795:GYD458797 HHZ458795:HHZ458797 HRV458795:HRV458797 IBR458795:IBR458797 ILN458795:ILN458797 IVJ458795:IVJ458797 JFF458795:JFF458797 JPB458795:JPB458797 JYX458795:JYX458797 KIT458795:KIT458797 KSP458795:KSP458797 LCL458795:LCL458797 LMH458795:LMH458797 LWD458795:LWD458797 MFZ458795:MFZ458797 MPV458795:MPV458797 MZR458795:MZR458797 NJN458795:NJN458797 NTJ458795:NTJ458797 ODF458795:ODF458797 ONB458795:ONB458797 OWX458795:OWX458797 PGT458795:PGT458797 PQP458795:PQP458797 QAL458795:QAL458797 QKH458795:QKH458797 QUD458795:QUD458797 RDZ458795:RDZ458797 RNV458795:RNV458797 RXR458795:RXR458797 SHN458795:SHN458797 SRJ458795:SRJ458797 TBF458795:TBF458797 TLB458795:TLB458797 TUX458795:TUX458797 UET458795:UET458797 UOP458795:UOP458797 UYL458795:UYL458797 VIH458795:VIH458797 VSD458795:VSD458797 WBZ458795:WBZ458797 WLV458795:WLV458797 WVR458795:WVR458797 J524331:J524333 JF524331:JF524333 TB524331:TB524333 ACX524331:ACX524333 AMT524331:AMT524333 AWP524331:AWP524333 BGL524331:BGL524333 BQH524331:BQH524333 CAD524331:CAD524333 CJZ524331:CJZ524333 CTV524331:CTV524333 DDR524331:DDR524333 DNN524331:DNN524333 DXJ524331:DXJ524333 EHF524331:EHF524333 ERB524331:ERB524333 FAX524331:FAX524333 FKT524331:FKT524333 FUP524331:FUP524333 GEL524331:GEL524333 GOH524331:GOH524333 GYD524331:GYD524333 HHZ524331:HHZ524333 HRV524331:HRV524333 IBR524331:IBR524333 ILN524331:ILN524333 IVJ524331:IVJ524333 JFF524331:JFF524333 JPB524331:JPB524333 JYX524331:JYX524333 KIT524331:KIT524333 KSP524331:KSP524333 LCL524331:LCL524333 LMH524331:LMH524333 LWD524331:LWD524333 MFZ524331:MFZ524333 MPV524331:MPV524333 MZR524331:MZR524333 NJN524331:NJN524333 NTJ524331:NTJ524333 ODF524331:ODF524333 ONB524331:ONB524333 OWX524331:OWX524333 PGT524331:PGT524333 PQP524331:PQP524333 QAL524331:QAL524333 QKH524331:QKH524333 QUD524331:QUD524333 RDZ524331:RDZ524333 RNV524331:RNV524333 RXR524331:RXR524333 SHN524331:SHN524333 SRJ524331:SRJ524333 TBF524331:TBF524333 TLB524331:TLB524333 TUX524331:TUX524333 UET524331:UET524333 UOP524331:UOP524333 UYL524331:UYL524333 VIH524331:VIH524333 VSD524331:VSD524333 WBZ524331:WBZ524333 WLV524331:WLV524333 WVR524331:WVR524333 J589867:J589869 JF589867:JF589869 TB589867:TB589869 ACX589867:ACX589869 AMT589867:AMT589869 AWP589867:AWP589869 BGL589867:BGL589869 BQH589867:BQH589869 CAD589867:CAD589869 CJZ589867:CJZ589869 CTV589867:CTV589869 DDR589867:DDR589869 DNN589867:DNN589869 DXJ589867:DXJ589869 EHF589867:EHF589869 ERB589867:ERB589869 FAX589867:FAX589869 FKT589867:FKT589869 FUP589867:FUP589869 GEL589867:GEL589869 GOH589867:GOH589869 GYD589867:GYD589869 HHZ589867:HHZ589869 HRV589867:HRV589869 IBR589867:IBR589869 ILN589867:ILN589869 IVJ589867:IVJ589869 JFF589867:JFF589869 JPB589867:JPB589869 JYX589867:JYX589869 KIT589867:KIT589869 KSP589867:KSP589869 LCL589867:LCL589869 LMH589867:LMH589869 LWD589867:LWD589869 MFZ589867:MFZ589869 MPV589867:MPV589869 MZR589867:MZR589869 NJN589867:NJN589869 NTJ589867:NTJ589869 ODF589867:ODF589869 ONB589867:ONB589869 OWX589867:OWX589869 PGT589867:PGT589869 PQP589867:PQP589869 QAL589867:QAL589869 QKH589867:QKH589869 QUD589867:QUD589869 RDZ589867:RDZ589869 RNV589867:RNV589869 RXR589867:RXR589869 SHN589867:SHN589869 SRJ589867:SRJ589869 TBF589867:TBF589869 TLB589867:TLB589869 TUX589867:TUX589869 UET589867:UET589869 UOP589867:UOP589869 UYL589867:UYL589869 VIH589867:VIH589869 VSD589867:VSD589869 WBZ589867:WBZ589869 WLV589867:WLV589869 WVR589867:WVR589869 J655403:J655405 JF655403:JF655405 TB655403:TB655405 ACX655403:ACX655405 AMT655403:AMT655405 AWP655403:AWP655405 BGL655403:BGL655405 BQH655403:BQH655405 CAD655403:CAD655405 CJZ655403:CJZ655405 CTV655403:CTV655405 DDR655403:DDR655405 DNN655403:DNN655405 DXJ655403:DXJ655405 EHF655403:EHF655405 ERB655403:ERB655405 FAX655403:FAX655405 FKT655403:FKT655405 FUP655403:FUP655405 GEL655403:GEL655405 GOH655403:GOH655405 GYD655403:GYD655405 HHZ655403:HHZ655405 HRV655403:HRV655405 IBR655403:IBR655405 ILN655403:ILN655405 IVJ655403:IVJ655405 JFF655403:JFF655405 JPB655403:JPB655405 JYX655403:JYX655405 KIT655403:KIT655405 KSP655403:KSP655405 LCL655403:LCL655405 LMH655403:LMH655405 LWD655403:LWD655405 MFZ655403:MFZ655405 MPV655403:MPV655405 MZR655403:MZR655405 NJN655403:NJN655405 NTJ655403:NTJ655405 ODF655403:ODF655405 ONB655403:ONB655405 OWX655403:OWX655405 PGT655403:PGT655405 PQP655403:PQP655405 QAL655403:QAL655405 QKH655403:QKH655405 QUD655403:QUD655405 RDZ655403:RDZ655405 RNV655403:RNV655405 RXR655403:RXR655405 SHN655403:SHN655405 SRJ655403:SRJ655405 TBF655403:TBF655405 TLB655403:TLB655405 TUX655403:TUX655405 UET655403:UET655405 UOP655403:UOP655405 UYL655403:UYL655405 VIH655403:VIH655405 VSD655403:VSD655405 WBZ655403:WBZ655405 WLV655403:WLV655405 WVR655403:WVR655405 J720939:J720941 JF720939:JF720941 TB720939:TB720941 ACX720939:ACX720941 AMT720939:AMT720941 AWP720939:AWP720941 BGL720939:BGL720941 BQH720939:BQH720941 CAD720939:CAD720941 CJZ720939:CJZ720941 CTV720939:CTV720941 DDR720939:DDR720941 DNN720939:DNN720941 DXJ720939:DXJ720941 EHF720939:EHF720941 ERB720939:ERB720941 FAX720939:FAX720941 FKT720939:FKT720941 FUP720939:FUP720941 GEL720939:GEL720941 GOH720939:GOH720941 GYD720939:GYD720941 HHZ720939:HHZ720941 HRV720939:HRV720941 IBR720939:IBR720941 ILN720939:ILN720941 IVJ720939:IVJ720941 JFF720939:JFF720941 JPB720939:JPB720941 JYX720939:JYX720941 KIT720939:KIT720941 KSP720939:KSP720941 LCL720939:LCL720941 LMH720939:LMH720941 LWD720939:LWD720941 MFZ720939:MFZ720941 MPV720939:MPV720941 MZR720939:MZR720941 NJN720939:NJN720941 NTJ720939:NTJ720941 ODF720939:ODF720941 ONB720939:ONB720941 OWX720939:OWX720941 PGT720939:PGT720941 PQP720939:PQP720941 QAL720939:QAL720941 QKH720939:QKH720941 QUD720939:QUD720941 RDZ720939:RDZ720941 RNV720939:RNV720941 RXR720939:RXR720941 SHN720939:SHN720941 SRJ720939:SRJ720941 TBF720939:TBF720941 TLB720939:TLB720941 TUX720939:TUX720941 UET720939:UET720941 UOP720939:UOP720941 UYL720939:UYL720941 VIH720939:VIH720941 VSD720939:VSD720941 WBZ720939:WBZ720941 WLV720939:WLV720941 WVR720939:WVR720941 J786475:J786477 JF786475:JF786477 TB786475:TB786477 ACX786475:ACX786477 AMT786475:AMT786477 AWP786475:AWP786477 BGL786475:BGL786477 BQH786475:BQH786477 CAD786475:CAD786477 CJZ786475:CJZ786477 CTV786475:CTV786477 DDR786475:DDR786477 DNN786475:DNN786477 DXJ786475:DXJ786477 EHF786475:EHF786477 ERB786475:ERB786477 FAX786475:FAX786477 FKT786475:FKT786477 FUP786475:FUP786477 GEL786475:GEL786477 GOH786475:GOH786477 GYD786475:GYD786477 HHZ786475:HHZ786477 HRV786475:HRV786477 IBR786475:IBR786477 ILN786475:ILN786477 IVJ786475:IVJ786477 JFF786475:JFF786477 JPB786475:JPB786477 JYX786475:JYX786477 KIT786475:KIT786477 KSP786475:KSP786477 LCL786475:LCL786477 LMH786475:LMH786477 LWD786475:LWD786477 MFZ786475:MFZ786477 MPV786475:MPV786477 MZR786475:MZR786477 NJN786475:NJN786477 NTJ786475:NTJ786477 ODF786475:ODF786477 ONB786475:ONB786477 OWX786475:OWX786477 PGT786475:PGT786477 PQP786475:PQP786477 QAL786475:QAL786477 QKH786475:QKH786477 QUD786475:QUD786477 RDZ786475:RDZ786477 RNV786475:RNV786477 RXR786475:RXR786477 SHN786475:SHN786477 SRJ786475:SRJ786477 TBF786475:TBF786477 TLB786475:TLB786477 TUX786475:TUX786477 UET786475:UET786477 UOP786475:UOP786477 UYL786475:UYL786477 VIH786475:VIH786477 VSD786475:VSD786477 WBZ786475:WBZ786477 WLV786475:WLV786477 WVR786475:WVR786477 J852011:J852013 JF852011:JF852013 TB852011:TB852013 ACX852011:ACX852013 AMT852011:AMT852013 AWP852011:AWP852013 BGL852011:BGL852013 BQH852011:BQH852013 CAD852011:CAD852013 CJZ852011:CJZ852013 CTV852011:CTV852013 DDR852011:DDR852013 DNN852011:DNN852013 DXJ852011:DXJ852013 EHF852011:EHF852013 ERB852011:ERB852013 FAX852011:FAX852013 FKT852011:FKT852013 FUP852011:FUP852013 GEL852011:GEL852013 GOH852011:GOH852013 GYD852011:GYD852013 HHZ852011:HHZ852013 HRV852011:HRV852013 IBR852011:IBR852013 ILN852011:ILN852013 IVJ852011:IVJ852013 JFF852011:JFF852013 JPB852011:JPB852013 JYX852011:JYX852013 KIT852011:KIT852013 KSP852011:KSP852013 LCL852011:LCL852013 LMH852011:LMH852013 LWD852011:LWD852013 MFZ852011:MFZ852013 MPV852011:MPV852013 MZR852011:MZR852013 NJN852011:NJN852013 NTJ852011:NTJ852013 ODF852011:ODF852013 ONB852011:ONB852013 OWX852011:OWX852013 PGT852011:PGT852013 PQP852011:PQP852013 QAL852011:QAL852013 QKH852011:QKH852013 QUD852011:QUD852013 RDZ852011:RDZ852013 RNV852011:RNV852013 RXR852011:RXR852013 SHN852011:SHN852013 SRJ852011:SRJ852013 TBF852011:TBF852013 TLB852011:TLB852013 TUX852011:TUX852013 UET852011:UET852013 UOP852011:UOP852013 UYL852011:UYL852013 VIH852011:VIH852013 VSD852011:VSD852013 WBZ852011:WBZ852013 WLV852011:WLV852013 WVR852011:WVR852013 J917547:J917549 JF917547:JF917549 TB917547:TB917549 ACX917547:ACX917549 AMT917547:AMT917549 AWP917547:AWP917549 BGL917547:BGL917549 BQH917547:BQH917549 CAD917547:CAD917549 CJZ917547:CJZ917549 CTV917547:CTV917549 DDR917547:DDR917549 DNN917547:DNN917549 DXJ917547:DXJ917549 EHF917547:EHF917549 ERB917547:ERB917549 FAX917547:FAX917549 FKT917547:FKT917549 FUP917547:FUP917549 GEL917547:GEL917549 GOH917547:GOH917549 GYD917547:GYD917549 HHZ917547:HHZ917549 HRV917547:HRV917549 IBR917547:IBR917549 ILN917547:ILN917549 IVJ917547:IVJ917549 JFF917547:JFF917549 JPB917547:JPB917549 JYX917547:JYX917549 KIT917547:KIT917549 KSP917547:KSP917549 LCL917547:LCL917549 LMH917547:LMH917549 LWD917547:LWD917549 MFZ917547:MFZ917549 MPV917547:MPV917549 MZR917547:MZR917549 NJN917547:NJN917549 NTJ917547:NTJ917549 ODF917547:ODF917549 ONB917547:ONB917549 OWX917547:OWX917549 PGT917547:PGT917549 PQP917547:PQP917549 QAL917547:QAL917549 QKH917547:QKH917549 QUD917547:QUD917549 RDZ917547:RDZ917549 RNV917547:RNV917549 RXR917547:RXR917549 SHN917547:SHN917549 SRJ917547:SRJ917549 TBF917547:TBF917549 TLB917547:TLB917549 TUX917547:TUX917549 UET917547:UET917549 UOP917547:UOP917549 UYL917547:UYL917549 VIH917547:VIH917549 VSD917547:VSD917549 WBZ917547:WBZ917549 WLV917547:WLV917549 WVR917547:WVR917549 J983083:J983085 JF983083:JF983085 TB983083:TB983085 ACX983083:ACX983085 AMT983083:AMT983085 AWP983083:AWP983085 BGL983083:BGL983085 BQH983083:BQH983085 CAD983083:CAD983085 CJZ983083:CJZ983085 CTV983083:CTV983085 DDR983083:DDR983085 DNN983083:DNN983085 DXJ983083:DXJ983085 EHF983083:EHF983085 ERB983083:ERB983085 FAX983083:FAX983085 FKT983083:FKT983085 FUP983083:FUP983085 GEL983083:GEL983085 GOH983083:GOH983085 GYD983083:GYD983085 HHZ983083:HHZ983085 HRV983083:HRV983085 IBR983083:IBR983085 ILN983083:ILN983085 IVJ983083:IVJ983085 JFF983083:JFF983085 JPB983083:JPB983085 JYX983083:JYX983085 KIT983083:KIT983085 KSP983083:KSP983085 LCL983083:LCL983085 LMH983083:LMH983085 LWD983083:LWD983085 MFZ983083:MFZ983085 MPV983083:MPV983085 MZR983083:MZR983085 NJN983083:NJN983085 NTJ983083:NTJ983085 ODF983083:ODF983085 ONB983083:ONB983085 OWX983083:OWX983085 PGT983083:PGT983085 PQP983083:PQP983085 QAL983083:QAL983085 QKH983083:QKH983085 QUD983083:QUD983085 RDZ983083:RDZ983085 RNV983083:RNV983085 RXR983083:RXR983085 SHN983083:SHN983085 SRJ983083:SRJ983085 TBF983083:TBF983085 TLB983083:TLB983085 TUX983083:TUX983085 UET983083:UET983085 UOP983083:UOP983085 UYL983083:UYL983085 VIH983083:VIH983085 VSD983083:VSD983085 WBZ983083:WBZ983085 WLV983083:WLV983085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V51"/>
  <sheetViews>
    <sheetView view="pageBreakPreview" zoomScaleNormal="100" zoomScaleSheetLayoutView="100" workbookViewId="0">
      <selection activeCell="R7" sqref="R7"/>
    </sheetView>
  </sheetViews>
  <sheetFormatPr defaultRowHeight="15.75" x14ac:dyDescent="0.15"/>
  <cols>
    <col min="1" max="1" width="1.375" style="161" customWidth="1"/>
    <col min="2" max="2" width="1" style="161" customWidth="1"/>
    <col min="3" max="4" width="4.125" style="161" customWidth="1"/>
    <col min="5" max="5" width="23.875" style="161" customWidth="1"/>
    <col min="6" max="6" width="6.625" style="161" customWidth="1"/>
    <col min="7" max="7" width="18.25" style="161" customWidth="1"/>
    <col min="8" max="8" width="8.875" style="161" customWidth="1"/>
    <col min="9" max="9" width="9.25" style="161" customWidth="1"/>
    <col min="10" max="10" width="6.75" style="161" customWidth="1"/>
    <col min="11" max="11" width="5.875" style="161" customWidth="1"/>
    <col min="12" max="12" width="5.5" style="161" customWidth="1"/>
    <col min="13" max="13" width="6" style="161" customWidth="1"/>
    <col min="14" max="14" width="6.375" style="161" customWidth="1"/>
    <col min="15" max="15" width="1" style="161" customWidth="1"/>
    <col min="16" max="16" width="3.125" style="161" customWidth="1"/>
    <col min="17" max="17" width="9" style="161"/>
    <col min="18" max="18" width="10.25" style="161" customWidth="1"/>
    <col min="19" max="20" width="9" style="161"/>
    <col min="21" max="21" width="4" style="161" customWidth="1"/>
    <col min="22" max="22" width="19.5" style="161" customWidth="1"/>
    <col min="23" max="257" width="9" style="161"/>
    <col min="258" max="258" width="2.125" style="161" customWidth="1"/>
    <col min="259" max="259" width="2.5" style="161" customWidth="1"/>
    <col min="260" max="261" width="4.125" style="161" customWidth="1"/>
    <col min="262" max="262" width="14" style="161" customWidth="1"/>
    <col min="263" max="263" width="5.5" style="161" customWidth="1"/>
    <col min="264" max="264" width="14.875" style="161" customWidth="1"/>
    <col min="265" max="265" width="8.875" style="161" customWidth="1"/>
    <col min="266" max="266" width="5.625" style="161" customWidth="1"/>
    <col min="267" max="267" width="4.75" style="161" customWidth="1"/>
    <col min="268" max="268" width="7.625" style="161" customWidth="1"/>
    <col min="269" max="269" width="6" style="161" customWidth="1"/>
    <col min="270" max="270" width="5.625" style="161" customWidth="1"/>
    <col min="271" max="271" width="6.125" style="161" customWidth="1"/>
    <col min="272" max="272" width="3.125" style="161" customWidth="1"/>
    <col min="273" max="276" width="9" style="161"/>
    <col min="277" max="277" width="4" style="161" customWidth="1"/>
    <col min="278" max="278" width="19.5" style="161" customWidth="1"/>
    <col min="279" max="513" width="9" style="161"/>
    <col min="514" max="514" width="2.125" style="161" customWidth="1"/>
    <col min="515" max="515" width="2.5" style="161" customWidth="1"/>
    <col min="516" max="517" width="4.125" style="161" customWidth="1"/>
    <col min="518" max="518" width="14" style="161" customWidth="1"/>
    <col min="519" max="519" width="5.5" style="161" customWidth="1"/>
    <col min="520" max="520" width="14.875" style="161" customWidth="1"/>
    <col min="521" max="521" width="8.875" style="161" customWidth="1"/>
    <col min="522" max="522" width="5.625" style="161" customWidth="1"/>
    <col min="523" max="523" width="4.75" style="161" customWidth="1"/>
    <col min="524" max="524" width="7.625" style="161" customWidth="1"/>
    <col min="525" max="525" width="6" style="161" customWidth="1"/>
    <col min="526" max="526" width="5.625" style="161" customWidth="1"/>
    <col min="527" max="527" width="6.125" style="161" customWidth="1"/>
    <col min="528" max="528" width="3.125" style="161" customWidth="1"/>
    <col min="529" max="532" width="9" style="161"/>
    <col min="533" max="533" width="4" style="161" customWidth="1"/>
    <col min="534" max="534" width="19.5" style="161" customWidth="1"/>
    <col min="535" max="769" width="9" style="161"/>
    <col min="770" max="770" width="2.125" style="161" customWidth="1"/>
    <col min="771" max="771" width="2.5" style="161" customWidth="1"/>
    <col min="772" max="773" width="4.125" style="161" customWidth="1"/>
    <col min="774" max="774" width="14" style="161" customWidth="1"/>
    <col min="775" max="775" width="5.5" style="161" customWidth="1"/>
    <col min="776" max="776" width="14.875" style="161" customWidth="1"/>
    <col min="777" max="777" width="8.875" style="161" customWidth="1"/>
    <col min="778" max="778" width="5.625" style="161" customWidth="1"/>
    <col min="779" max="779" width="4.75" style="161" customWidth="1"/>
    <col min="780" max="780" width="7.625" style="161" customWidth="1"/>
    <col min="781" max="781" width="6" style="161" customWidth="1"/>
    <col min="782" max="782" width="5.625" style="161" customWidth="1"/>
    <col min="783" max="783" width="6.125" style="161" customWidth="1"/>
    <col min="784" max="784" width="3.125" style="161" customWidth="1"/>
    <col min="785" max="788" width="9" style="161"/>
    <col min="789" max="789" width="4" style="161" customWidth="1"/>
    <col min="790" max="790" width="19.5" style="161" customWidth="1"/>
    <col min="791" max="1025" width="9" style="161"/>
    <col min="1026" max="1026" width="2.125" style="161" customWidth="1"/>
    <col min="1027" max="1027" width="2.5" style="161" customWidth="1"/>
    <col min="1028" max="1029" width="4.125" style="161" customWidth="1"/>
    <col min="1030" max="1030" width="14" style="161" customWidth="1"/>
    <col min="1031" max="1031" width="5.5" style="161" customWidth="1"/>
    <col min="1032" max="1032" width="14.875" style="161" customWidth="1"/>
    <col min="1033" max="1033" width="8.875" style="161" customWidth="1"/>
    <col min="1034" max="1034" width="5.625" style="161" customWidth="1"/>
    <col min="1035" max="1035" width="4.75" style="161" customWidth="1"/>
    <col min="1036" max="1036" width="7.625" style="161" customWidth="1"/>
    <col min="1037" max="1037" width="6" style="161" customWidth="1"/>
    <col min="1038" max="1038" width="5.625" style="161" customWidth="1"/>
    <col min="1039" max="1039" width="6.125" style="161" customWidth="1"/>
    <col min="1040" max="1040" width="3.125" style="161" customWidth="1"/>
    <col min="1041" max="1044" width="9" style="161"/>
    <col min="1045" max="1045" width="4" style="161" customWidth="1"/>
    <col min="1046" max="1046" width="19.5" style="161" customWidth="1"/>
    <col min="1047" max="1281" width="9" style="161"/>
    <col min="1282" max="1282" width="2.125" style="161" customWidth="1"/>
    <col min="1283" max="1283" width="2.5" style="161" customWidth="1"/>
    <col min="1284" max="1285" width="4.125" style="161" customWidth="1"/>
    <col min="1286" max="1286" width="14" style="161" customWidth="1"/>
    <col min="1287" max="1287" width="5.5" style="161" customWidth="1"/>
    <col min="1288" max="1288" width="14.875" style="161" customWidth="1"/>
    <col min="1289" max="1289" width="8.875" style="161" customWidth="1"/>
    <col min="1290" max="1290" width="5.625" style="161" customWidth="1"/>
    <col min="1291" max="1291" width="4.75" style="161" customWidth="1"/>
    <col min="1292" max="1292" width="7.625" style="161" customWidth="1"/>
    <col min="1293" max="1293" width="6" style="161" customWidth="1"/>
    <col min="1294" max="1294" width="5.625" style="161" customWidth="1"/>
    <col min="1295" max="1295" width="6.125" style="161" customWidth="1"/>
    <col min="1296" max="1296" width="3.125" style="161" customWidth="1"/>
    <col min="1297" max="1300" width="9" style="161"/>
    <col min="1301" max="1301" width="4" style="161" customWidth="1"/>
    <col min="1302" max="1302" width="19.5" style="161" customWidth="1"/>
    <col min="1303" max="1537" width="9" style="161"/>
    <col min="1538" max="1538" width="2.125" style="161" customWidth="1"/>
    <col min="1539" max="1539" width="2.5" style="161" customWidth="1"/>
    <col min="1540" max="1541" width="4.125" style="161" customWidth="1"/>
    <col min="1542" max="1542" width="14" style="161" customWidth="1"/>
    <col min="1543" max="1543" width="5.5" style="161" customWidth="1"/>
    <col min="1544" max="1544" width="14.875" style="161" customWidth="1"/>
    <col min="1545" max="1545" width="8.875" style="161" customWidth="1"/>
    <col min="1546" max="1546" width="5.625" style="161" customWidth="1"/>
    <col min="1547" max="1547" width="4.75" style="161" customWidth="1"/>
    <col min="1548" max="1548" width="7.625" style="161" customWidth="1"/>
    <col min="1549" max="1549" width="6" style="161" customWidth="1"/>
    <col min="1550" max="1550" width="5.625" style="161" customWidth="1"/>
    <col min="1551" max="1551" width="6.125" style="161" customWidth="1"/>
    <col min="1552" max="1552" width="3.125" style="161" customWidth="1"/>
    <col min="1553" max="1556" width="9" style="161"/>
    <col min="1557" max="1557" width="4" style="161" customWidth="1"/>
    <col min="1558" max="1558" width="19.5" style="161" customWidth="1"/>
    <col min="1559" max="1793" width="9" style="161"/>
    <col min="1794" max="1794" width="2.125" style="161" customWidth="1"/>
    <col min="1795" max="1795" width="2.5" style="161" customWidth="1"/>
    <col min="1796" max="1797" width="4.125" style="161" customWidth="1"/>
    <col min="1798" max="1798" width="14" style="161" customWidth="1"/>
    <col min="1799" max="1799" width="5.5" style="161" customWidth="1"/>
    <col min="1800" max="1800" width="14.875" style="161" customWidth="1"/>
    <col min="1801" max="1801" width="8.875" style="161" customWidth="1"/>
    <col min="1802" max="1802" width="5.625" style="161" customWidth="1"/>
    <col min="1803" max="1803" width="4.75" style="161" customWidth="1"/>
    <col min="1804" max="1804" width="7.625" style="161" customWidth="1"/>
    <col min="1805" max="1805" width="6" style="161" customWidth="1"/>
    <col min="1806" max="1806" width="5.625" style="161" customWidth="1"/>
    <col min="1807" max="1807" width="6.125" style="161" customWidth="1"/>
    <col min="1808" max="1808" width="3.125" style="161" customWidth="1"/>
    <col min="1809" max="1812" width="9" style="161"/>
    <col min="1813" max="1813" width="4" style="161" customWidth="1"/>
    <col min="1814" max="1814" width="19.5" style="161" customWidth="1"/>
    <col min="1815" max="2049" width="9" style="161"/>
    <col min="2050" max="2050" width="2.125" style="161" customWidth="1"/>
    <col min="2051" max="2051" width="2.5" style="161" customWidth="1"/>
    <col min="2052" max="2053" width="4.125" style="161" customWidth="1"/>
    <col min="2054" max="2054" width="14" style="161" customWidth="1"/>
    <col min="2055" max="2055" width="5.5" style="161" customWidth="1"/>
    <col min="2056" max="2056" width="14.875" style="161" customWidth="1"/>
    <col min="2057" max="2057" width="8.875" style="161" customWidth="1"/>
    <col min="2058" max="2058" width="5.625" style="161" customWidth="1"/>
    <col min="2059" max="2059" width="4.75" style="161" customWidth="1"/>
    <col min="2060" max="2060" width="7.625" style="161" customWidth="1"/>
    <col min="2061" max="2061" width="6" style="161" customWidth="1"/>
    <col min="2062" max="2062" width="5.625" style="161" customWidth="1"/>
    <col min="2063" max="2063" width="6.125" style="161" customWidth="1"/>
    <col min="2064" max="2064" width="3.125" style="161" customWidth="1"/>
    <col min="2065" max="2068" width="9" style="161"/>
    <col min="2069" max="2069" width="4" style="161" customWidth="1"/>
    <col min="2070" max="2070" width="19.5" style="161" customWidth="1"/>
    <col min="2071" max="2305" width="9" style="161"/>
    <col min="2306" max="2306" width="2.125" style="161" customWidth="1"/>
    <col min="2307" max="2307" width="2.5" style="161" customWidth="1"/>
    <col min="2308" max="2309" width="4.125" style="161" customWidth="1"/>
    <col min="2310" max="2310" width="14" style="161" customWidth="1"/>
    <col min="2311" max="2311" width="5.5" style="161" customWidth="1"/>
    <col min="2312" max="2312" width="14.875" style="161" customWidth="1"/>
    <col min="2313" max="2313" width="8.875" style="161" customWidth="1"/>
    <col min="2314" max="2314" width="5.625" style="161" customWidth="1"/>
    <col min="2315" max="2315" width="4.75" style="161" customWidth="1"/>
    <col min="2316" max="2316" width="7.625" style="161" customWidth="1"/>
    <col min="2317" max="2317" width="6" style="161" customWidth="1"/>
    <col min="2318" max="2318" width="5.625" style="161" customWidth="1"/>
    <col min="2319" max="2319" width="6.125" style="161" customWidth="1"/>
    <col min="2320" max="2320" width="3.125" style="161" customWidth="1"/>
    <col min="2321" max="2324" width="9" style="161"/>
    <col min="2325" max="2325" width="4" style="161" customWidth="1"/>
    <col min="2326" max="2326" width="19.5" style="161" customWidth="1"/>
    <col min="2327" max="2561" width="9" style="161"/>
    <col min="2562" max="2562" width="2.125" style="161" customWidth="1"/>
    <col min="2563" max="2563" width="2.5" style="161" customWidth="1"/>
    <col min="2564" max="2565" width="4.125" style="161" customWidth="1"/>
    <col min="2566" max="2566" width="14" style="161" customWidth="1"/>
    <col min="2567" max="2567" width="5.5" style="161" customWidth="1"/>
    <col min="2568" max="2568" width="14.875" style="161" customWidth="1"/>
    <col min="2569" max="2569" width="8.875" style="161" customWidth="1"/>
    <col min="2570" max="2570" width="5.625" style="161" customWidth="1"/>
    <col min="2571" max="2571" width="4.75" style="161" customWidth="1"/>
    <col min="2572" max="2572" width="7.625" style="161" customWidth="1"/>
    <col min="2573" max="2573" width="6" style="161" customWidth="1"/>
    <col min="2574" max="2574" width="5.625" style="161" customWidth="1"/>
    <col min="2575" max="2575" width="6.125" style="161" customWidth="1"/>
    <col min="2576" max="2576" width="3.125" style="161" customWidth="1"/>
    <col min="2577" max="2580" width="9" style="161"/>
    <col min="2581" max="2581" width="4" style="161" customWidth="1"/>
    <col min="2582" max="2582" width="19.5" style="161" customWidth="1"/>
    <col min="2583" max="2817" width="9" style="161"/>
    <col min="2818" max="2818" width="2.125" style="161" customWidth="1"/>
    <col min="2819" max="2819" width="2.5" style="161" customWidth="1"/>
    <col min="2820" max="2821" width="4.125" style="161" customWidth="1"/>
    <col min="2822" max="2822" width="14" style="161" customWidth="1"/>
    <col min="2823" max="2823" width="5.5" style="161" customWidth="1"/>
    <col min="2824" max="2824" width="14.875" style="161" customWidth="1"/>
    <col min="2825" max="2825" width="8.875" style="161" customWidth="1"/>
    <col min="2826" max="2826" width="5.625" style="161" customWidth="1"/>
    <col min="2827" max="2827" width="4.75" style="161" customWidth="1"/>
    <col min="2828" max="2828" width="7.625" style="161" customWidth="1"/>
    <col min="2829" max="2829" width="6" style="161" customWidth="1"/>
    <col min="2830" max="2830" width="5.625" style="161" customWidth="1"/>
    <col min="2831" max="2831" width="6.125" style="161" customWidth="1"/>
    <col min="2832" max="2832" width="3.125" style="161" customWidth="1"/>
    <col min="2833" max="2836" width="9" style="161"/>
    <col min="2837" max="2837" width="4" style="161" customWidth="1"/>
    <col min="2838" max="2838" width="19.5" style="161" customWidth="1"/>
    <col min="2839" max="3073" width="9" style="161"/>
    <col min="3074" max="3074" width="2.125" style="161" customWidth="1"/>
    <col min="3075" max="3075" width="2.5" style="161" customWidth="1"/>
    <col min="3076" max="3077" width="4.125" style="161" customWidth="1"/>
    <col min="3078" max="3078" width="14" style="161" customWidth="1"/>
    <col min="3079" max="3079" width="5.5" style="161" customWidth="1"/>
    <col min="3080" max="3080" width="14.875" style="161" customWidth="1"/>
    <col min="3081" max="3081" width="8.875" style="161" customWidth="1"/>
    <col min="3082" max="3082" width="5.625" style="161" customWidth="1"/>
    <col min="3083" max="3083" width="4.75" style="161" customWidth="1"/>
    <col min="3084" max="3084" width="7.625" style="161" customWidth="1"/>
    <col min="3085" max="3085" width="6" style="161" customWidth="1"/>
    <col min="3086" max="3086" width="5.625" style="161" customWidth="1"/>
    <col min="3087" max="3087" width="6.125" style="161" customWidth="1"/>
    <col min="3088" max="3088" width="3.125" style="161" customWidth="1"/>
    <col min="3089" max="3092" width="9" style="161"/>
    <col min="3093" max="3093" width="4" style="161" customWidth="1"/>
    <col min="3094" max="3094" width="19.5" style="161" customWidth="1"/>
    <col min="3095" max="3329" width="9" style="161"/>
    <col min="3330" max="3330" width="2.125" style="161" customWidth="1"/>
    <col min="3331" max="3331" width="2.5" style="161" customWidth="1"/>
    <col min="3332" max="3333" width="4.125" style="161" customWidth="1"/>
    <col min="3334" max="3334" width="14" style="161" customWidth="1"/>
    <col min="3335" max="3335" width="5.5" style="161" customWidth="1"/>
    <col min="3336" max="3336" width="14.875" style="161" customWidth="1"/>
    <col min="3337" max="3337" width="8.875" style="161" customWidth="1"/>
    <col min="3338" max="3338" width="5.625" style="161" customWidth="1"/>
    <col min="3339" max="3339" width="4.75" style="161" customWidth="1"/>
    <col min="3340" max="3340" width="7.625" style="161" customWidth="1"/>
    <col min="3341" max="3341" width="6" style="161" customWidth="1"/>
    <col min="3342" max="3342" width="5.625" style="161" customWidth="1"/>
    <col min="3343" max="3343" width="6.125" style="161" customWidth="1"/>
    <col min="3344" max="3344" width="3.125" style="161" customWidth="1"/>
    <col min="3345" max="3348" width="9" style="161"/>
    <col min="3349" max="3349" width="4" style="161" customWidth="1"/>
    <col min="3350" max="3350" width="19.5" style="161" customWidth="1"/>
    <col min="3351" max="3585" width="9" style="161"/>
    <col min="3586" max="3586" width="2.125" style="161" customWidth="1"/>
    <col min="3587" max="3587" width="2.5" style="161" customWidth="1"/>
    <col min="3588" max="3589" width="4.125" style="161" customWidth="1"/>
    <col min="3590" max="3590" width="14" style="161" customWidth="1"/>
    <col min="3591" max="3591" width="5.5" style="161" customWidth="1"/>
    <col min="3592" max="3592" width="14.875" style="161" customWidth="1"/>
    <col min="3593" max="3593" width="8.875" style="161" customWidth="1"/>
    <col min="3594" max="3594" width="5.625" style="161" customWidth="1"/>
    <col min="3595" max="3595" width="4.75" style="161" customWidth="1"/>
    <col min="3596" max="3596" width="7.625" style="161" customWidth="1"/>
    <col min="3597" max="3597" width="6" style="161" customWidth="1"/>
    <col min="3598" max="3598" width="5.625" style="161" customWidth="1"/>
    <col min="3599" max="3599" width="6.125" style="161" customWidth="1"/>
    <col min="3600" max="3600" width="3.125" style="161" customWidth="1"/>
    <col min="3601" max="3604" width="9" style="161"/>
    <col min="3605" max="3605" width="4" style="161" customWidth="1"/>
    <col min="3606" max="3606" width="19.5" style="161" customWidth="1"/>
    <col min="3607" max="3841" width="9" style="161"/>
    <col min="3842" max="3842" width="2.125" style="161" customWidth="1"/>
    <col min="3843" max="3843" width="2.5" style="161" customWidth="1"/>
    <col min="3844" max="3845" width="4.125" style="161" customWidth="1"/>
    <col min="3846" max="3846" width="14" style="161" customWidth="1"/>
    <col min="3847" max="3847" width="5.5" style="161" customWidth="1"/>
    <col min="3848" max="3848" width="14.875" style="161" customWidth="1"/>
    <col min="3849" max="3849" width="8.875" style="161" customWidth="1"/>
    <col min="3850" max="3850" width="5.625" style="161" customWidth="1"/>
    <col min="3851" max="3851" width="4.75" style="161" customWidth="1"/>
    <col min="3852" max="3852" width="7.625" style="161" customWidth="1"/>
    <col min="3853" max="3853" width="6" style="161" customWidth="1"/>
    <col min="3854" max="3854" width="5.625" style="161" customWidth="1"/>
    <col min="3855" max="3855" width="6.125" style="161" customWidth="1"/>
    <col min="3856" max="3856" width="3.125" style="161" customWidth="1"/>
    <col min="3857" max="3860" width="9" style="161"/>
    <col min="3861" max="3861" width="4" style="161" customWidth="1"/>
    <col min="3862" max="3862" width="19.5" style="161" customWidth="1"/>
    <col min="3863" max="4097" width="9" style="161"/>
    <col min="4098" max="4098" width="2.125" style="161" customWidth="1"/>
    <col min="4099" max="4099" width="2.5" style="161" customWidth="1"/>
    <col min="4100" max="4101" width="4.125" style="161" customWidth="1"/>
    <col min="4102" max="4102" width="14" style="161" customWidth="1"/>
    <col min="4103" max="4103" width="5.5" style="161" customWidth="1"/>
    <col min="4104" max="4104" width="14.875" style="161" customWidth="1"/>
    <col min="4105" max="4105" width="8.875" style="161" customWidth="1"/>
    <col min="4106" max="4106" width="5.625" style="161" customWidth="1"/>
    <col min="4107" max="4107" width="4.75" style="161" customWidth="1"/>
    <col min="4108" max="4108" width="7.625" style="161" customWidth="1"/>
    <col min="4109" max="4109" width="6" style="161" customWidth="1"/>
    <col min="4110" max="4110" width="5.625" style="161" customWidth="1"/>
    <col min="4111" max="4111" width="6.125" style="161" customWidth="1"/>
    <col min="4112" max="4112" width="3.125" style="161" customWidth="1"/>
    <col min="4113" max="4116" width="9" style="161"/>
    <col min="4117" max="4117" width="4" style="161" customWidth="1"/>
    <col min="4118" max="4118" width="19.5" style="161" customWidth="1"/>
    <col min="4119" max="4353" width="9" style="161"/>
    <col min="4354" max="4354" width="2.125" style="161" customWidth="1"/>
    <col min="4355" max="4355" width="2.5" style="161" customWidth="1"/>
    <col min="4356" max="4357" width="4.125" style="161" customWidth="1"/>
    <col min="4358" max="4358" width="14" style="161" customWidth="1"/>
    <col min="4359" max="4359" width="5.5" style="161" customWidth="1"/>
    <col min="4360" max="4360" width="14.875" style="161" customWidth="1"/>
    <col min="4361" max="4361" width="8.875" style="161" customWidth="1"/>
    <col min="4362" max="4362" width="5.625" style="161" customWidth="1"/>
    <col min="4363" max="4363" width="4.75" style="161" customWidth="1"/>
    <col min="4364" max="4364" width="7.625" style="161" customWidth="1"/>
    <col min="4365" max="4365" width="6" style="161" customWidth="1"/>
    <col min="4366" max="4366" width="5.625" style="161" customWidth="1"/>
    <col min="4367" max="4367" width="6.125" style="161" customWidth="1"/>
    <col min="4368" max="4368" width="3.125" style="161" customWidth="1"/>
    <col min="4369" max="4372" width="9" style="161"/>
    <col min="4373" max="4373" width="4" style="161" customWidth="1"/>
    <col min="4374" max="4374" width="19.5" style="161" customWidth="1"/>
    <col min="4375" max="4609" width="9" style="161"/>
    <col min="4610" max="4610" width="2.125" style="161" customWidth="1"/>
    <col min="4611" max="4611" width="2.5" style="161" customWidth="1"/>
    <col min="4612" max="4613" width="4.125" style="161" customWidth="1"/>
    <col min="4614" max="4614" width="14" style="161" customWidth="1"/>
    <col min="4615" max="4615" width="5.5" style="161" customWidth="1"/>
    <col min="4616" max="4616" width="14.875" style="161" customWidth="1"/>
    <col min="4617" max="4617" width="8.875" style="161" customWidth="1"/>
    <col min="4618" max="4618" width="5.625" style="161" customWidth="1"/>
    <col min="4619" max="4619" width="4.75" style="161" customWidth="1"/>
    <col min="4620" max="4620" width="7.625" style="161" customWidth="1"/>
    <col min="4621" max="4621" width="6" style="161" customWidth="1"/>
    <col min="4622" max="4622" width="5.625" style="161" customWidth="1"/>
    <col min="4623" max="4623" width="6.125" style="161" customWidth="1"/>
    <col min="4624" max="4624" width="3.125" style="161" customWidth="1"/>
    <col min="4625" max="4628" width="9" style="161"/>
    <col min="4629" max="4629" width="4" style="161" customWidth="1"/>
    <col min="4630" max="4630" width="19.5" style="161" customWidth="1"/>
    <col min="4631" max="4865" width="9" style="161"/>
    <col min="4866" max="4866" width="2.125" style="161" customWidth="1"/>
    <col min="4867" max="4867" width="2.5" style="161" customWidth="1"/>
    <col min="4868" max="4869" width="4.125" style="161" customWidth="1"/>
    <col min="4870" max="4870" width="14" style="161" customWidth="1"/>
    <col min="4871" max="4871" width="5.5" style="161" customWidth="1"/>
    <col min="4872" max="4872" width="14.875" style="161" customWidth="1"/>
    <col min="4873" max="4873" width="8.875" style="161" customWidth="1"/>
    <col min="4874" max="4874" width="5.625" style="161" customWidth="1"/>
    <col min="4875" max="4875" width="4.75" style="161" customWidth="1"/>
    <col min="4876" max="4876" width="7.625" style="161" customWidth="1"/>
    <col min="4877" max="4877" width="6" style="161" customWidth="1"/>
    <col min="4878" max="4878" width="5.625" style="161" customWidth="1"/>
    <col min="4879" max="4879" width="6.125" style="161" customWidth="1"/>
    <col min="4880" max="4880" width="3.125" style="161" customWidth="1"/>
    <col min="4881" max="4884" width="9" style="161"/>
    <col min="4885" max="4885" width="4" style="161" customWidth="1"/>
    <col min="4886" max="4886" width="19.5" style="161" customWidth="1"/>
    <col min="4887" max="5121" width="9" style="161"/>
    <col min="5122" max="5122" width="2.125" style="161" customWidth="1"/>
    <col min="5123" max="5123" width="2.5" style="161" customWidth="1"/>
    <col min="5124" max="5125" width="4.125" style="161" customWidth="1"/>
    <col min="5126" max="5126" width="14" style="161" customWidth="1"/>
    <col min="5127" max="5127" width="5.5" style="161" customWidth="1"/>
    <col min="5128" max="5128" width="14.875" style="161" customWidth="1"/>
    <col min="5129" max="5129" width="8.875" style="161" customWidth="1"/>
    <col min="5130" max="5130" width="5.625" style="161" customWidth="1"/>
    <col min="5131" max="5131" width="4.75" style="161" customWidth="1"/>
    <col min="5132" max="5132" width="7.625" style="161" customWidth="1"/>
    <col min="5133" max="5133" width="6" style="161" customWidth="1"/>
    <col min="5134" max="5134" width="5.625" style="161" customWidth="1"/>
    <col min="5135" max="5135" width="6.125" style="161" customWidth="1"/>
    <col min="5136" max="5136" width="3.125" style="161" customWidth="1"/>
    <col min="5137" max="5140" width="9" style="161"/>
    <col min="5141" max="5141" width="4" style="161" customWidth="1"/>
    <col min="5142" max="5142" width="19.5" style="161" customWidth="1"/>
    <col min="5143" max="5377" width="9" style="161"/>
    <col min="5378" max="5378" width="2.125" style="161" customWidth="1"/>
    <col min="5379" max="5379" width="2.5" style="161" customWidth="1"/>
    <col min="5380" max="5381" width="4.125" style="161" customWidth="1"/>
    <col min="5382" max="5382" width="14" style="161" customWidth="1"/>
    <col min="5383" max="5383" width="5.5" style="161" customWidth="1"/>
    <col min="5384" max="5384" width="14.875" style="161" customWidth="1"/>
    <col min="5385" max="5385" width="8.875" style="161" customWidth="1"/>
    <col min="5386" max="5386" width="5.625" style="161" customWidth="1"/>
    <col min="5387" max="5387" width="4.75" style="161" customWidth="1"/>
    <col min="5388" max="5388" width="7.625" style="161" customWidth="1"/>
    <col min="5389" max="5389" width="6" style="161" customWidth="1"/>
    <col min="5390" max="5390" width="5.625" style="161" customWidth="1"/>
    <col min="5391" max="5391" width="6.125" style="161" customWidth="1"/>
    <col min="5392" max="5392" width="3.125" style="161" customWidth="1"/>
    <col min="5393" max="5396" width="9" style="161"/>
    <col min="5397" max="5397" width="4" style="161" customWidth="1"/>
    <col min="5398" max="5398" width="19.5" style="161" customWidth="1"/>
    <col min="5399" max="5633" width="9" style="161"/>
    <col min="5634" max="5634" width="2.125" style="161" customWidth="1"/>
    <col min="5635" max="5635" width="2.5" style="161" customWidth="1"/>
    <col min="5636" max="5637" width="4.125" style="161" customWidth="1"/>
    <col min="5638" max="5638" width="14" style="161" customWidth="1"/>
    <col min="5639" max="5639" width="5.5" style="161" customWidth="1"/>
    <col min="5640" max="5640" width="14.875" style="161" customWidth="1"/>
    <col min="5641" max="5641" width="8.875" style="161" customWidth="1"/>
    <col min="5642" max="5642" width="5.625" style="161" customWidth="1"/>
    <col min="5643" max="5643" width="4.75" style="161" customWidth="1"/>
    <col min="5644" max="5644" width="7.625" style="161" customWidth="1"/>
    <col min="5645" max="5645" width="6" style="161" customWidth="1"/>
    <col min="5646" max="5646" width="5.625" style="161" customWidth="1"/>
    <col min="5647" max="5647" width="6.125" style="161" customWidth="1"/>
    <col min="5648" max="5648" width="3.125" style="161" customWidth="1"/>
    <col min="5649" max="5652" width="9" style="161"/>
    <col min="5653" max="5653" width="4" style="161" customWidth="1"/>
    <col min="5654" max="5654" width="19.5" style="161" customWidth="1"/>
    <col min="5655" max="5889" width="9" style="161"/>
    <col min="5890" max="5890" width="2.125" style="161" customWidth="1"/>
    <col min="5891" max="5891" width="2.5" style="161" customWidth="1"/>
    <col min="5892" max="5893" width="4.125" style="161" customWidth="1"/>
    <col min="5894" max="5894" width="14" style="161" customWidth="1"/>
    <col min="5895" max="5895" width="5.5" style="161" customWidth="1"/>
    <col min="5896" max="5896" width="14.875" style="161" customWidth="1"/>
    <col min="5897" max="5897" width="8.875" style="161" customWidth="1"/>
    <col min="5898" max="5898" width="5.625" style="161" customWidth="1"/>
    <col min="5899" max="5899" width="4.75" style="161" customWidth="1"/>
    <col min="5900" max="5900" width="7.625" style="161" customWidth="1"/>
    <col min="5901" max="5901" width="6" style="161" customWidth="1"/>
    <col min="5902" max="5902" width="5.625" style="161" customWidth="1"/>
    <col min="5903" max="5903" width="6.125" style="161" customWidth="1"/>
    <col min="5904" max="5904" width="3.125" style="161" customWidth="1"/>
    <col min="5905" max="5908" width="9" style="161"/>
    <col min="5909" max="5909" width="4" style="161" customWidth="1"/>
    <col min="5910" max="5910" width="19.5" style="161" customWidth="1"/>
    <col min="5911" max="6145" width="9" style="161"/>
    <col min="6146" max="6146" width="2.125" style="161" customWidth="1"/>
    <col min="6147" max="6147" width="2.5" style="161" customWidth="1"/>
    <col min="6148" max="6149" width="4.125" style="161" customWidth="1"/>
    <col min="6150" max="6150" width="14" style="161" customWidth="1"/>
    <col min="6151" max="6151" width="5.5" style="161" customWidth="1"/>
    <col min="6152" max="6152" width="14.875" style="161" customWidth="1"/>
    <col min="6153" max="6153" width="8.875" style="161" customWidth="1"/>
    <col min="6154" max="6154" width="5.625" style="161" customWidth="1"/>
    <col min="6155" max="6155" width="4.75" style="161" customWidth="1"/>
    <col min="6156" max="6156" width="7.625" style="161" customWidth="1"/>
    <col min="6157" max="6157" width="6" style="161" customWidth="1"/>
    <col min="6158" max="6158" width="5.625" style="161" customWidth="1"/>
    <col min="6159" max="6159" width="6.125" style="161" customWidth="1"/>
    <col min="6160" max="6160" width="3.125" style="161" customWidth="1"/>
    <col min="6161" max="6164" width="9" style="161"/>
    <col min="6165" max="6165" width="4" style="161" customWidth="1"/>
    <col min="6166" max="6166" width="19.5" style="161" customWidth="1"/>
    <col min="6167" max="6401" width="9" style="161"/>
    <col min="6402" max="6402" width="2.125" style="161" customWidth="1"/>
    <col min="6403" max="6403" width="2.5" style="161" customWidth="1"/>
    <col min="6404" max="6405" width="4.125" style="161" customWidth="1"/>
    <col min="6406" max="6406" width="14" style="161" customWidth="1"/>
    <col min="6407" max="6407" width="5.5" style="161" customWidth="1"/>
    <col min="6408" max="6408" width="14.875" style="161" customWidth="1"/>
    <col min="6409" max="6409" width="8.875" style="161" customWidth="1"/>
    <col min="6410" max="6410" width="5.625" style="161" customWidth="1"/>
    <col min="6411" max="6411" width="4.75" style="161" customWidth="1"/>
    <col min="6412" max="6412" width="7.625" style="161" customWidth="1"/>
    <col min="6413" max="6413" width="6" style="161" customWidth="1"/>
    <col min="6414" max="6414" width="5.625" style="161" customWidth="1"/>
    <col min="6415" max="6415" width="6.125" style="161" customWidth="1"/>
    <col min="6416" max="6416" width="3.125" style="161" customWidth="1"/>
    <col min="6417" max="6420" width="9" style="161"/>
    <col min="6421" max="6421" width="4" style="161" customWidth="1"/>
    <col min="6422" max="6422" width="19.5" style="161" customWidth="1"/>
    <col min="6423" max="6657" width="9" style="161"/>
    <col min="6658" max="6658" width="2.125" style="161" customWidth="1"/>
    <col min="6659" max="6659" width="2.5" style="161" customWidth="1"/>
    <col min="6660" max="6661" width="4.125" style="161" customWidth="1"/>
    <col min="6662" max="6662" width="14" style="161" customWidth="1"/>
    <col min="6663" max="6663" width="5.5" style="161" customWidth="1"/>
    <col min="6664" max="6664" width="14.875" style="161" customWidth="1"/>
    <col min="6665" max="6665" width="8.875" style="161" customWidth="1"/>
    <col min="6666" max="6666" width="5.625" style="161" customWidth="1"/>
    <col min="6667" max="6667" width="4.75" style="161" customWidth="1"/>
    <col min="6668" max="6668" width="7.625" style="161" customWidth="1"/>
    <col min="6669" max="6669" width="6" style="161" customWidth="1"/>
    <col min="6670" max="6670" width="5.625" style="161" customWidth="1"/>
    <col min="6671" max="6671" width="6.125" style="161" customWidth="1"/>
    <col min="6672" max="6672" width="3.125" style="161" customWidth="1"/>
    <col min="6673" max="6676" width="9" style="161"/>
    <col min="6677" max="6677" width="4" style="161" customWidth="1"/>
    <col min="6678" max="6678" width="19.5" style="161" customWidth="1"/>
    <col min="6679" max="6913" width="9" style="161"/>
    <col min="6914" max="6914" width="2.125" style="161" customWidth="1"/>
    <col min="6915" max="6915" width="2.5" style="161" customWidth="1"/>
    <col min="6916" max="6917" width="4.125" style="161" customWidth="1"/>
    <col min="6918" max="6918" width="14" style="161" customWidth="1"/>
    <col min="6919" max="6919" width="5.5" style="161" customWidth="1"/>
    <col min="6920" max="6920" width="14.875" style="161" customWidth="1"/>
    <col min="6921" max="6921" width="8.875" style="161" customWidth="1"/>
    <col min="6922" max="6922" width="5.625" style="161" customWidth="1"/>
    <col min="6923" max="6923" width="4.75" style="161" customWidth="1"/>
    <col min="6924" max="6924" width="7.625" style="161" customWidth="1"/>
    <col min="6925" max="6925" width="6" style="161" customWidth="1"/>
    <col min="6926" max="6926" width="5.625" style="161" customWidth="1"/>
    <col min="6927" max="6927" width="6.125" style="161" customWidth="1"/>
    <col min="6928" max="6928" width="3.125" style="161" customWidth="1"/>
    <col min="6929" max="6932" width="9" style="161"/>
    <col min="6933" max="6933" width="4" style="161" customWidth="1"/>
    <col min="6934" max="6934" width="19.5" style="161" customWidth="1"/>
    <col min="6935" max="7169" width="9" style="161"/>
    <col min="7170" max="7170" width="2.125" style="161" customWidth="1"/>
    <col min="7171" max="7171" width="2.5" style="161" customWidth="1"/>
    <col min="7172" max="7173" width="4.125" style="161" customWidth="1"/>
    <col min="7174" max="7174" width="14" style="161" customWidth="1"/>
    <col min="7175" max="7175" width="5.5" style="161" customWidth="1"/>
    <col min="7176" max="7176" width="14.875" style="161" customWidth="1"/>
    <col min="7177" max="7177" width="8.875" style="161" customWidth="1"/>
    <col min="7178" max="7178" width="5.625" style="161" customWidth="1"/>
    <col min="7179" max="7179" width="4.75" style="161" customWidth="1"/>
    <col min="7180" max="7180" width="7.625" style="161" customWidth="1"/>
    <col min="7181" max="7181" width="6" style="161" customWidth="1"/>
    <col min="7182" max="7182" width="5.625" style="161" customWidth="1"/>
    <col min="7183" max="7183" width="6.125" style="161" customWidth="1"/>
    <col min="7184" max="7184" width="3.125" style="161" customWidth="1"/>
    <col min="7185" max="7188" width="9" style="161"/>
    <col min="7189" max="7189" width="4" style="161" customWidth="1"/>
    <col min="7190" max="7190" width="19.5" style="161" customWidth="1"/>
    <col min="7191" max="7425" width="9" style="161"/>
    <col min="7426" max="7426" width="2.125" style="161" customWidth="1"/>
    <col min="7427" max="7427" width="2.5" style="161" customWidth="1"/>
    <col min="7428" max="7429" width="4.125" style="161" customWidth="1"/>
    <col min="7430" max="7430" width="14" style="161" customWidth="1"/>
    <col min="7431" max="7431" width="5.5" style="161" customWidth="1"/>
    <col min="7432" max="7432" width="14.875" style="161" customWidth="1"/>
    <col min="7433" max="7433" width="8.875" style="161" customWidth="1"/>
    <col min="7434" max="7434" width="5.625" style="161" customWidth="1"/>
    <col min="7435" max="7435" width="4.75" style="161" customWidth="1"/>
    <col min="7436" max="7436" width="7.625" style="161" customWidth="1"/>
    <col min="7437" max="7437" width="6" style="161" customWidth="1"/>
    <col min="7438" max="7438" width="5.625" style="161" customWidth="1"/>
    <col min="7439" max="7439" width="6.125" style="161" customWidth="1"/>
    <col min="7440" max="7440" width="3.125" style="161" customWidth="1"/>
    <col min="7441" max="7444" width="9" style="161"/>
    <col min="7445" max="7445" width="4" style="161" customWidth="1"/>
    <col min="7446" max="7446" width="19.5" style="161" customWidth="1"/>
    <col min="7447" max="7681" width="9" style="161"/>
    <col min="7682" max="7682" width="2.125" style="161" customWidth="1"/>
    <col min="7683" max="7683" width="2.5" style="161" customWidth="1"/>
    <col min="7684" max="7685" width="4.125" style="161" customWidth="1"/>
    <col min="7686" max="7686" width="14" style="161" customWidth="1"/>
    <col min="7687" max="7687" width="5.5" style="161" customWidth="1"/>
    <col min="7688" max="7688" width="14.875" style="161" customWidth="1"/>
    <col min="7689" max="7689" width="8.875" style="161" customWidth="1"/>
    <col min="7690" max="7690" width="5.625" style="161" customWidth="1"/>
    <col min="7691" max="7691" width="4.75" style="161" customWidth="1"/>
    <col min="7692" max="7692" width="7.625" style="161" customWidth="1"/>
    <col min="7693" max="7693" width="6" style="161" customWidth="1"/>
    <col min="7694" max="7694" width="5.625" style="161" customWidth="1"/>
    <col min="7695" max="7695" width="6.125" style="161" customWidth="1"/>
    <col min="7696" max="7696" width="3.125" style="161" customWidth="1"/>
    <col min="7697" max="7700" width="9" style="161"/>
    <col min="7701" max="7701" width="4" style="161" customWidth="1"/>
    <col min="7702" max="7702" width="19.5" style="161" customWidth="1"/>
    <col min="7703" max="7937" width="9" style="161"/>
    <col min="7938" max="7938" width="2.125" style="161" customWidth="1"/>
    <col min="7939" max="7939" width="2.5" style="161" customWidth="1"/>
    <col min="7940" max="7941" width="4.125" style="161" customWidth="1"/>
    <col min="7942" max="7942" width="14" style="161" customWidth="1"/>
    <col min="7943" max="7943" width="5.5" style="161" customWidth="1"/>
    <col min="7944" max="7944" width="14.875" style="161" customWidth="1"/>
    <col min="7945" max="7945" width="8.875" style="161" customWidth="1"/>
    <col min="7946" max="7946" width="5.625" style="161" customWidth="1"/>
    <col min="7947" max="7947" width="4.75" style="161" customWidth="1"/>
    <col min="7948" max="7948" width="7.625" style="161" customWidth="1"/>
    <col min="7949" max="7949" width="6" style="161" customWidth="1"/>
    <col min="7950" max="7950" width="5.625" style="161" customWidth="1"/>
    <col min="7951" max="7951" width="6.125" style="161" customWidth="1"/>
    <col min="7952" max="7952" width="3.125" style="161" customWidth="1"/>
    <col min="7953" max="7956" width="9" style="161"/>
    <col min="7957" max="7957" width="4" style="161" customWidth="1"/>
    <col min="7958" max="7958" width="19.5" style="161" customWidth="1"/>
    <col min="7959" max="8193" width="9" style="161"/>
    <col min="8194" max="8194" width="2.125" style="161" customWidth="1"/>
    <col min="8195" max="8195" width="2.5" style="161" customWidth="1"/>
    <col min="8196" max="8197" width="4.125" style="161" customWidth="1"/>
    <col min="8198" max="8198" width="14" style="161" customWidth="1"/>
    <col min="8199" max="8199" width="5.5" style="161" customWidth="1"/>
    <col min="8200" max="8200" width="14.875" style="161" customWidth="1"/>
    <col min="8201" max="8201" width="8.875" style="161" customWidth="1"/>
    <col min="8202" max="8202" width="5.625" style="161" customWidth="1"/>
    <col min="8203" max="8203" width="4.75" style="161" customWidth="1"/>
    <col min="8204" max="8204" width="7.625" style="161" customWidth="1"/>
    <col min="8205" max="8205" width="6" style="161" customWidth="1"/>
    <col min="8206" max="8206" width="5.625" style="161" customWidth="1"/>
    <col min="8207" max="8207" width="6.125" style="161" customWidth="1"/>
    <col min="8208" max="8208" width="3.125" style="161" customWidth="1"/>
    <col min="8209" max="8212" width="9" style="161"/>
    <col min="8213" max="8213" width="4" style="161" customWidth="1"/>
    <col min="8214" max="8214" width="19.5" style="161" customWidth="1"/>
    <col min="8215" max="8449" width="9" style="161"/>
    <col min="8450" max="8450" width="2.125" style="161" customWidth="1"/>
    <col min="8451" max="8451" width="2.5" style="161" customWidth="1"/>
    <col min="8452" max="8453" width="4.125" style="161" customWidth="1"/>
    <col min="8454" max="8454" width="14" style="161" customWidth="1"/>
    <col min="8455" max="8455" width="5.5" style="161" customWidth="1"/>
    <col min="8456" max="8456" width="14.875" style="161" customWidth="1"/>
    <col min="8457" max="8457" width="8.875" style="161" customWidth="1"/>
    <col min="8458" max="8458" width="5.625" style="161" customWidth="1"/>
    <col min="8459" max="8459" width="4.75" style="161" customWidth="1"/>
    <col min="8460" max="8460" width="7.625" style="161" customWidth="1"/>
    <col min="8461" max="8461" width="6" style="161" customWidth="1"/>
    <col min="8462" max="8462" width="5.625" style="161" customWidth="1"/>
    <col min="8463" max="8463" width="6.125" style="161" customWidth="1"/>
    <col min="8464" max="8464" width="3.125" style="161" customWidth="1"/>
    <col min="8465" max="8468" width="9" style="161"/>
    <col min="8469" max="8469" width="4" style="161" customWidth="1"/>
    <col min="8470" max="8470" width="19.5" style="161" customWidth="1"/>
    <col min="8471" max="8705" width="9" style="161"/>
    <col min="8706" max="8706" width="2.125" style="161" customWidth="1"/>
    <col min="8707" max="8707" width="2.5" style="161" customWidth="1"/>
    <col min="8708" max="8709" width="4.125" style="161" customWidth="1"/>
    <col min="8710" max="8710" width="14" style="161" customWidth="1"/>
    <col min="8711" max="8711" width="5.5" style="161" customWidth="1"/>
    <col min="8712" max="8712" width="14.875" style="161" customWidth="1"/>
    <col min="8713" max="8713" width="8.875" style="161" customWidth="1"/>
    <col min="8714" max="8714" width="5.625" style="161" customWidth="1"/>
    <col min="8715" max="8715" width="4.75" style="161" customWidth="1"/>
    <col min="8716" max="8716" width="7.625" style="161" customWidth="1"/>
    <col min="8717" max="8717" width="6" style="161" customWidth="1"/>
    <col min="8718" max="8718" width="5.625" style="161" customWidth="1"/>
    <col min="8719" max="8719" width="6.125" style="161" customWidth="1"/>
    <col min="8720" max="8720" width="3.125" style="161" customWidth="1"/>
    <col min="8721" max="8724" width="9" style="161"/>
    <col min="8725" max="8725" width="4" style="161" customWidth="1"/>
    <col min="8726" max="8726" width="19.5" style="161" customWidth="1"/>
    <col min="8727" max="8961" width="9" style="161"/>
    <col min="8962" max="8962" width="2.125" style="161" customWidth="1"/>
    <col min="8963" max="8963" width="2.5" style="161" customWidth="1"/>
    <col min="8964" max="8965" width="4.125" style="161" customWidth="1"/>
    <col min="8966" max="8966" width="14" style="161" customWidth="1"/>
    <col min="8967" max="8967" width="5.5" style="161" customWidth="1"/>
    <col min="8968" max="8968" width="14.875" style="161" customWidth="1"/>
    <col min="8969" max="8969" width="8.875" style="161" customWidth="1"/>
    <col min="8970" max="8970" width="5.625" style="161" customWidth="1"/>
    <col min="8971" max="8971" width="4.75" style="161" customWidth="1"/>
    <col min="8972" max="8972" width="7.625" style="161" customWidth="1"/>
    <col min="8973" max="8973" width="6" style="161" customWidth="1"/>
    <col min="8974" max="8974" width="5.625" style="161" customWidth="1"/>
    <col min="8975" max="8975" width="6.125" style="161" customWidth="1"/>
    <col min="8976" max="8976" width="3.125" style="161" customWidth="1"/>
    <col min="8977" max="8980" width="9" style="161"/>
    <col min="8981" max="8981" width="4" style="161" customWidth="1"/>
    <col min="8982" max="8982" width="19.5" style="161" customWidth="1"/>
    <col min="8983" max="9217" width="9" style="161"/>
    <col min="9218" max="9218" width="2.125" style="161" customWidth="1"/>
    <col min="9219" max="9219" width="2.5" style="161" customWidth="1"/>
    <col min="9220" max="9221" width="4.125" style="161" customWidth="1"/>
    <col min="9222" max="9222" width="14" style="161" customWidth="1"/>
    <col min="9223" max="9223" width="5.5" style="161" customWidth="1"/>
    <col min="9224" max="9224" width="14.875" style="161" customWidth="1"/>
    <col min="9225" max="9225" width="8.875" style="161" customWidth="1"/>
    <col min="9226" max="9226" width="5.625" style="161" customWidth="1"/>
    <col min="9227" max="9227" width="4.75" style="161" customWidth="1"/>
    <col min="9228" max="9228" width="7.625" style="161" customWidth="1"/>
    <col min="9229" max="9229" width="6" style="161" customWidth="1"/>
    <col min="9230" max="9230" width="5.625" style="161" customWidth="1"/>
    <col min="9231" max="9231" width="6.125" style="161" customWidth="1"/>
    <col min="9232" max="9232" width="3.125" style="161" customWidth="1"/>
    <col min="9233" max="9236" width="9" style="161"/>
    <col min="9237" max="9237" width="4" style="161" customWidth="1"/>
    <col min="9238" max="9238" width="19.5" style="161" customWidth="1"/>
    <col min="9239" max="9473" width="9" style="161"/>
    <col min="9474" max="9474" width="2.125" style="161" customWidth="1"/>
    <col min="9475" max="9475" width="2.5" style="161" customWidth="1"/>
    <col min="9476" max="9477" width="4.125" style="161" customWidth="1"/>
    <col min="9478" max="9478" width="14" style="161" customWidth="1"/>
    <col min="9479" max="9479" width="5.5" style="161" customWidth="1"/>
    <col min="9480" max="9480" width="14.875" style="161" customWidth="1"/>
    <col min="9481" max="9481" width="8.875" style="161" customWidth="1"/>
    <col min="9482" max="9482" width="5.625" style="161" customWidth="1"/>
    <col min="9483" max="9483" width="4.75" style="161" customWidth="1"/>
    <col min="9484" max="9484" width="7.625" style="161" customWidth="1"/>
    <col min="9485" max="9485" width="6" style="161" customWidth="1"/>
    <col min="9486" max="9486" width="5.625" style="161" customWidth="1"/>
    <col min="9487" max="9487" width="6.125" style="161" customWidth="1"/>
    <col min="9488" max="9488" width="3.125" style="161" customWidth="1"/>
    <col min="9489" max="9492" width="9" style="161"/>
    <col min="9493" max="9493" width="4" style="161" customWidth="1"/>
    <col min="9494" max="9494" width="19.5" style="161" customWidth="1"/>
    <col min="9495" max="9729" width="9" style="161"/>
    <col min="9730" max="9730" width="2.125" style="161" customWidth="1"/>
    <col min="9731" max="9731" width="2.5" style="161" customWidth="1"/>
    <col min="9732" max="9733" width="4.125" style="161" customWidth="1"/>
    <col min="9734" max="9734" width="14" style="161" customWidth="1"/>
    <col min="9735" max="9735" width="5.5" style="161" customWidth="1"/>
    <col min="9736" max="9736" width="14.875" style="161" customWidth="1"/>
    <col min="9737" max="9737" width="8.875" style="161" customWidth="1"/>
    <col min="9738" max="9738" width="5.625" style="161" customWidth="1"/>
    <col min="9739" max="9739" width="4.75" style="161" customWidth="1"/>
    <col min="9740" max="9740" width="7.625" style="161" customWidth="1"/>
    <col min="9741" max="9741" width="6" style="161" customWidth="1"/>
    <col min="9742" max="9742" width="5.625" style="161" customWidth="1"/>
    <col min="9743" max="9743" width="6.125" style="161" customWidth="1"/>
    <col min="9744" max="9744" width="3.125" style="161" customWidth="1"/>
    <col min="9745" max="9748" width="9" style="161"/>
    <col min="9749" max="9749" width="4" style="161" customWidth="1"/>
    <col min="9750" max="9750" width="19.5" style="161" customWidth="1"/>
    <col min="9751" max="9985" width="9" style="161"/>
    <col min="9986" max="9986" width="2.125" style="161" customWidth="1"/>
    <col min="9987" max="9987" width="2.5" style="161" customWidth="1"/>
    <col min="9988" max="9989" width="4.125" style="161" customWidth="1"/>
    <col min="9990" max="9990" width="14" style="161" customWidth="1"/>
    <col min="9991" max="9991" width="5.5" style="161" customWidth="1"/>
    <col min="9992" max="9992" width="14.875" style="161" customWidth="1"/>
    <col min="9993" max="9993" width="8.875" style="161" customWidth="1"/>
    <col min="9994" max="9994" width="5.625" style="161" customWidth="1"/>
    <col min="9995" max="9995" width="4.75" style="161" customWidth="1"/>
    <col min="9996" max="9996" width="7.625" style="161" customWidth="1"/>
    <col min="9997" max="9997" width="6" style="161" customWidth="1"/>
    <col min="9998" max="9998" width="5.625" style="161" customWidth="1"/>
    <col min="9999" max="9999" width="6.125" style="161" customWidth="1"/>
    <col min="10000" max="10000" width="3.125" style="161" customWidth="1"/>
    <col min="10001" max="10004" width="9" style="161"/>
    <col min="10005" max="10005" width="4" style="161" customWidth="1"/>
    <col min="10006" max="10006" width="19.5" style="161" customWidth="1"/>
    <col min="10007" max="10241" width="9" style="161"/>
    <col min="10242" max="10242" width="2.125" style="161" customWidth="1"/>
    <col min="10243" max="10243" width="2.5" style="161" customWidth="1"/>
    <col min="10244" max="10245" width="4.125" style="161" customWidth="1"/>
    <col min="10246" max="10246" width="14" style="161" customWidth="1"/>
    <col min="10247" max="10247" width="5.5" style="161" customWidth="1"/>
    <col min="10248" max="10248" width="14.875" style="161" customWidth="1"/>
    <col min="10249" max="10249" width="8.875" style="161" customWidth="1"/>
    <col min="10250" max="10250" width="5.625" style="161" customWidth="1"/>
    <col min="10251" max="10251" width="4.75" style="161" customWidth="1"/>
    <col min="10252" max="10252" width="7.625" style="161" customWidth="1"/>
    <col min="10253" max="10253" width="6" style="161" customWidth="1"/>
    <col min="10254" max="10254" width="5.625" style="161" customWidth="1"/>
    <col min="10255" max="10255" width="6.125" style="161" customWidth="1"/>
    <col min="10256" max="10256" width="3.125" style="161" customWidth="1"/>
    <col min="10257" max="10260" width="9" style="161"/>
    <col min="10261" max="10261" width="4" style="161" customWidth="1"/>
    <col min="10262" max="10262" width="19.5" style="161" customWidth="1"/>
    <col min="10263" max="10497" width="9" style="161"/>
    <col min="10498" max="10498" width="2.125" style="161" customWidth="1"/>
    <col min="10499" max="10499" width="2.5" style="161" customWidth="1"/>
    <col min="10500" max="10501" width="4.125" style="161" customWidth="1"/>
    <col min="10502" max="10502" width="14" style="161" customWidth="1"/>
    <col min="10503" max="10503" width="5.5" style="161" customWidth="1"/>
    <col min="10504" max="10504" width="14.875" style="161" customWidth="1"/>
    <col min="10505" max="10505" width="8.875" style="161" customWidth="1"/>
    <col min="10506" max="10506" width="5.625" style="161" customWidth="1"/>
    <col min="10507" max="10507" width="4.75" style="161" customWidth="1"/>
    <col min="10508" max="10508" width="7.625" style="161" customWidth="1"/>
    <col min="10509" max="10509" width="6" style="161" customWidth="1"/>
    <col min="10510" max="10510" width="5.625" style="161" customWidth="1"/>
    <col min="10511" max="10511" width="6.125" style="161" customWidth="1"/>
    <col min="10512" max="10512" width="3.125" style="161" customWidth="1"/>
    <col min="10513" max="10516" width="9" style="161"/>
    <col min="10517" max="10517" width="4" style="161" customWidth="1"/>
    <col min="10518" max="10518" width="19.5" style="161" customWidth="1"/>
    <col min="10519" max="10753" width="9" style="161"/>
    <col min="10754" max="10754" width="2.125" style="161" customWidth="1"/>
    <col min="10755" max="10755" width="2.5" style="161" customWidth="1"/>
    <col min="10756" max="10757" width="4.125" style="161" customWidth="1"/>
    <col min="10758" max="10758" width="14" style="161" customWidth="1"/>
    <col min="10759" max="10759" width="5.5" style="161" customWidth="1"/>
    <col min="10760" max="10760" width="14.875" style="161" customWidth="1"/>
    <col min="10761" max="10761" width="8.875" style="161" customWidth="1"/>
    <col min="10762" max="10762" width="5.625" style="161" customWidth="1"/>
    <col min="10763" max="10763" width="4.75" style="161" customWidth="1"/>
    <col min="10764" max="10764" width="7.625" style="161" customWidth="1"/>
    <col min="10765" max="10765" width="6" style="161" customWidth="1"/>
    <col min="10766" max="10766" width="5.625" style="161" customWidth="1"/>
    <col min="10767" max="10767" width="6.125" style="161" customWidth="1"/>
    <col min="10768" max="10768" width="3.125" style="161" customWidth="1"/>
    <col min="10769" max="10772" width="9" style="161"/>
    <col min="10773" max="10773" width="4" style="161" customWidth="1"/>
    <col min="10774" max="10774" width="19.5" style="161" customWidth="1"/>
    <col min="10775" max="11009" width="9" style="161"/>
    <col min="11010" max="11010" width="2.125" style="161" customWidth="1"/>
    <col min="11011" max="11011" width="2.5" style="161" customWidth="1"/>
    <col min="11012" max="11013" width="4.125" style="161" customWidth="1"/>
    <col min="11014" max="11014" width="14" style="161" customWidth="1"/>
    <col min="11015" max="11015" width="5.5" style="161" customWidth="1"/>
    <col min="11016" max="11016" width="14.875" style="161" customWidth="1"/>
    <col min="11017" max="11017" width="8.875" style="161" customWidth="1"/>
    <col min="11018" max="11018" width="5.625" style="161" customWidth="1"/>
    <col min="11019" max="11019" width="4.75" style="161" customWidth="1"/>
    <col min="11020" max="11020" width="7.625" style="161" customWidth="1"/>
    <col min="11021" max="11021" width="6" style="161" customWidth="1"/>
    <col min="11022" max="11022" width="5.625" style="161" customWidth="1"/>
    <col min="11023" max="11023" width="6.125" style="161" customWidth="1"/>
    <col min="11024" max="11024" width="3.125" style="161" customWidth="1"/>
    <col min="11025" max="11028" width="9" style="161"/>
    <col min="11029" max="11029" width="4" style="161" customWidth="1"/>
    <col min="11030" max="11030" width="19.5" style="161" customWidth="1"/>
    <col min="11031" max="11265" width="9" style="161"/>
    <col min="11266" max="11266" width="2.125" style="161" customWidth="1"/>
    <col min="11267" max="11267" width="2.5" style="161" customWidth="1"/>
    <col min="11268" max="11269" width="4.125" style="161" customWidth="1"/>
    <col min="11270" max="11270" width="14" style="161" customWidth="1"/>
    <col min="11271" max="11271" width="5.5" style="161" customWidth="1"/>
    <col min="11272" max="11272" width="14.875" style="161" customWidth="1"/>
    <col min="11273" max="11273" width="8.875" style="161" customWidth="1"/>
    <col min="11274" max="11274" width="5.625" style="161" customWidth="1"/>
    <col min="11275" max="11275" width="4.75" style="161" customWidth="1"/>
    <col min="11276" max="11276" width="7.625" style="161" customWidth="1"/>
    <col min="11277" max="11277" width="6" style="161" customWidth="1"/>
    <col min="11278" max="11278" width="5.625" style="161" customWidth="1"/>
    <col min="11279" max="11279" width="6.125" style="161" customWidth="1"/>
    <col min="11280" max="11280" width="3.125" style="161" customWidth="1"/>
    <col min="11281" max="11284" width="9" style="161"/>
    <col min="11285" max="11285" width="4" style="161" customWidth="1"/>
    <col min="11286" max="11286" width="19.5" style="161" customWidth="1"/>
    <col min="11287" max="11521" width="9" style="161"/>
    <col min="11522" max="11522" width="2.125" style="161" customWidth="1"/>
    <col min="11523" max="11523" width="2.5" style="161" customWidth="1"/>
    <col min="11524" max="11525" width="4.125" style="161" customWidth="1"/>
    <col min="11526" max="11526" width="14" style="161" customWidth="1"/>
    <col min="11527" max="11527" width="5.5" style="161" customWidth="1"/>
    <col min="11528" max="11528" width="14.875" style="161" customWidth="1"/>
    <col min="11529" max="11529" width="8.875" style="161" customWidth="1"/>
    <col min="11530" max="11530" width="5.625" style="161" customWidth="1"/>
    <col min="11531" max="11531" width="4.75" style="161" customWidth="1"/>
    <col min="11532" max="11532" width="7.625" style="161" customWidth="1"/>
    <col min="11533" max="11533" width="6" style="161" customWidth="1"/>
    <col min="11534" max="11534" width="5.625" style="161" customWidth="1"/>
    <col min="11535" max="11535" width="6.125" style="161" customWidth="1"/>
    <col min="11536" max="11536" width="3.125" style="161" customWidth="1"/>
    <col min="11537" max="11540" width="9" style="161"/>
    <col min="11541" max="11541" width="4" style="161" customWidth="1"/>
    <col min="11542" max="11542" width="19.5" style="161" customWidth="1"/>
    <col min="11543" max="11777" width="9" style="161"/>
    <col min="11778" max="11778" width="2.125" style="161" customWidth="1"/>
    <col min="11779" max="11779" width="2.5" style="161" customWidth="1"/>
    <col min="11780" max="11781" width="4.125" style="161" customWidth="1"/>
    <col min="11782" max="11782" width="14" style="161" customWidth="1"/>
    <col min="11783" max="11783" width="5.5" style="161" customWidth="1"/>
    <col min="11784" max="11784" width="14.875" style="161" customWidth="1"/>
    <col min="11785" max="11785" width="8.875" style="161" customWidth="1"/>
    <col min="11786" max="11786" width="5.625" style="161" customWidth="1"/>
    <col min="11787" max="11787" width="4.75" style="161" customWidth="1"/>
    <col min="11788" max="11788" width="7.625" style="161" customWidth="1"/>
    <col min="11789" max="11789" width="6" style="161" customWidth="1"/>
    <col min="11790" max="11790" width="5.625" style="161" customWidth="1"/>
    <col min="11791" max="11791" width="6.125" style="161" customWidth="1"/>
    <col min="11792" max="11792" width="3.125" style="161" customWidth="1"/>
    <col min="11793" max="11796" width="9" style="161"/>
    <col min="11797" max="11797" width="4" style="161" customWidth="1"/>
    <col min="11798" max="11798" width="19.5" style="161" customWidth="1"/>
    <col min="11799" max="12033" width="9" style="161"/>
    <col min="12034" max="12034" width="2.125" style="161" customWidth="1"/>
    <col min="12035" max="12035" width="2.5" style="161" customWidth="1"/>
    <col min="12036" max="12037" width="4.125" style="161" customWidth="1"/>
    <col min="12038" max="12038" width="14" style="161" customWidth="1"/>
    <col min="12039" max="12039" width="5.5" style="161" customWidth="1"/>
    <col min="12040" max="12040" width="14.875" style="161" customWidth="1"/>
    <col min="12041" max="12041" width="8.875" style="161" customWidth="1"/>
    <col min="12042" max="12042" width="5.625" style="161" customWidth="1"/>
    <col min="12043" max="12043" width="4.75" style="161" customWidth="1"/>
    <col min="12044" max="12044" width="7.625" style="161" customWidth="1"/>
    <col min="12045" max="12045" width="6" style="161" customWidth="1"/>
    <col min="12046" max="12046" width="5.625" style="161" customWidth="1"/>
    <col min="12047" max="12047" width="6.125" style="161" customWidth="1"/>
    <col min="12048" max="12048" width="3.125" style="161" customWidth="1"/>
    <col min="12049" max="12052" width="9" style="161"/>
    <col min="12053" max="12053" width="4" style="161" customWidth="1"/>
    <col min="12054" max="12054" width="19.5" style="161" customWidth="1"/>
    <col min="12055" max="12289" width="9" style="161"/>
    <col min="12290" max="12290" width="2.125" style="161" customWidth="1"/>
    <col min="12291" max="12291" width="2.5" style="161" customWidth="1"/>
    <col min="12292" max="12293" width="4.125" style="161" customWidth="1"/>
    <col min="12294" max="12294" width="14" style="161" customWidth="1"/>
    <col min="12295" max="12295" width="5.5" style="161" customWidth="1"/>
    <col min="12296" max="12296" width="14.875" style="161" customWidth="1"/>
    <col min="12297" max="12297" width="8.875" style="161" customWidth="1"/>
    <col min="12298" max="12298" width="5.625" style="161" customWidth="1"/>
    <col min="12299" max="12299" width="4.75" style="161" customWidth="1"/>
    <col min="12300" max="12300" width="7.625" style="161" customWidth="1"/>
    <col min="12301" max="12301" width="6" style="161" customWidth="1"/>
    <col min="12302" max="12302" width="5.625" style="161" customWidth="1"/>
    <col min="12303" max="12303" width="6.125" style="161" customWidth="1"/>
    <col min="12304" max="12304" width="3.125" style="161" customWidth="1"/>
    <col min="12305" max="12308" width="9" style="161"/>
    <col min="12309" max="12309" width="4" style="161" customWidth="1"/>
    <col min="12310" max="12310" width="19.5" style="161" customWidth="1"/>
    <col min="12311" max="12545" width="9" style="161"/>
    <col min="12546" max="12546" width="2.125" style="161" customWidth="1"/>
    <col min="12547" max="12547" width="2.5" style="161" customWidth="1"/>
    <col min="12548" max="12549" width="4.125" style="161" customWidth="1"/>
    <col min="12550" max="12550" width="14" style="161" customWidth="1"/>
    <col min="12551" max="12551" width="5.5" style="161" customWidth="1"/>
    <col min="12552" max="12552" width="14.875" style="161" customWidth="1"/>
    <col min="12553" max="12553" width="8.875" style="161" customWidth="1"/>
    <col min="12554" max="12554" width="5.625" style="161" customWidth="1"/>
    <col min="12555" max="12555" width="4.75" style="161" customWidth="1"/>
    <col min="12556" max="12556" width="7.625" style="161" customWidth="1"/>
    <col min="12557" max="12557" width="6" style="161" customWidth="1"/>
    <col min="12558" max="12558" width="5.625" style="161" customWidth="1"/>
    <col min="12559" max="12559" width="6.125" style="161" customWidth="1"/>
    <col min="12560" max="12560" width="3.125" style="161" customWidth="1"/>
    <col min="12561" max="12564" width="9" style="161"/>
    <col min="12565" max="12565" width="4" style="161" customWidth="1"/>
    <col min="12566" max="12566" width="19.5" style="161" customWidth="1"/>
    <col min="12567" max="12801" width="9" style="161"/>
    <col min="12802" max="12802" width="2.125" style="161" customWidth="1"/>
    <col min="12803" max="12803" width="2.5" style="161" customWidth="1"/>
    <col min="12804" max="12805" width="4.125" style="161" customWidth="1"/>
    <col min="12806" max="12806" width="14" style="161" customWidth="1"/>
    <col min="12807" max="12807" width="5.5" style="161" customWidth="1"/>
    <col min="12808" max="12808" width="14.875" style="161" customWidth="1"/>
    <col min="12809" max="12809" width="8.875" style="161" customWidth="1"/>
    <col min="12810" max="12810" width="5.625" style="161" customWidth="1"/>
    <col min="12811" max="12811" width="4.75" style="161" customWidth="1"/>
    <col min="12812" max="12812" width="7.625" style="161" customWidth="1"/>
    <col min="12813" max="12813" width="6" style="161" customWidth="1"/>
    <col min="12814" max="12814" width="5.625" style="161" customWidth="1"/>
    <col min="12815" max="12815" width="6.125" style="161" customWidth="1"/>
    <col min="12816" max="12816" width="3.125" style="161" customWidth="1"/>
    <col min="12817" max="12820" width="9" style="161"/>
    <col min="12821" max="12821" width="4" style="161" customWidth="1"/>
    <col min="12822" max="12822" width="19.5" style="161" customWidth="1"/>
    <col min="12823" max="13057" width="9" style="161"/>
    <col min="13058" max="13058" width="2.125" style="161" customWidth="1"/>
    <col min="13059" max="13059" width="2.5" style="161" customWidth="1"/>
    <col min="13060" max="13061" width="4.125" style="161" customWidth="1"/>
    <col min="13062" max="13062" width="14" style="161" customWidth="1"/>
    <col min="13063" max="13063" width="5.5" style="161" customWidth="1"/>
    <col min="13064" max="13064" width="14.875" style="161" customWidth="1"/>
    <col min="13065" max="13065" width="8.875" style="161" customWidth="1"/>
    <col min="13066" max="13066" width="5.625" style="161" customWidth="1"/>
    <col min="13067" max="13067" width="4.75" style="161" customWidth="1"/>
    <col min="13068" max="13068" width="7.625" style="161" customWidth="1"/>
    <col min="13069" max="13069" width="6" style="161" customWidth="1"/>
    <col min="13070" max="13070" width="5.625" style="161" customWidth="1"/>
    <col min="13071" max="13071" width="6.125" style="161" customWidth="1"/>
    <col min="13072" max="13072" width="3.125" style="161" customWidth="1"/>
    <col min="13073" max="13076" width="9" style="161"/>
    <col min="13077" max="13077" width="4" style="161" customWidth="1"/>
    <col min="13078" max="13078" width="19.5" style="161" customWidth="1"/>
    <col min="13079" max="13313" width="9" style="161"/>
    <col min="13314" max="13314" width="2.125" style="161" customWidth="1"/>
    <col min="13315" max="13315" width="2.5" style="161" customWidth="1"/>
    <col min="13316" max="13317" width="4.125" style="161" customWidth="1"/>
    <col min="13318" max="13318" width="14" style="161" customWidth="1"/>
    <col min="13319" max="13319" width="5.5" style="161" customWidth="1"/>
    <col min="13320" max="13320" width="14.875" style="161" customWidth="1"/>
    <col min="13321" max="13321" width="8.875" style="161" customWidth="1"/>
    <col min="13322" max="13322" width="5.625" style="161" customWidth="1"/>
    <col min="13323" max="13323" width="4.75" style="161" customWidth="1"/>
    <col min="13324" max="13324" width="7.625" style="161" customWidth="1"/>
    <col min="13325" max="13325" width="6" style="161" customWidth="1"/>
    <col min="13326" max="13326" width="5.625" style="161" customWidth="1"/>
    <col min="13327" max="13327" width="6.125" style="161" customWidth="1"/>
    <col min="13328" max="13328" width="3.125" style="161" customWidth="1"/>
    <col min="13329" max="13332" width="9" style="161"/>
    <col min="13333" max="13333" width="4" style="161" customWidth="1"/>
    <col min="13334" max="13334" width="19.5" style="161" customWidth="1"/>
    <col min="13335" max="13569" width="9" style="161"/>
    <col min="13570" max="13570" width="2.125" style="161" customWidth="1"/>
    <col min="13571" max="13571" width="2.5" style="161" customWidth="1"/>
    <col min="13572" max="13573" width="4.125" style="161" customWidth="1"/>
    <col min="13574" max="13574" width="14" style="161" customWidth="1"/>
    <col min="13575" max="13575" width="5.5" style="161" customWidth="1"/>
    <col min="13576" max="13576" width="14.875" style="161" customWidth="1"/>
    <col min="13577" max="13577" width="8.875" style="161" customWidth="1"/>
    <col min="13578" max="13578" width="5.625" style="161" customWidth="1"/>
    <col min="13579" max="13579" width="4.75" style="161" customWidth="1"/>
    <col min="13580" max="13580" width="7.625" style="161" customWidth="1"/>
    <col min="13581" max="13581" width="6" style="161" customWidth="1"/>
    <col min="13582" max="13582" width="5.625" style="161" customWidth="1"/>
    <col min="13583" max="13583" width="6.125" style="161" customWidth="1"/>
    <col min="13584" max="13584" width="3.125" style="161" customWidth="1"/>
    <col min="13585" max="13588" width="9" style="161"/>
    <col min="13589" max="13589" width="4" style="161" customWidth="1"/>
    <col min="13590" max="13590" width="19.5" style="161" customWidth="1"/>
    <col min="13591" max="13825" width="9" style="161"/>
    <col min="13826" max="13826" width="2.125" style="161" customWidth="1"/>
    <col min="13827" max="13827" width="2.5" style="161" customWidth="1"/>
    <col min="13828" max="13829" width="4.125" style="161" customWidth="1"/>
    <col min="13830" max="13830" width="14" style="161" customWidth="1"/>
    <col min="13831" max="13831" width="5.5" style="161" customWidth="1"/>
    <col min="13832" max="13832" width="14.875" style="161" customWidth="1"/>
    <col min="13833" max="13833" width="8.875" style="161" customWidth="1"/>
    <col min="13834" max="13834" width="5.625" style="161" customWidth="1"/>
    <col min="13835" max="13835" width="4.75" style="161" customWidth="1"/>
    <col min="13836" max="13836" width="7.625" style="161" customWidth="1"/>
    <col min="13837" max="13837" width="6" style="161" customWidth="1"/>
    <col min="13838" max="13838" width="5.625" style="161" customWidth="1"/>
    <col min="13839" max="13839" width="6.125" style="161" customWidth="1"/>
    <col min="13840" max="13840" width="3.125" style="161" customWidth="1"/>
    <col min="13841" max="13844" width="9" style="161"/>
    <col min="13845" max="13845" width="4" style="161" customWidth="1"/>
    <col min="13846" max="13846" width="19.5" style="161" customWidth="1"/>
    <col min="13847" max="14081" width="9" style="161"/>
    <col min="14082" max="14082" width="2.125" style="161" customWidth="1"/>
    <col min="14083" max="14083" width="2.5" style="161" customWidth="1"/>
    <col min="14084" max="14085" width="4.125" style="161" customWidth="1"/>
    <col min="14086" max="14086" width="14" style="161" customWidth="1"/>
    <col min="14087" max="14087" width="5.5" style="161" customWidth="1"/>
    <col min="14088" max="14088" width="14.875" style="161" customWidth="1"/>
    <col min="14089" max="14089" width="8.875" style="161" customWidth="1"/>
    <col min="14090" max="14090" width="5.625" style="161" customWidth="1"/>
    <col min="14091" max="14091" width="4.75" style="161" customWidth="1"/>
    <col min="14092" max="14092" width="7.625" style="161" customWidth="1"/>
    <col min="14093" max="14093" width="6" style="161" customWidth="1"/>
    <col min="14094" max="14094" width="5.625" style="161" customWidth="1"/>
    <col min="14095" max="14095" width="6.125" style="161" customWidth="1"/>
    <col min="14096" max="14096" width="3.125" style="161" customWidth="1"/>
    <col min="14097" max="14100" width="9" style="161"/>
    <col min="14101" max="14101" width="4" style="161" customWidth="1"/>
    <col min="14102" max="14102" width="19.5" style="161" customWidth="1"/>
    <col min="14103" max="14337" width="9" style="161"/>
    <col min="14338" max="14338" width="2.125" style="161" customWidth="1"/>
    <col min="14339" max="14339" width="2.5" style="161" customWidth="1"/>
    <col min="14340" max="14341" width="4.125" style="161" customWidth="1"/>
    <col min="14342" max="14342" width="14" style="161" customWidth="1"/>
    <col min="14343" max="14343" width="5.5" style="161" customWidth="1"/>
    <col min="14344" max="14344" width="14.875" style="161" customWidth="1"/>
    <col min="14345" max="14345" width="8.875" style="161" customWidth="1"/>
    <col min="14346" max="14346" width="5.625" style="161" customWidth="1"/>
    <col min="14347" max="14347" width="4.75" style="161" customWidth="1"/>
    <col min="14348" max="14348" width="7.625" style="161" customWidth="1"/>
    <col min="14349" max="14349" width="6" style="161" customWidth="1"/>
    <col min="14350" max="14350" width="5.625" style="161" customWidth="1"/>
    <col min="14351" max="14351" width="6.125" style="161" customWidth="1"/>
    <col min="14352" max="14352" width="3.125" style="161" customWidth="1"/>
    <col min="14353" max="14356" width="9" style="161"/>
    <col min="14357" max="14357" width="4" style="161" customWidth="1"/>
    <col min="14358" max="14358" width="19.5" style="161" customWidth="1"/>
    <col min="14359" max="14593" width="9" style="161"/>
    <col min="14594" max="14594" width="2.125" style="161" customWidth="1"/>
    <col min="14595" max="14595" width="2.5" style="161" customWidth="1"/>
    <col min="14596" max="14597" width="4.125" style="161" customWidth="1"/>
    <col min="14598" max="14598" width="14" style="161" customWidth="1"/>
    <col min="14599" max="14599" width="5.5" style="161" customWidth="1"/>
    <col min="14600" max="14600" width="14.875" style="161" customWidth="1"/>
    <col min="14601" max="14601" width="8.875" style="161" customWidth="1"/>
    <col min="14602" max="14602" width="5.625" style="161" customWidth="1"/>
    <col min="14603" max="14603" width="4.75" style="161" customWidth="1"/>
    <col min="14604" max="14604" width="7.625" style="161" customWidth="1"/>
    <col min="14605" max="14605" width="6" style="161" customWidth="1"/>
    <col min="14606" max="14606" width="5.625" style="161" customWidth="1"/>
    <col min="14607" max="14607" width="6.125" style="161" customWidth="1"/>
    <col min="14608" max="14608" width="3.125" style="161" customWidth="1"/>
    <col min="14609" max="14612" width="9" style="161"/>
    <col min="14613" max="14613" width="4" style="161" customWidth="1"/>
    <col min="14614" max="14614" width="19.5" style="161" customWidth="1"/>
    <col min="14615" max="14849" width="9" style="161"/>
    <col min="14850" max="14850" width="2.125" style="161" customWidth="1"/>
    <col min="14851" max="14851" width="2.5" style="161" customWidth="1"/>
    <col min="14852" max="14853" width="4.125" style="161" customWidth="1"/>
    <col min="14854" max="14854" width="14" style="161" customWidth="1"/>
    <col min="14855" max="14855" width="5.5" style="161" customWidth="1"/>
    <col min="14856" max="14856" width="14.875" style="161" customWidth="1"/>
    <col min="14857" max="14857" width="8.875" style="161" customWidth="1"/>
    <col min="14858" max="14858" width="5.625" style="161" customWidth="1"/>
    <col min="14859" max="14859" width="4.75" style="161" customWidth="1"/>
    <col min="14860" max="14860" width="7.625" style="161" customWidth="1"/>
    <col min="14861" max="14861" width="6" style="161" customWidth="1"/>
    <col min="14862" max="14862" width="5.625" style="161" customWidth="1"/>
    <col min="14863" max="14863" width="6.125" style="161" customWidth="1"/>
    <col min="14864" max="14864" width="3.125" style="161" customWidth="1"/>
    <col min="14865" max="14868" width="9" style="161"/>
    <col min="14869" max="14869" width="4" style="161" customWidth="1"/>
    <col min="14870" max="14870" width="19.5" style="161" customWidth="1"/>
    <col min="14871" max="15105" width="9" style="161"/>
    <col min="15106" max="15106" width="2.125" style="161" customWidth="1"/>
    <col min="15107" max="15107" width="2.5" style="161" customWidth="1"/>
    <col min="15108" max="15109" width="4.125" style="161" customWidth="1"/>
    <col min="15110" max="15110" width="14" style="161" customWidth="1"/>
    <col min="15111" max="15111" width="5.5" style="161" customWidth="1"/>
    <col min="15112" max="15112" width="14.875" style="161" customWidth="1"/>
    <col min="15113" max="15113" width="8.875" style="161" customWidth="1"/>
    <col min="15114" max="15114" width="5.625" style="161" customWidth="1"/>
    <col min="15115" max="15115" width="4.75" style="161" customWidth="1"/>
    <col min="15116" max="15116" width="7.625" style="161" customWidth="1"/>
    <col min="15117" max="15117" width="6" style="161" customWidth="1"/>
    <col min="15118" max="15118" width="5.625" style="161" customWidth="1"/>
    <col min="15119" max="15119" width="6.125" style="161" customWidth="1"/>
    <col min="15120" max="15120" width="3.125" style="161" customWidth="1"/>
    <col min="15121" max="15124" width="9" style="161"/>
    <col min="15125" max="15125" width="4" style="161" customWidth="1"/>
    <col min="15126" max="15126" width="19.5" style="161" customWidth="1"/>
    <col min="15127" max="15361" width="9" style="161"/>
    <col min="15362" max="15362" width="2.125" style="161" customWidth="1"/>
    <col min="15363" max="15363" width="2.5" style="161" customWidth="1"/>
    <col min="15364" max="15365" width="4.125" style="161" customWidth="1"/>
    <col min="15366" max="15366" width="14" style="161" customWidth="1"/>
    <col min="15367" max="15367" width="5.5" style="161" customWidth="1"/>
    <col min="15368" max="15368" width="14.875" style="161" customWidth="1"/>
    <col min="15369" max="15369" width="8.875" style="161" customWidth="1"/>
    <col min="15370" max="15370" width="5.625" style="161" customWidth="1"/>
    <col min="15371" max="15371" width="4.75" style="161" customWidth="1"/>
    <col min="15372" max="15372" width="7.625" style="161" customWidth="1"/>
    <col min="15373" max="15373" width="6" style="161" customWidth="1"/>
    <col min="15374" max="15374" width="5.625" style="161" customWidth="1"/>
    <col min="15375" max="15375" width="6.125" style="161" customWidth="1"/>
    <col min="15376" max="15376" width="3.125" style="161" customWidth="1"/>
    <col min="15377" max="15380" width="9" style="161"/>
    <col min="15381" max="15381" width="4" style="161" customWidth="1"/>
    <col min="15382" max="15382" width="19.5" style="161" customWidth="1"/>
    <col min="15383" max="15617" width="9" style="161"/>
    <col min="15618" max="15618" width="2.125" style="161" customWidth="1"/>
    <col min="15619" max="15619" width="2.5" style="161" customWidth="1"/>
    <col min="15620" max="15621" width="4.125" style="161" customWidth="1"/>
    <col min="15622" max="15622" width="14" style="161" customWidth="1"/>
    <col min="15623" max="15623" width="5.5" style="161" customWidth="1"/>
    <col min="15624" max="15624" width="14.875" style="161" customWidth="1"/>
    <col min="15625" max="15625" width="8.875" style="161" customWidth="1"/>
    <col min="15626" max="15626" width="5.625" style="161" customWidth="1"/>
    <col min="15627" max="15627" width="4.75" style="161" customWidth="1"/>
    <col min="15628" max="15628" width="7.625" style="161" customWidth="1"/>
    <col min="15629" max="15629" width="6" style="161" customWidth="1"/>
    <col min="15630" max="15630" width="5.625" style="161" customWidth="1"/>
    <col min="15631" max="15631" width="6.125" style="161" customWidth="1"/>
    <col min="15632" max="15632" width="3.125" style="161" customWidth="1"/>
    <col min="15633" max="15636" width="9" style="161"/>
    <col min="15637" max="15637" width="4" style="161" customWidth="1"/>
    <col min="15638" max="15638" width="19.5" style="161" customWidth="1"/>
    <col min="15639" max="15873" width="9" style="161"/>
    <col min="15874" max="15874" width="2.125" style="161" customWidth="1"/>
    <col min="15875" max="15875" width="2.5" style="161" customWidth="1"/>
    <col min="15876" max="15877" width="4.125" style="161" customWidth="1"/>
    <col min="15878" max="15878" width="14" style="161" customWidth="1"/>
    <col min="15879" max="15879" width="5.5" style="161" customWidth="1"/>
    <col min="15880" max="15880" width="14.875" style="161" customWidth="1"/>
    <col min="15881" max="15881" width="8.875" style="161" customWidth="1"/>
    <col min="15882" max="15882" width="5.625" style="161" customWidth="1"/>
    <col min="15883" max="15883" width="4.75" style="161" customWidth="1"/>
    <col min="15884" max="15884" width="7.625" style="161" customWidth="1"/>
    <col min="15885" max="15885" width="6" style="161" customWidth="1"/>
    <col min="15886" max="15886" width="5.625" style="161" customWidth="1"/>
    <col min="15887" max="15887" width="6.125" style="161" customWidth="1"/>
    <col min="15888" max="15888" width="3.125" style="161" customWidth="1"/>
    <col min="15889" max="15892" width="9" style="161"/>
    <col min="15893" max="15893" width="4" style="161" customWidth="1"/>
    <col min="15894" max="15894" width="19.5" style="161" customWidth="1"/>
    <col min="15895" max="16129" width="9" style="161"/>
    <col min="16130" max="16130" width="2.125" style="161" customWidth="1"/>
    <col min="16131" max="16131" width="2.5" style="161" customWidth="1"/>
    <col min="16132" max="16133" width="4.125" style="161" customWidth="1"/>
    <col min="16134" max="16134" width="14" style="161" customWidth="1"/>
    <col min="16135" max="16135" width="5.5" style="161" customWidth="1"/>
    <col min="16136" max="16136" width="14.875" style="161" customWidth="1"/>
    <col min="16137" max="16137" width="8.875" style="161" customWidth="1"/>
    <col min="16138" max="16138" width="5.625" style="161" customWidth="1"/>
    <col min="16139" max="16139" width="4.75" style="161" customWidth="1"/>
    <col min="16140" max="16140" width="7.625" style="161" customWidth="1"/>
    <col min="16141" max="16141" width="6" style="161" customWidth="1"/>
    <col min="16142" max="16142" width="5.625" style="161" customWidth="1"/>
    <col min="16143" max="16143" width="6.125" style="161" customWidth="1"/>
    <col min="16144" max="16144" width="3.125" style="161" customWidth="1"/>
    <col min="16145" max="16148" width="9" style="161"/>
    <col min="16149" max="16149" width="4" style="161" customWidth="1"/>
    <col min="16150" max="16150" width="19.5" style="161" customWidth="1"/>
    <col min="16151" max="16384" width="9" style="161"/>
  </cols>
  <sheetData>
    <row r="1" spans="1:22" ht="10.5" customHeight="1" x14ac:dyDescent="0.15"/>
    <row r="2" spans="1:22" ht="20.25" customHeight="1" x14ac:dyDescent="0.25">
      <c r="A2" s="160"/>
      <c r="B2" s="156"/>
      <c r="C2" s="156"/>
      <c r="D2" s="156"/>
      <c r="E2" s="156"/>
      <c r="F2" s="156"/>
      <c r="G2" s="156"/>
      <c r="H2" s="156"/>
      <c r="I2" s="598" t="str">
        <f>IF('入力シート（基本情報）'!G23="","",'入力シート（基本情報）'!G23)</f>
        <v/>
      </c>
      <c r="J2" s="598"/>
      <c r="K2" s="598"/>
      <c r="L2" s="579" t="str">
        <f>IF('入力シート（基本情報）'!P23="ジュニアクラブ","ジュニアクラブ","子ども会")</f>
        <v>子ども会</v>
      </c>
      <c r="M2" s="579"/>
      <c r="N2" s="579"/>
      <c r="O2" s="156"/>
      <c r="P2" s="160"/>
      <c r="Q2" s="160"/>
      <c r="R2" s="160"/>
      <c r="S2" s="160"/>
      <c r="T2" s="160"/>
      <c r="U2" s="160"/>
      <c r="V2" s="160"/>
    </row>
    <row r="3" spans="1:22" s="184" customFormat="1" ht="20.25" customHeight="1" x14ac:dyDescent="0.15">
      <c r="A3" s="181"/>
      <c r="B3" s="182"/>
      <c r="C3" s="182"/>
      <c r="D3" s="182"/>
      <c r="E3" s="163" t="s">
        <v>4</v>
      </c>
      <c r="F3" s="164">
        <v>6</v>
      </c>
      <c r="G3" s="597" t="s">
        <v>115</v>
      </c>
      <c r="H3" s="597"/>
      <c r="I3" s="186"/>
      <c r="J3" s="186"/>
      <c r="K3" s="186"/>
      <c r="L3" s="186"/>
      <c r="M3" s="186"/>
      <c r="N3" s="185"/>
      <c r="O3" s="186"/>
      <c r="P3" s="183"/>
      <c r="Q3" s="187"/>
      <c r="R3" s="187"/>
      <c r="S3" s="187"/>
      <c r="T3" s="187"/>
      <c r="U3" s="187"/>
      <c r="V3" s="181"/>
    </row>
    <row r="4" spans="1:22" s="180" customFormat="1" ht="20.25" customHeight="1" thickBot="1" x14ac:dyDescent="0.2">
      <c r="A4" s="178"/>
      <c r="B4" s="179"/>
      <c r="C4" s="580" t="s">
        <v>5</v>
      </c>
      <c r="D4" s="580"/>
      <c r="E4" s="179"/>
      <c r="F4" s="179"/>
      <c r="G4" s="179"/>
      <c r="H4" s="179"/>
      <c r="I4" s="179"/>
      <c r="J4" s="179"/>
      <c r="K4" s="179"/>
      <c r="L4" s="179"/>
      <c r="M4" s="581" t="s">
        <v>6</v>
      </c>
      <c r="N4" s="581"/>
      <c r="O4" s="179"/>
      <c r="P4" s="178"/>
      <c r="Q4" s="178"/>
      <c r="R4" s="178"/>
      <c r="S4" s="178"/>
      <c r="T4" s="178"/>
      <c r="U4" s="178"/>
      <c r="V4" s="178"/>
    </row>
    <row r="5" spans="1:22" ht="20.25" customHeight="1" thickBot="1" x14ac:dyDescent="0.2">
      <c r="A5" s="160"/>
      <c r="B5" s="156"/>
      <c r="C5" s="709" t="s">
        <v>9</v>
      </c>
      <c r="D5" s="710"/>
      <c r="E5" s="710"/>
      <c r="F5" s="710"/>
      <c r="G5" s="590" t="s">
        <v>257</v>
      </c>
      <c r="H5" s="591"/>
      <c r="I5" s="590" t="s">
        <v>10</v>
      </c>
      <c r="J5" s="592"/>
      <c r="K5" s="592"/>
      <c r="L5" s="592"/>
      <c r="M5" s="592"/>
      <c r="N5" s="593"/>
      <c r="O5" s="156"/>
      <c r="P5" s="160"/>
      <c r="Q5" s="160"/>
      <c r="R5" s="160"/>
      <c r="S5" s="160"/>
      <c r="T5" s="160"/>
      <c r="U5" s="160"/>
      <c r="V5" s="160"/>
    </row>
    <row r="6" spans="1:22" ht="20.25" customHeight="1" x14ac:dyDescent="0.15">
      <c r="A6" s="160"/>
      <c r="B6" s="156"/>
      <c r="C6" s="711" t="s">
        <v>11</v>
      </c>
      <c r="D6" s="712"/>
      <c r="E6" s="712"/>
      <c r="F6" s="712"/>
      <c r="G6" s="582" t="e">
        <f>IF('入力シート（収入）'!$F5="","",'入力シート（収入）'!$F5)</f>
        <v>#VALUE!</v>
      </c>
      <c r="H6" s="583"/>
      <c r="I6" s="594" t="s">
        <v>12</v>
      </c>
      <c r="J6" s="595"/>
      <c r="K6" s="595"/>
      <c r="L6" s="595"/>
      <c r="M6" s="595"/>
      <c r="N6" s="596"/>
      <c r="O6" s="156"/>
      <c r="P6" s="160"/>
      <c r="Q6" s="160"/>
      <c r="R6" s="160"/>
      <c r="S6" s="160"/>
      <c r="T6" s="160"/>
      <c r="U6" s="160"/>
      <c r="V6" s="160"/>
    </row>
    <row r="7" spans="1:22" ht="20.25" customHeight="1" x14ac:dyDescent="0.15">
      <c r="A7" s="160"/>
      <c r="B7" s="156"/>
      <c r="C7" s="713" t="s">
        <v>13</v>
      </c>
      <c r="D7" s="714"/>
      <c r="E7" s="714"/>
      <c r="F7" s="714"/>
      <c r="G7" s="582">
        <f>IF('入力シート（収入）'!$F9="","",'入力シート（収入）'!$F9)</f>
        <v>0</v>
      </c>
      <c r="H7" s="583"/>
      <c r="I7" s="587" t="s">
        <v>14</v>
      </c>
      <c r="J7" s="588"/>
      <c r="K7" s="588"/>
      <c r="L7" s="588"/>
      <c r="M7" s="588"/>
      <c r="N7" s="589"/>
      <c r="O7" s="156"/>
      <c r="P7" s="160"/>
      <c r="Q7" s="160"/>
      <c r="R7" s="160"/>
      <c r="S7" s="160"/>
      <c r="T7" s="160"/>
      <c r="U7" s="160"/>
      <c r="V7" s="160"/>
    </row>
    <row r="8" spans="1:22" ht="20.25" customHeight="1" x14ac:dyDescent="0.15">
      <c r="A8" s="160"/>
      <c r="B8" s="156"/>
      <c r="C8" s="606" t="s">
        <v>15</v>
      </c>
      <c r="D8" s="607"/>
      <c r="E8" s="607"/>
      <c r="F8" s="607"/>
      <c r="G8" s="582" t="str">
        <f>IF('入力シート（収入）'!$F13="","",'入力シート（収入）'!$F13)</f>
        <v/>
      </c>
      <c r="H8" s="583"/>
      <c r="I8" s="587" t="s">
        <v>16</v>
      </c>
      <c r="J8" s="588"/>
      <c r="K8" s="588"/>
      <c r="L8" s="588"/>
      <c r="M8" s="588"/>
      <c r="N8" s="589"/>
      <c r="O8" s="156"/>
      <c r="P8" s="160"/>
      <c r="Q8" s="160"/>
      <c r="R8" s="160"/>
      <c r="S8" s="160"/>
      <c r="T8" s="160"/>
      <c r="U8" s="160"/>
      <c r="V8" s="160"/>
    </row>
    <row r="9" spans="1:22" ht="20.25" customHeight="1" x14ac:dyDescent="0.15">
      <c r="A9" s="160"/>
      <c r="B9" s="156"/>
      <c r="C9" s="606" t="str">
        <f>IF('入力シート（収入）'!D17="","",'入力シート（収入）'!D17)</f>
        <v/>
      </c>
      <c r="D9" s="607"/>
      <c r="E9" s="607"/>
      <c r="F9" s="607"/>
      <c r="G9" s="582" t="str">
        <f>IF('入力シート（収入）'!$F17="","",'入力シート（収入）'!$F17)</f>
        <v/>
      </c>
      <c r="H9" s="583"/>
      <c r="I9" s="584" t="str">
        <f>IF('入力シート（収入）'!$I17="","",'入力シート（収入）'!$I17)</f>
        <v/>
      </c>
      <c r="J9" s="585"/>
      <c r="K9" s="585"/>
      <c r="L9" s="585"/>
      <c r="M9" s="585"/>
      <c r="N9" s="586"/>
      <c r="O9" s="156"/>
      <c r="P9" s="160"/>
      <c r="Q9" s="160"/>
      <c r="R9" s="160"/>
      <c r="S9" s="160"/>
      <c r="T9" s="160"/>
      <c r="U9" s="160"/>
      <c r="V9" s="160"/>
    </row>
    <row r="10" spans="1:22" ht="20.25" customHeight="1" x14ac:dyDescent="0.15">
      <c r="A10" s="160"/>
      <c r="B10" s="156"/>
      <c r="C10" s="606" t="str">
        <f>IF('入力シート（収入）'!$D21="","",'入力シート（収入）'!$D21)</f>
        <v/>
      </c>
      <c r="D10" s="607"/>
      <c r="E10" s="607"/>
      <c r="F10" s="607"/>
      <c r="G10" s="582" t="str">
        <f>IF('入力シート（収入）'!$F21="","",'入力シート（収入）'!$F21)</f>
        <v/>
      </c>
      <c r="H10" s="583"/>
      <c r="I10" s="584" t="str">
        <f>IF('入力シート（収入）'!$I21="","",'入力シート（収入）'!$I21)</f>
        <v/>
      </c>
      <c r="J10" s="585"/>
      <c r="K10" s="585"/>
      <c r="L10" s="585"/>
      <c r="M10" s="585"/>
      <c r="N10" s="586"/>
      <c r="O10" s="156"/>
      <c r="P10" s="160"/>
      <c r="Q10" s="599"/>
      <c r="R10" s="599"/>
      <c r="S10" s="599"/>
      <c r="T10" s="599"/>
      <c r="U10" s="160"/>
      <c r="V10" s="160"/>
    </row>
    <row r="11" spans="1:22" ht="20.25" customHeight="1" x14ac:dyDescent="0.15">
      <c r="A11" s="160"/>
      <c r="B11" s="156"/>
      <c r="C11" s="606" t="str">
        <f>IF('入力シート（収入）'!$D25="","",'入力シート（収入）'!$D25)</f>
        <v/>
      </c>
      <c r="D11" s="607"/>
      <c r="E11" s="607"/>
      <c r="F11" s="607"/>
      <c r="G11" s="582" t="str">
        <f>IF('入力シート（収入）'!$F25="","",'入力シート（収入）'!$F25)</f>
        <v/>
      </c>
      <c r="H11" s="583"/>
      <c r="I11" s="584" t="str">
        <f>IF('入力シート（収入）'!$I25="","",'入力シート（収入）'!$I25)</f>
        <v/>
      </c>
      <c r="J11" s="585"/>
      <c r="K11" s="585"/>
      <c r="L11" s="585"/>
      <c r="M11" s="585"/>
      <c r="N11" s="586"/>
      <c r="O11" s="156"/>
      <c r="P11" s="160"/>
      <c r="Q11" s="160"/>
      <c r="R11" s="160"/>
      <c r="S11" s="160"/>
      <c r="T11" s="160"/>
      <c r="U11" s="160"/>
      <c r="V11" s="160"/>
    </row>
    <row r="12" spans="1:22" ht="20.25" customHeight="1" x14ac:dyDescent="0.15">
      <c r="A12" s="160"/>
      <c r="B12" s="156"/>
      <c r="C12" s="606" t="str">
        <f>IF('入力シート（収入）'!$D29="","",'入力シート（収入）'!$D29)</f>
        <v/>
      </c>
      <c r="D12" s="607"/>
      <c r="E12" s="607"/>
      <c r="F12" s="607"/>
      <c r="G12" s="582" t="str">
        <f>IF('入力シート（収入）'!$F29="","",'入力シート（収入）'!$F29)</f>
        <v/>
      </c>
      <c r="H12" s="583"/>
      <c r="I12" s="584" t="str">
        <f>IF('入力シート（収入）'!$I29="","",'入力シート（収入）'!$I29)</f>
        <v/>
      </c>
      <c r="J12" s="585"/>
      <c r="K12" s="585"/>
      <c r="L12" s="585"/>
      <c r="M12" s="585"/>
      <c r="N12" s="586"/>
      <c r="O12" s="156"/>
      <c r="P12" s="160"/>
      <c r="Q12" s="160"/>
      <c r="R12" s="160"/>
      <c r="S12" s="160"/>
      <c r="T12" s="160"/>
      <c r="U12" s="160"/>
      <c r="V12" s="160"/>
    </row>
    <row r="13" spans="1:22" ht="20.25" customHeight="1" x14ac:dyDescent="0.15">
      <c r="A13" s="160"/>
      <c r="B13" s="156"/>
      <c r="C13" s="606" t="str">
        <f>IF('入力シート（収入）'!$D33="","",'入力シート（収入）'!$D33)</f>
        <v/>
      </c>
      <c r="D13" s="607"/>
      <c r="E13" s="607"/>
      <c r="F13" s="607"/>
      <c r="G13" s="582" t="str">
        <f>IF('入力シート（収入）'!$F33="","",'入力シート（収入）'!$F33)</f>
        <v/>
      </c>
      <c r="H13" s="583"/>
      <c r="I13" s="584" t="str">
        <f>IF('入力シート（収入）'!$I33="","",'入力シート（収入）'!$I33)</f>
        <v/>
      </c>
      <c r="J13" s="585"/>
      <c r="K13" s="585"/>
      <c r="L13" s="585"/>
      <c r="M13" s="585"/>
      <c r="N13" s="586"/>
      <c r="O13" s="156"/>
      <c r="P13" s="160"/>
      <c r="Q13" s="160"/>
      <c r="R13" s="160"/>
      <c r="S13" s="160"/>
      <c r="T13" s="160"/>
      <c r="U13" s="160"/>
      <c r="V13" s="160"/>
    </row>
    <row r="14" spans="1:22" ht="20.25" customHeight="1" x14ac:dyDescent="0.15">
      <c r="A14" s="160"/>
      <c r="B14" s="156"/>
      <c r="C14" s="606" t="str">
        <f>IF('入力シート（収入）'!$D37="","",'入力シート（収入）'!$D37)</f>
        <v/>
      </c>
      <c r="D14" s="607"/>
      <c r="E14" s="607"/>
      <c r="F14" s="607"/>
      <c r="G14" s="582" t="str">
        <f>IF('入力シート（収入）'!$F37="","",'入力シート（収入）'!$F37)</f>
        <v/>
      </c>
      <c r="H14" s="583"/>
      <c r="I14" s="584" t="str">
        <f>IF('入力シート（収入）'!$I37="","",'入力シート（収入）'!$I37)</f>
        <v/>
      </c>
      <c r="J14" s="585"/>
      <c r="K14" s="585"/>
      <c r="L14" s="585"/>
      <c r="M14" s="585"/>
      <c r="N14" s="586"/>
      <c r="O14" s="156"/>
      <c r="P14" s="160"/>
      <c r="Q14" s="160"/>
      <c r="R14" s="160"/>
      <c r="S14" s="160"/>
      <c r="T14" s="160"/>
      <c r="U14" s="160"/>
      <c r="V14" s="160"/>
    </row>
    <row r="15" spans="1:22" ht="20.25" customHeight="1" x14ac:dyDescent="0.15">
      <c r="A15" s="160"/>
      <c r="B15" s="156"/>
      <c r="C15" s="606" t="str">
        <f>IF('入力シート（収入）'!$D41="","",'入力シート（収入）'!$D41)</f>
        <v/>
      </c>
      <c r="D15" s="607"/>
      <c r="E15" s="607"/>
      <c r="F15" s="607"/>
      <c r="G15" s="582" t="str">
        <f>IF('入力シート（収入）'!$F41="","",'入力シート（収入）'!$F41)</f>
        <v/>
      </c>
      <c r="H15" s="583"/>
      <c r="I15" s="584" t="str">
        <f>IF('入力シート（収入）'!$I41="","",'入力シート（収入）'!$I41)</f>
        <v/>
      </c>
      <c r="J15" s="585"/>
      <c r="K15" s="585"/>
      <c r="L15" s="585"/>
      <c r="M15" s="585"/>
      <c r="N15" s="586"/>
      <c r="O15" s="156"/>
      <c r="P15" s="160"/>
      <c r="Q15" s="160"/>
      <c r="R15" s="160"/>
      <c r="S15" s="160"/>
      <c r="T15" s="160"/>
      <c r="U15" s="160"/>
      <c r="V15" s="160"/>
    </row>
    <row r="16" spans="1:22" ht="20.25" customHeight="1" thickBot="1" x14ac:dyDescent="0.2">
      <c r="A16" s="160"/>
      <c r="B16" s="156"/>
      <c r="C16" s="608" t="str">
        <f>IF('入力シート（収入）'!$D45="","",'入力シート（収入）'!$D45)</f>
        <v/>
      </c>
      <c r="D16" s="609"/>
      <c r="E16" s="609"/>
      <c r="F16" s="610"/>
      <c r="G16" s="582" t="str">
        <f>IF('入力シート（収入）'!$F45="","",'入力シート（収入）'!$F45)</f>
        <v/>
      </c>
      <c r="H16" s="583"/>
      <c r="I16" s="603" t="str">
        <f>IF('入力シート（収入）'!$I45="","",'入力シート（収入）'!$I45)</f>
        <v/>
      </c>
      <c r="J16" s="604"/>
      <c r="K16" s="604"/>
      <c r="L16" s="604"/>
      <c r="M16" s="604"/>
      <c r="N16" s="605"/>
      <c r="O16" s="156"/>
      <c r="P16" s="160"/>
      <c r="Q16" s="160"/>
      <c r="R16" s="160"/>
      <c r="S16" s="160"/>
      <c r="T16" s="160"/>
      <c r="U16" s="160"/>
      <c r="V16" s="160"/>
    </row>
    <row r="17" spans="1:22" ht="20.25" customHeight="1" thickBot="1" x14ac:dyDescent="0.2">
      <c r="A17" s="160"/>
      <c r="B17" s="156"/>
      <c r="C17" s="623" t="s">
        <v>17</v>
      </c>
      <c r="D17" s="624"/>
      <c r="E17" s="624"/>
      <c r="F17" s="625"/>
      <c r="G17" s="646" t="e">
        <f>'入力シート（収入）'!F48</f>
        <v>#VALUE!</v>
      </c>
      <c r="H17" s="647"/>
      <c r="I17" s="648"/>
      <c r="J17" s="649"/>
      <c r="K17" s="649"/>
      <c r="L17" s="649"/>
      <c r="M17" s="649"/>
      <c r="N17" s="650"/>
      <c r="O17" s="156"/>
      <c r="P17" s="162"/>
      <c r="Q17" s="629"/>
      <c r="R17" s="629"/>
      <c r="S17" s="629"/>
      <c r="T17" s="629"/>
      <c r="U17" s="629"/>
      <c r="V17" s="160"/>
    </row>
    <row r="18" spans="1:22" s="180" customFormat="1" ht="20.25" customHeight="1" thickBot="1" x14ac:dyDescent="0.2">
      <c r="A18" s="178"/>
      <c r="B18" s="179"/>
      <c r="C18" s="165" t="s">
        <v>18</v>
      </c>
      <c r="D18" s="179"/>
      <c r="E18" s="179"/>
      <c r="F18" s="179"/>
      <c r="G18" s="179"/>
      <c r="H18" s="179"/>
      <c r="I18" s="179"/>
      <c r="J18" s="179"/>
      <c r="K18" s="179"/>
      <c r="L18" s="179"/>
      <c r="M18" s="581" t="s">
        <v>6</v>
      </c>
      <c r="N18" s="581"/>
      <c r="O18" s="179"/>
      <c r="P18" s="178"/>
      <c r="Q18" s="178"/>
      <c r="R18" s="178"/>
      <c r="S18" s="178"/>
      <c r="T18" s="178"/>
      <c r="U18" s="178"/>
      <c r="V18" s="178"/>
    </row>
    <row r="19" spans="1:22" ht="15.75" customHeight="1" x14ac:dyDescent="0.15">
      <c r="A19" s="160"/>
      <c r="B19" s="156"/>
      <c r="C19" s="611" t="s">
        <v>116</v>
      </c>
      <c r="D19" s="612"/>
      <c r="E19" s="612"/>
      <c r="F19" s="613"/>
      <c r="G19" s="630" t="s">
        <v>258</v>
      </c>
      <c r="H19" s="631"/>
      <c r="I19" s="632"/>
      <c r="J19" s="630" t="s">
        <v>19</v>
      </c>
      <c r="K19" s="612"/>
      <c r="L19" s="612"/>
      <c r="M19" s="612"/>
      <c r="N19" s="642"/>
      <c r="O19" s="156"/>
      <c r="P19" s="162"/>
      <c r="Q19" s="160"/>
      <c r="R19" s="160"/>
      <c r="S19" s="160"/>
      <c r="T19" s="160"/>
      <c r="U19" s="160"/>
      <c r="V19" s="160"/>
    </row>
    <row r="20" spans="1:22" ht="20.25" customHeight="1" thickBot="1" x14ac:dyDescent="0.2">
      <c r="A20" s="160"/>
      <c r="B20" s="156"/>
      <c r="C20" s="614"/>
      <c r="D20" s="615"/>
      <c r="E20" s="615"/>
      <c r="F20" s="616"/>
      <c r="G20" s="166" t="s">
        <v>20</v>
      </c>
      <c r="H20" s="637" t="s">
        <v>21</v>
      </c>
      <c r="I20" s="638"/>
      <c r="J20" s="643"/>
      <c r="K20" s="644"/>
      <c r="L20" s="644"/>
      <c r="M20" s="644"/>
      <c r="N20" s="645"/>
      <c r="O20" s="156"/>
      <c r="P20" s="162"/>
      <c r="Q20" s="160"/>
      <c r="R20" s="160"/>
      <c r="S20" s="160"/>
      <c r="T20" s="160"/>
      <c r="U20" s="160"/>
      <c r="V20" s="160"/>
    </row>
    <row r="21" spans="1:22" ht="20.25" customHeight="1" x14ac:dyDescent="0.15">
      <c r="A21" s="160"/>
      <c r="B21" s="156"/>
      <c r="C21" s="617" t="s">
        <v>42</v>
      </c>
      <c r="D21" s="618"/>
      <c r="E21" s="618"/>
      <c r="F21" s="619"/>
      <c r="G21" s="188">
        <f>IF('入力シート（支出）'!I5="","",'入力シート（支出）'!I5)</f>
        <v>0</v>
      </c>
      <c r="H21" s="635"/>
      <c r="I21" s="641"/>
      <c r="J21" s="639" t="str">
        <f>IF('入力シート（支出）'!C6="","",'入力シート（支出）'!C6)</f>
        <v/>
      </c>
      <c r="K21" s="640"/>
      <c r="L21" s="216" t="s">
        <v>44</v>
      </c>
      <c r="M21" s="217">
        <v>150</v>
      </c>
      <c r="N21" s="218" t="s">
        <v>43</v>
      </c>
      <c r="O21" s="156"/>
      <c r="P21" s="162"/>
      <c r="Q21" s="175"/>
      <c r="R21" s="175"/>
      <c r="S21" s="175"/>
      <c r="T21" s="175"/>
      <c r="U21" s="175"/>
      <c r="V21" s="160"/>
    </row>
    <row r="22" spans="1:22" ht="20.25" customHeight="1" x14ac:dyDescent="0.15">
      <c r="A22" s="160"/>
      <c r="B22" s="156"/>
      <c r="C22" s="620" t="s">
        <v>74</v>
      </c>
      <c r="D22" s="621"/>
      <c r="E22" s="621"/>
      <c r="F22" s="622"/>
      <c r="G22" s="189"/>
      <c r="H22" s="635" t="str">
        <f>IF('入力シート（支出）'!K10="","",'入力シート（支出）'!K10)</f>
        <v/>
      </c>
      <c r="I22" s="636"/>
      <c r="J22" s="658"/>
      <c r="K22" s="659"/>
      <c r="L22" s="659"/>
      <c r="M22" s="659"/>
      <c r="N22" s="660"/>
      <c r="O22" s="156"/>
      <c r="P22" s="162"/>
      <c r="Q22" s="175"/>
      <c r="R22" s="175"/>
      <c r="S22" s="175"/>
      <c r="T22" s="175"/>
      <c r="U22" s="175"/>
      <c r="V22" s="160"/>
    </row>
    <row r="23" spans="1:22" ht="20.25" customHeight="1" x14ac:dyDescent="0.15">
      <c r="A23" s="160"/>
      <c r="B23" s="156"/>
      <c r="C23" s="620" t="s">
        <v>32</v>
      </c>
      <c r="D23" s="621"/>
      <c r="E23" s="621"/>
      <c r="F23" s="622"/>
      <c r="G23" s="189"/>
      <c r="H23" s="635" t="str">
        <f>IF('入力シート（支出）'!K14="","",'入力シート（支出）'!K14)</f>
        <v/>
      </c>
      <c r="I23" s="636"/>
      <c r="J23" s="651"/>
      <c r="K23" s="652"/>
      <c r="L23" s="652"/>
      <c r="M23" s="652"/>
      <c r="N23" s="653"/>
      <c r="O23" s="156"/>
      <c r="P23" s="162"/>
      <c r="Q23" s="175"/>
      <c r="R23" s="175"/>
      <c r="S23" s="175"/>
      <c r="T23" s="175"/>
      <c r="U23" s="175"/>
      <c r="V23" s="160"/>
    </row>
    <row r="24" spans="1:22" ht="20.25" customHeight="1" x14ac:dyDescent="0.15">
      <c r="A24" s="160"/>
      <c r="B24" s="156"/>
      <c r="C24" s="620" t="s">
        <v>33</v>
      </c>
      <c r="D24" s="621"/>
      <c r="E24" s="621"/>
      <c r="F24" s="622"/>
      <c r="G24" s="189"/>
      <c r="H24" s="635" t="str">
        <f>IF('入力シート（支出）'!K18="","",'入力シート（支出）'!K18)</f>
        <v/>
      </c>
      <c r="I24" s="636"/>
      <c r="J24" s="661" t="s">
        <v>73</v>
      </c>
      <c r="K24" s="662"/>
      <c r="L24" s="176">
        <v>6</v>
      </c>
      <c r="M24" s="633" t="s">
        <v>48</v>
      </c>
      <c r="N24" s="634"/>
      <c r="O24" s="156"/>
      <c r="P24" s="162"/>
      <c r="Q24" s="175"/>
      <c r="R24" s="175"/>
      <c r="S24" s="175"/>
      <c r="T24" s="175"/>
      <c r="U24" s="175"/>
      <c r="V24" s="160"/>
    </row>
    <row r="25" spans="1:22" ht="20.25" customHeight="1" x14ac:dyDescent="0.15">
      <c r="A25" s="160"/>
      <c r="B25" s="156"/>
      <c r="C25" s="620" t="s">
        <v>47</v>
      </c>
      <c r="D25" s="621"/>
      <c r="E25" s="621"/>
      <c r="F25" s="622"/>
      <c r="G25" s="190"/>
      <c r="H25" s="635" t="str">
        <f>IF('入力シート（支出）'!K22="","",'入力シート（支出）'!K22)</f>
        <v/>
      </c>
      <c r="I25" s="636"/>
      <c r="J25" s="651"/>
      <c r="K25" s="652"/>
      <c r="L25" s="652"/>
      <c r="M25" s="652"/>
      <c r="N25" s="653"/>
      <c r="O25" s="156"/>
      <c r="P25" s="162"/>
      <c r="Q25" s="175"/>
      <c r="R25" s="175"/>
      <c r="S25" s="175"/>
      <c r="T25" s="175"/>
      <c r="U25" s="175"/>
      <c r="V25" s="160"/>
    </row>
    <row r="26" spans="1:22" ht="20.25" customHeight="1" x14ac:dyDescent="0.15">
      <c r="A26" s="160"/>
      <c r="B26" s="156"/>
      <c r="C26" s="620" t="s">
        <v>210</v>
      </c>
      <c r="D26" s="621"/>
      <c r="E26" s="621"/>
      <c r="F26" s="622"/>
      <c r="G26" s="190"/>
      <c r="H26" s="635" t="str">
        <f>IF('入力シート（支出）'!K26="","",'入力シート（支出）'!K26)</f>
        <v/>
      </c>
      <c r="I26" s="636"/>
      <c r="J26" s="651"/>
      <c r="K26" s="652"/>
      <c r="L26" s="652"/>
      <c r="M26" s="652"/>
      <c r="N26" s="653"/>
      <c r="O26" s="156"/>
      <c r="P26" s="162"/>
      <c r="Q26" s="175"/>
      <c r="R26" s="175"/>
      <c r="S26" s="175"/>
      <c r="T26" s="175"/>
      <c r="U26" s="175"/>
      <c r="V26" s="160"/>
    </row>
    <row r="27" spans="1:22" ht="20.25" customHeight="1" x14ac:dyDescent="0.15">
      <c r="A27" s="160"/>
      <c r="B27" s="156"/>
      <c r="C27" s="600" t="s">
        <v>242</v>
      </c>
      <c r="D27" s="601"/>
      <c r="E27" s="601"/>
      <c r="F27" s="602"/>
      <c r="G27" s="190" t="str">
        <f>IF('入力シート（支出）'!I30="","",'入力シート（支出）'!I30)</f>
        <v/>
      </c>
      <c r="H27" s="668"/>
      <c r="I27" s="668"/>
      <c r="J27" s="663" t="str">
        <f>IF('入力シート（支出）'!C31="","",'入力シート（支出）'!C31)</f>
        <v/>
      </c>
      <c r="K27" s="601"/>
      <c r="L27" s="601"/>
      <c r="M27" s="601"/>
      <c r="N27" s="664"/>
      <c r="O27" s="156"/>
      <c r="P27" s="162"/>
      <c r="Q27" s="175"/>
      <c r="R27" s="175"/>
      <c r="S27" s="175"/>
      <c r="T27" s="175"/>
      <c r="U27" s="175"/>
      <c r="V27" s="160"/>
    </row>
    <row r="28" spans="1:22" ht="20.25" customHeight="1" x14ac:dyDescent="0.15">
      <c r="A28" s="160"/>
      <c r="B28" s="156"/>
      <c r="C28" s="600" t="s">
        <v>243</v>
      </c>
      <c r="D28" s="601"/>
      <c r="E28" s="601"/>
      <c r="F28" s="602"/>
      <c r="G28" s="190"/>
      <c r="H28" s="635" t="str">
        <f>IF('入力シート（支出）'!K35="","",'入力シート（支出）'!K35)</f>
        <v/>
      </c>
      <c r="I28" s="636"/>
      <c r="J28" s="665" t="str">
        <f>IF('入力シート（支出）'!C36="","",'入力シート（支出）'!C36)</f>
        <v/>
      </c>
      <c r="K28" s="666"/>
      <c r="L28" s="666"/>
      <c r="M28" s="666"/>
      <c r="N28" s="667"/>
      <c r="O28" s="156"/>
      <c r="P28" s="162"/>
      <c r="Q28" s="175"/>
      <c r="R28" s="175"/>
      <c r="S28" s="175"/>
      <c r="T28" s="175"/>
      <c r="U28" s="175"/>
      <c r="V28" s="160"/>
    </row>
    <row r="29" spans="1:22" ht="20.25" customHeight="1" x14ac:dyDescent="0.15">
      <c r="A29" s="160"/>
      <c r="B29" s="156"/>
      <c r="C29" s="626" t="str">
        <f>IF('入力シート（支出）'!C40="","",'入力シート（支出）'!C40)</f>
        <v/>
      </c>
      <c r="D29" s="627"/>
      <c r="E29" s="627"/>
      <c r="F29" s="628"/>
      <c r="G29" s="190" t="str">
        <f>IF('入力シート（支出）'!I40="","",'入力シート（支出）'!I40)</f>
        <v/>
      </c>
      <c r="H29" s="635"/>
      <c r="I29" s="636"/>
      <c r="J29" s="663" t="str">
        <f>IF('入力シート（支出）'!C42="","",'入力シート（支出）'!C42)</f>
        <v/>
      </c>
      <c r="K29" s="601"/>
      <c r="L29" s="601"/>
      <c r="M29" s="601"/>
      <c r="N29" s="664"/>
      <c r="O29" s="156"/>
      <c r="P29" s="162"/>
      <c r="Q29" s="175"/>
      <c r="R29" s="175"/>
      <c r="S29" s="175"/>
      <c r="T29" s="175"/>
      <c r="U29" s="175"/>
      <c r="V29" s="160"/>
    </row>
    <row r="30" spans="1:22" ht="20.25" customHeight="1" x14ac:dyDescent="0.15">
      <c r="A30" s="160"/>
      <c r="B30" s="156"/>
      <c r="C30" s="626" t="str">
        <f>IF('入力シート（支出）'!C46="","",'入力シート（支出）'!C46)</f>
        <v/>
      </c>
      <c r="D30" s="627"/>
      <c r="E30" s="627"/>
      <c r="F30" s="628"/>
      <c r="G30" s="190"/>
      <c r="H30" s="635" t="str">
        <f>IF('入力シート（支出）'!K46="","",'入力シート（支出）'!K46)</f>
        <v/>
      </c>
      <c r="I30" s="636"/>
      <c r="J30" s="663" t="str">
        <f>IF('入力シート（支出）'!C48="","",'入力シート（支出）'!C48)</f>
        <v/>
      </c>
      <c r="K30" s="601"/>
      <c r="L30" s="601"/>
      <c r="M30" s="601"/>
      <c r="N30" s="664"/>
      <c r="O30" s="156"/>
      <c r="P30" s="162"/>
      <c r="Q30" s="175"/>
      <c r="R30" s="175"/>
      <c r="S30" s="175"/>
      <c r="T30" s="175"/>
      <c r="U30" s="175"/>
      <c r="V30" s="160"/>
    </row>
    <row r="31" spans="1:22" ht="20.25" customHeight="1" x14ac:dyDescent="0.15">
      <c r="A31" s="160"/>
      <c r="B31" s="156"/>
      <c r="C31" s="600" t="str">
        <f>IF('入力シート（支出）イベント 詳細'!D$6="","",'入力シート（支出）イベント 詳細'!D$6)</f>
        <v/>
      </c>
      <c r="D31" s="601"/>
      <c r="E31" s="601"/>
      <c r="F31" s="602"/>
      <c r="G31" s="190" t="str">
        <f>IF('入力シート（支出）イベント 詳細'!D6="","",'入力シート（支出）イベント 詳細'!$G$9)</f>
        <v/>
      </c>
      <c r="H31" s="654" t="str">
        <f>IF('入力シート（支出）イベント 詳細'!D6="","",'入力シート（支出）イベント 詳細'!$G$13)</f>
        <v/>
      </c>
      <c r="I31" s="655"/>
      <c r="J31" s="584" t="str">
        <f>IF('入力シート（支出）イベント 詳細'!D6="","",'入力シート（支出）イベント 詳細'!C$17&amp;","&amp;'入力シート（支出）イベント 詳細'!C$18&amp;"等")</f>
        <v/>
      </c>
      <c r="K31" s="656"/>
      <c r="L31" s="656"/>
      <c r="M31" s="656"/>
      <c r="N31" s="657"/>
      <c r="O31" s="156"/>
      <c r="P31" s="162"/>
      <c r="Q31" s="175"/>
      <c r="R31" s="175"/>
      <c r="S31" s="175"/>
      <c r="T31" s="175"/>
      <c r="U31" s="175"/>
      <c r="V31" s="160"/>
    </row>
    <row r="32" spans="1:22" ht="20.25" customHeight="1" x14ac:dyDescent="0.15">
      <c r="A32" s="160"/>
      <c r="B32" s="156"/>
      <c r="C32" s="600" t="str">
        <f>IF('入力シート（支出）イベント 詳細'!L$6="","",'入力シート（支出）イベント 詳細'!L$6)</f>
        <v/>
      </c>
      <c r="D32" s="601"/>
      <c r="E32" s="601"/>
      <c r="F32" s="602"/>
      <c r="G32" s="190" t="str">
        <f>IF('入力シート（支出）イベント 詳細'!L6="","",'入力シート（支出）イベント 詳細'!$O$9)</f>
        <v/>
      </c>
      <c r="H32" s="654" t="str">
        <f>IF('入力シート（支出）イベント 詳細'!L6="","",'入力シート（支出）イベント 詳細'!$O$13)</f>
        <v/>
      </c>
      <c r="I32" s="655"/>
      <c r="J32" s="584" t="str">
        <f>IF('入力シート（支出）イベント 詳細'!L6="","",'入力シート（支出）イベント 詳細'!K$17&amp;","&amp;'入力シート（支出）イベント 詳細'!K$18&amp;"等")</f>
        <v/>
      </c>
      <c r="K32" s="656"/>
      <c r="L32" s="656"/>
      <c r="M32" s="656"/>
      <c r="N32" s="657"/>
      <c r="O32" s="156"/>
      <c r="P32" s="162"/>
      <c r="Q32" s="629"/>
      <c r="R32" s="629"/>
      <c r="S32" s="629"/>
      <c r="T32" s="629"/>
      <c r="U32" s="629"/>
      <c r="V32" s="160"/>
    </row>
    <row r="33" spans="1:22" ht="20.25" customHeight="1" x14ac:dyDescent="0.15">
      <c r="A33" s="160"/>
      <c r="B33" s="156"/>
      <c r="C33" s="600" t="str">
        <f>IF('入力シート（支出）イベント 詳細'!T$6="","",'入力シート（支出）イベント 詳細'!T$6)</f>
        <v/>
      </c>
      <c r="D33" s="601"/>
      <c r="E33" s="601"/>
      <c r="F33" s="602"/>
      <c r="G33" s="190" t="str">
        <f>IF('入力シート（支出）イベント 詳細'!T6="","",'入力シート（支出）イベント 詳細'!$W$9)</f>
        <v/>
      </c>
      <c r="H33" s="654" t="str">
        <f>IF('入力シート（支出）イベント 詳細'!T6="","",'入力シート（支出）イベント 詳細'!$W$13)</f>
        <v/>
      </c>
      <c r="I33" s="655"/>
      <c r="J33" s="584" t="str">
        <f>IF('入力シート（支出）イベント 詳細'!T6="","",'入力シート（支出）イベント 詳細'!S$17&amp;","&amp;'入力シート（支出）イベント 詳細'!S$18&amp;"等")</f>
        <v/>
      </c>
      <c r="K33" s="656"/>
      <c r="L33" s="656"/>
      <c r="M33" s="656"/>
      <c r="N33" s="657"/>
      <c r="O33" s="156"/>
      <c r="P33" s="160"/>
      <c r="Q33" s="160"/>
      <c r="R33" s="160"/>
      <c r="S33" s="160"/>
      <c r="T33" s="160"/>
      <c r="U33" s="160"/>
      <c r="V33" s="160"/>
    </row>
    <row r="34" spans="1:22" ht="20.25" customHeight="1" x14ac:dyDescent="0.15">
      <c r="A34" s="160"/>
      <c r="B34" s="156"/>
      <c r="C34" s="600" t="str">
        <f>IF('入力シート（支出）イベント 詳細'!AB$6="","",'入力シート（支出）イベント 詳細'!AB$6)</f>
        <v/>
      </c>
      <c r="D34" s="601"/>
      <c r="E34" s="601"/>
      <c r="F34" s="602"/>
      <c r="G34" s="190" t="str">
        <f>IF('入力シート（支出）イベント 詳細'!AB6="","",'入力シート（支出）イベント 詳細'!$AE$9)</f>
        <v/>
      </c>
      <c r="H34" s="654" t="str">
        <f>IF('入力シート（支出）イベント 詳細'!AB6="","",'入力シート（支出）イベント 詳細'!$AE$13)</f>
        <v/>
      </c>
      <c r="I34" s="655"/>
      <c r="J34" s="584" t="str">
        <f>IF('入力シート（支出）イベント 詳細'!AB6="","",'入力シート（支出）イベント 詳細'!AA$17&amp;","&amp;'入力シート（支出）イベント 詳細'!AA$18&amp;"等")</f>
        <v/>
      </c>
      <c r="K34" s="656"/>
      <c r="L34" s="656"/>
      <c r="M34" s="656"/>
      <c r="N34" s="657"/>
      <c r="O34" s="156"/>
      <c r="P34" s="160"/>
      <c r="Q34" s="160"/>
      <c r="R34" s="160"/>
      <c r="S34" s="160"/>
      <c r="T34" s="160"/>
      <c r="U34" s="160"/>
      <c r="V34" s="160"/>
    </row>
    <row r="35" spans="1:22" ht="20.25" customHeight="1" x14ac:dyDescent="0.15">
      <c r="A35" s="160"/>
      <c r="B35" s="156"/>
      <c r="C35" s="600" t="str">
        <f>IF('入力シート（支出）イベント 詳細'!AJ$6="","",'入力シート（支出）イベント 詳細'!AJ$6)</f>
        <v/>
      </c>
      <c r="D35" s="601"/>
      <c r="E35" s="601"/>
      <c r="F35" s="602"/>
      <c r="G35" s="190" t="str">
        <f>IF('入力シート（支出）イベント 詳細'!AJ6="","",'入力シート（支出）イベント 詳細'!$AM$9)</f>
        <v/>
      </c>
      <c r="H35" s="654" t="str">
        <f>IF('入力シート（支出）イベント 詳細'!AJ6="","",'入力シート（支出）イベント 詳細'!$AM$13)</f>
        <v/>
      </c>
      <c r="I35" s="655"/>
      <c r="J35" s="584" t="str">
        <f>IF('入力シート（支出）イベント 詳細'!AJ6="","",'入力シート（支出）イベント 詳細'!AI$17&amp;","&amp;'入力シート（支出）イベント 詳細'!AI$18&amp;"等")</f>
        <v/>
      </c>
      <c r="K35" s="656"/>
      <c r="L35" s="656"/>
      <c r="M35" s="656"/>
      <c r="N35" s="657"/>
      <c r="O35" s="156"/>
      <c r="P35" s="160"/>
      <c r="Q35" s="160"/>
      <c r="R35" s="160"/>
      <c r="S35" s="160"/>
      <c r="T35" s="160"/>
      <c r="U35" s="160"/>
      <c r="V35" s="160"/>
    </row>
    <row r="36" spans="1:22" ht="20.25" customHeight="1" x14ac:dyDescent="0.15">
      <c r="A36" s="160"/>
      <c r="B36" s="156"/>
      <c r="C36" s="600" t="str">
        <f>IF('入力シート（支出）イベント 詳細'!AR$6="","",'入力シート（支出）イベント 詳細'!AR$6)</f>
        <v/>
      </c>
      <c r="D36" s="601"/>
      <c r="E36" s="601"/>
      <c r="F36" s="602"/>
      <c r="G36" s="190" t="str">
        <f>IF('入力シート（支出）イベント 詳細'!AR6="","",'入力シート（支出）イベント 詳細'!$AU$9)</f>
        <v/>
      </c>
      <c r="H36" s="654" t="str">
        <f>IF('入力シート（支出）イベント 詳細'!AR6="","",'入力シート（支出）イベント 詳細'!$AU$13)</f>
        <v/>
      </c>
      <c r="I36" s="655"/>
      <c r="J36" s="584" t="str">
        <f>IF('入力シート（支出）イベント 詳細'!AR6="","",'入力シート（支出）イベント 詳細'!AQ$17&amp;","&amp;'入力シート（支出）イベント 詳細'!AQ$18&amp;"等")</f>
        <v/>
      </c>
      <c r="K36" s="656"/>
      <c r="L36" s="656"/>
      <c r="M36" s="656"/>
      <c r="N36" s="657"/>
      <c r="O36" s="156"/>
      <c r="P36" s="160"/>
      <c r="Q36" s="160"/>
      <c r="R36" s="160"/>
      <c r="S36" s="160"/>
      <c r="T36" s="160"/>
      <c r="U36" s="160"/>
      <c r="V36" s="160"/>
    </row>
    <row r="37" spans="1:22" ht="20.25" customHeight="1" x14ac:dyDescent="0.15">
      <c r="A37" s="160"/>
      <c r="B37" s="156"/>
      <c r="C37" s="600" t="str">
        <f>IF('入力シート（支出）イベント 詳細'!AZ$6="","",'入力シート（支出）イベント 詳細'!AZ$6)</f>
        <v/>
      </c>
      <c r="D37" s="601"/>
      <c r="E37" s="601"/>
      <c r="F37" s="602"/>
      <c r="G37" s="190" t="str">
        <f>IF('入力シート（支出）イベント 詳細'!AZ6="","",'入力シート（支出）イベント 詳細'!$BC$9)</f>
        <v/>
      </c>
      <c r="H37" s="654" t="str">
        <f>IF('入力シート（支出）イベント 詳細'!AZ6="","",'入力シート（支出）イベント 詳細'!$BC$13)</f>
        <v/>
      </c>
      <c r="I37" s="655"/>
      <c r="J37" s="584" t="str">
        <f>IF('入力シート（支出）イベント 詳細'!AZ6="","",'入力シート（支出）イベント 詳細'!AY$17&amp;","&amp;'入力シート（支出）イベント 詳細'!AY$18&amp;"等")</f>
        <v/>
      </c>
      <c r="K37" s="656"/>
      <c r="L37" s="656"/>
      <c r="M37" s="656"/>
      <c r="N37" s="657"/>
      <c r="O37" s="156"/>
      <c r="P37" s="160"/>
      <c r="Q37" s="160"/>
      <c r="R37" s="160"/>
      <c r="S37" s="160"/>
      <c r="T37" s="160"/>
      <c r="U37" s="160"/>
      <c r="V37" s="160"/>
    </row>
    <row r="38" spans="1:22" ht="20.25" customHeight="1" x14ac:dyDescent="0.15">
      <c r="A38" s="160"/>
      <c r="B38" s="156"/>
      <c r="C38" s="600" t="str">
        <f>IF('入力シート（支出）イベント 詳細'!BH$6="","",'入力シート（支出）イベント 詳細'!BH$6)</f>
        <v/>
      </c>
      <c r="D38" s="601"/>
      <c r="E38" s="601"/>
      <c r="F38" s="602"/>
      <c r="G38" s="190" t="str">
        <f>IF('入力シート（支出）イベント 詳細'!BH6="","",'入力シート（支出）イベント 詳細'!$BK$9)</f>
        <v/>
      </c>
      <c r="H38" s="654" t="str">
        <f>IF('入力シート（支出）イベント 詳細'!BH6="","",'入力シート（支出）イベント 詳細'!$BK$13)</f>
        <v/>
      </c>
      <c r="I38" s="655"/>
      <c r="J38" s="584" t="str">
        <f>IF('入力シート（支出）イベント 詳細'!BH6="","",'入力シート（支出）イベント 詳細'!BG$17&amp;","&amp;'入力シート（支出）イベント 詳細'!BG$18&amp;"等")</f>
        <v/>
      </c>
      <c r="K38" s="656"/>
      <c r="L38" s="656"/>
      <c r="M38" s="656"/>
      <c r="N38" s="657"/>
      <c r="O38" s="156"/>
      <c r="P38" s="160"/>
      <c r="Q38" s="160"/>
      <c r="R38" s="160"/>
      <c r="S38" s="160"/>
      <c r="T38" s="160"/>
      <c r="U38" s="160"/>
      <c r="V38" s="160"/>
    </row>
    <row r="39" spans="1:22" ht="20.25" customHeight="1" x14ac:dyDescent="0.15">
      <c r="A39" s="160"/>
      <c r="B39" s="156"/>
      <c r="C39" s="600" t="str">
        <f>IF('入力シート（支出）イベント 詳細'!BP$6="","",'入力シート（支出）イベント 詳細'!BP$6)</f>
        <v/>
      </c>
      <c r="D39" s="601"/>
      <c r="E39" s="601"/>
      <c r="F39" s="602"/>
      <c r="G39" s="190" t="str">
        <f>IF('入力シート（支出）イベント 詳細'!BP6="","",'入力シート（支出）イベント 詳細'!$BS$9)</f>
        <v/>
      </c>
      <c r="H39" s="654" t="str">
        <f>IF('入力シート（支出）イベント 詳細'!BP6="","",'入力シート（支出）イベント 詳細'!$BS$13)</f>
        <v/>
      </c>
      <c r="I39" s="655"/>
      <c r="J39" s="584" t="str">
        <f>IF('入力シート（支出）イベント 詳細'!BP6="","",'入力シート（支出）イベント 詳細'!BO$17&amp;","&amp;'入力シート（支出）イベント 詳細'!BO$18&amp;"等")</f>
        <v/>
      </c>
      <c r="K39" s="656"/>
      <c r="L39" s="656"/>
      <c r="M39" s="656"/>
      <c r="N39" s="657"/>
      <c r="O39" s="156"/>
      <c r="P39" s="160"/>
      <c r="Q39" s="599"/>
      <c r="R39" s="599"/>
      <c r="S39" s="599"/>
      <c r="T39" s="599"/>
      <c r="U39" s="160"/>
      <c r="V39" s="160"/>
    </row>
    <row r="40" spans="1:22" ht="20.25" customHeight="1" thickBot="1" x14ac:dyDescent="0.2">
      <c r="A40" s="160"/>
      <c r="B40" s="156"/>
      <c r="C40" s="680" t="str">
        <f>IF('入力シート（支出）イベント 詳細'!BX$6="","",'入力シート（支出）イベント 詳細'!BX$6)</f>
        <v/>
      </c>
      <c r="D40" s="681"/>
      <c r="E40" s="681"/>
      <c r="F40" s="682"/>
      <c r="G40" s="190" t="str">
        <f>IF('入力シート（支出）イベント 詳細'!BX6="","",'入力シート（支出）イベント 詳細'!$CA$9)</f>
        <v/>
      </c>
      <c r="H40" s="719" t="str">
        <f>IF('入力シート（支出）イベント 詳細'!BX6="","",'入力シート（支出）イベント 詳細'!$CA$13)</f>
        <v/>
      </c>
      <c r="I40" s="720"/>
      <c r="J40" s="584" t="str">
        <f>IF('入力シート（支出）イベント 詳細'!BX6="","",'入力シート（支出）イベント 詳細'!BW$17&amp;","&amp;'入力シート（支出）イベント 詳細'!BW$18&amp;"等")</f>
        <v/>
      </c>
      <c r="K40" s="656"/>
      <c r="L40" s="656"/>
      <c r="M40" s="656"/>
      <c r="N40" s="657"/>
      <c r="O40" s="156"/>
      <c r="P40" s="160"/>
      <c r="Q40" s="177"/>
      <c r="R40" s="177"/>
      <c r="S40" s="177"/>
      <c r="T40" s="177"/>
      <c r="U40" s="160"/>
      <c r="V40" s="160"/>
    </row>
    <row r="41" spans="1:22" ht="20.25" customHeight="1" thickBot="1" x14ac:dyDescent="0.2">
      <c r="A41" s="160"/>
      <c r="B41" s="156"/>
      <c r="C41" s="715" t="s">
        <v>22</v>
      </c>
      <c r="D41" s="716"/>
      <c r="E41" s="716"/>
      <c r="F41" s="717"/>
      <c r="G41" s="191">
        <f>SUM(G21:G40)</f>
        <v>0</v>
      </c>
      <c r="H41" s="646">
        <f>SUM(H21:I40)</f>
        <v>0</v>
      </c>
      <c r="I41" s="718"/>
      <c r="J41" s="167" t="s">
        <v>23</v>
      </c>
      <c r="K41" s="698">
        <f>SUM(G41:I41)</f>
        <v>0</v>
      </c>
      <c r="L41" s="699"/>
      <c r="M41" s="699"/>
      <c r="N41" s="700"/>
      <c r="O41" s="156"/>
      <c r="P41" s="160"/>
      <c r="Q41" s="177"/>
      <c r="R41" s="177"/>
      <c r="S41" s="177"/>
      <c r="T41" s="177"/>
      <c r="U41" s="160"/>
      <c r="V41" s="160"/>
    </row>
    <row r="42" spans="1:22" ht="6" customHeight="1" thickBot="1" x14ac:dyDescent="0.2">
      <c r="A42" s="160"/>
      <c r="B42" s="156"/>
      <c r="C42" s="168"/>
      <c r="D42" s="168"/>
      <c r="E42" s="169"/>
      <c r="F42" s="169"/>
      <c r="G42" s="170"/>
      <c r="H42" s="170"/>
      <c r="I42" s="170"/>
      <c r="J42" s="170"/>
      <c r="K42" s="171"/>
      <c r="L42" s="171"/>
      <c r="M42" s="171"/>
      <c r="N42" s="171"/>
      <c r="O42" s="156"/>
      <c r="P42" s="160"/>
      <c r="Q42" s="160"/>
      <c r="R42" s="160"/>
      <c r="S42" s="160"/>
      <c r="T42" s="160"/>
      <c r="U42" s="160"/>
      <c r="V42" s="160"/>
    </row>
    <row r="43" spans="1:22" s="86" customFormat="1" x14ac:dyDescent="0.15">
      <c r="A43" s="155"/>
      <c r="B43" s="156"/>
      <c r="C43" s="683" t="s">
        <v>232</v>
      </c>
      <c r="D43" s="684"/>
      <c r="E43" s="684"/>
      <c r="F43" s="685"/>
      <c r="G43" s="689" t="s">
        <v>258</v>
      </c>
      <c r="H43" s="690"/>
      <c r="I43" s="691"/>
      <c r="J43" s="692"/>
      <c r="K43" s="684"/>
      <c r="L43" s="684"/>
      <c r="M43" s="684"/>
      <c r="N43" s="693"/>
      <c r="O43" s="156"/>
      <c r="P43" s="155"/>
      <c r="Q43" s="155"/>
      <c r="R43" s="155"/>
      <c r="S43" s="155"/>
      <c r="T43" s="155"/>
      <c r="U43" s="155"/>
      <c r="V43" s="155"/>
    </row>
    <row r="44" spans="1:22" s="86" customFormat="1" ht="16.5" thickBot="1" x14ac:dyDescent="0.2">
      <c r="A44" s="155"/>
      <c r="B44" s="156"/>
      <c r="C44" s="686"/>
      <c r="D44" s="687"/>
      <c r="E44" s="687"/>
      <c r="F44" s="688"/>
      <c r="G44" s="159" t="s">
        <v>20</v>
      </c>
      <c r="H44" s="696" t="s">
        <v>231</v>
      </c>
      <c r="I44" s="697"/>
      <c r="J44" s="694"/>
      <c r="K44" s="687"/>
      <c r="L44" s="687"/>
      <c r="M44" s="687"/>
      <c r="N44" s="695"/>
      <c r="O44" s="156"/>
      <c r="P44" s="155"/>
      <c r="Q44" s="155"/>
      <c r="R44" s="155"/>
      <c r="S44" s="155"/>
      <c r="T44" s="155"/>
      <c r="U44" s="155"/>
      <c r="V44" s="155"/>
    </row>
    <row r="45" spans="1:22" s="86" customFormat="1" ht="16.5" thickBot="1" x14ac:dyDescent="0.2">
      <c r="A45" s="155"/>
      <c r="B45" s="156"/>
      <c r="C45" s="701" t="s">
        <v>24</v>
      </c>
      <c r="D45" s="702"/>
      <c r="E45" s="702"/>
      <c r="F45" s="703"/>
      <c r="G45" s="158">
        <f>'入力シート（支出）車両補助金'!D75</f>
        <v>0</v>
      </c>
      <c r="H45" s="704"/>
      <c r="I45" s="705"/>
      <c r="J45" s="157" t="s">
        <v>233</v>
      </c>
      <c r="K45" s="706">
        <f>G45</f>
        <v>0</v>
      </c>
      <c r="L45" s="707"/>
      <c r="M45" s="707"/>
      <c r="N45" s="708"/>
      <c r="O45" s="156"/>
      <c r="P45" s="155"/>
      <c r="Q45" s="155"/>
      <c r="R45" s="155"/>
      <c r="S45" s="155"/>
      <c r="T45" s="155"/>
      <c r="U45" s="155"/>
      <c r="V45" s="155"/>
    </row>
    <row r="46" spans="1:22" ht="6.75" customHeight="1" thickBot="1" x14ac:dyDescent="0.2">
      <c r="A46" s="160"/>
      <c r="B46" s="156"/>
      <c r="C46" s="669"/>
      <c r="D46" s="669"/>
      <c r="E46" s="669"/>
      <c r="F46" s="669"/>
      <c r="G46" s="669"/>
      <c r="H46" s="669"/>
      <c r="I46" s="669"/>
      <c r="J46" s="670"/>
      <c r="K46" s="670"/>
      <c r="L46" s="670"/>
      <c r="M46" s="670"/>
      <c r="N46" s="670"/>
      <c r="O46" s="156"/>
      <c r="P46" s="160"/>
      <c r="Q46" s="160"/>
      <c r="R46" s="160"/>
      <c r="S46" s="160"/>
      <c r="T46" s="160"/>
      <c r="U46" s="160"/>
      <c r="V46" s="160"/>
    </row>
    <row r="47" spans="1:22" ht="18" customHeight="1" thickBot="1" x14ac:dyDescent="0.2">
      <c r="A47" s="172"/>
      <c r="C47" s="671" t="s">
        <v>114</v>
      </c>
      <c r="D47" s="672"/>
      <c r="E47" s="672"/>
      <c r="F47" s="672"/>
      <c r="G47" s="672"/>
      <c r="H47" s="672"/>
      <c r="I47" s="672"/>
      <c r="J47" s="673">
        <f>IF(K45="",K41,K41+K45)</f>
        <v>0</v>
      </c>
      <c r="K47" s="674"/>
      <c r="L47" s="674"/>
      <c r="M47" s="674"/>
      <c r="N47" s="675"/>
      <c r="P47" s="172"/>
      <c r="Q47" s="172"/>
      <c r="R47" s="172"/>
      <c r="S47" s="172"/>
      <c r="T47" s="172"/>
      <c r="U47" s="172"/>
      <c r="V47" s="172"/>
    </row>
    <row r="48" spans="1:22" ht="6" customHeight="1" x14ac:dyDescent="0.15">
      <c r="A48" s="172"/>
      <c r="C48" s="168"/>
      <c r="D48" s="168"/>
      <c r="E48" s="173"/>
      <c r="F48" s="173"/>
      <c r="G48" s="170"/>
      <c r="H48" s="677"/>
      <c r="I48" s="677"/>
      <c r="J48" s="170"/>
      <c r="K48" s="678"/>
      <c r="L48" s="678"/>
      <c r="M48" s="678"/>
      <c r="N48" s="678"/>
      <c r="P48" s="172"/>
      <c r="Q48" s="676"/>
      <c r="R48" s="676"/>
      <c r="S48" s="676"/>
      <c r="T48" s="676"/>
      <c r="U48" s="676"/>
      <c r="V48" s="172"/>
    </row>
    <row r="49" spans="1:22" ht="20.25" hidden="1" customHeight="1" x14ac:dyDescent="0.15">
      <c r="A49" s="160"/>
      <c r="B49" s="156"/>
      <c r="C49" s="679"/>
      <c r="D49" s="679"/>
      <c r="E49" s="679"/>
      <c r="F49" s="679"/>
      <c r="G49" s="174"/>
      <c r="H49" s="677"/>
      <c r="I49" s="677"/>
      <c r="J49" s="679"/>
      <c r="K49" s="679"/>
      <c r="L49" s="679"/>
      <c r="M49" s="679"/>
      <c r="N49" s="679"/>
      <c r="O49" s="156"/>
      <c r="P49" s="160"/>
      <c r="Q49" s="160"/>
      <c r="R49" s="160"/>
      <c r="S49" s="160"/>
      <c r="T49" s="160"/>
      <c r="U49" s="160"/>
      <c r="V49" s="160"/>
    </row>
    <row r="50" spans="1:22" ht="20.25" customHeight="1" x14ac:dyDescent="0.15">
      <c r="A50" s="160"/>
      <c r="B50" s="156"/>
      <c r="C50" s="160"/>
      <c r="D50" s="160"/>
      <c r="E50" s="160"/>
      <c r="F50" s="160"/>
      <c r="G50" s="160"/>
      <c r="H50" s="160"/>
      <c r="I50" s="160"/>
      <c r="J50" s="160"/>
      <c r="K50" s="160"/>
      <c r="L50" s="160"/>
      <c r="M50" s="160"/>
      <c r="N50" s="160"/>
      <c r="O50" s="156"/>
      <c r="P50" s="162"/>
      <c r="Q50" s="629"/>
      <c r="R50" s="629"/>
      <c r="S50" s="629"/>
      <c r="T50" s="629"/>
      <c r="U50" s="629"/>
      <c r="V50" s="160"/>
    </row>
    <row r="51" spans="1:22" ht="11.25" customHeight="1" x14ac:dyDescent="0.15">
      <c r="A51" s="160"/>
      <c r="B51" s="160"/>
      <c r="O51" s="160"/>
      <c r="P51" s="160"/>
      <c r="Q51" s="160"/>
      <c r="R51" s="160"/>
      <c r="S51" s="160"/>
      <c r="T51" s="160"/>
      <c r="U51" s="160"/>
      <c r="V51" s="160"/>
    </row>
  </sheetData>
  <sheetProtection algorithmName="SHA-512" hashValue="KkM3PH8HbSS9aPtynURcyFBYJQHL4VrKzAGPy2RV8qhDV3r0d6ECIAM9rKXWsm62qn31czsVmI+BgR8meydG2A==" saltValue="G/LeoujrQLf9fOCfkCkbfg==" spinCount="100000" sheet="1" selectLockedCells="1" selectUnlockedCells="1"/>
  <mergeCells count="135">
    <mergeCell ref="C45:F45"/>
    <mergeCell ref="H45:I45"/>
    <mergeCell ref="K45:N45"/>
    <mergeCell ref="H28:I28"/>
    <mergeCell ref="C5:F5"/>
    <mergeCell ref="C6:F6"/>
    <mergeCell ref="C7:F7"/>
    <mergeCell ref="C8:F8"/>
    <mergeCell ref="C9:F9"/>
    <mergeCell ref="C10:F10"/>
    <mergeCell ref="C11:F11"/>
    <mergeCell ref="C12:F12"/>
    <mergeCell ref="C13:F13"/>
    <mergeCell ref="C41:F41"/>
    <mergeCell ref="H41:I41"/>
    <mergeCell ref="H40:I40"/>
    <mergeCell ref="H33:I33"/>
    <mergeCell ref="J33:N33"/>
    <mergeCell ref="J35:N35"/>
    <mergeCell ref="J34:N34"/>
    <mergeCell ref="C36:F36"/>
    <mergeCell ref="C37:F37"/>
    <mergeCell ref="C38:F38"/>
    <mergeCell ref="C39:F39"/>
    <mergeCell ref="C40:F40"/>
    <mergeCell ref="C43:F44"/>
    <mergeCell ref="G43:I43"/>
    <mergeCell ref="J43:N44"/>
    <mergeCell ref="H44:I44"/>
    <mergeCell ref="C33:F33"/>
    <mergeCell ref="C34:F34"/>
    <mergeCell ref="C35:F35"/>
    <mergeCell ref="H38:I38"/>
    <mergeCell ref="H35:I35"/>
    <mergeCell ref="H36:I36"/>
    <mergeCell ref="H34:I34"/>
    <mergeCell ref="H37:I37"/>
    <mergeCell ref="J40:N40"/>
    <mergeCell ref="K41:N41"/>
    <mergeCell ref="J36:N36"/>
    <mergeCell ref="J37:N37"/>
    <mergeCell ref="J38:N38"/>
    <mergeCell ref="Q50:U50"/>
    <mergeCell ref="C46:I46"/>
    <mergeCell ref="J46:N46"/>
    <mergeCell ref="C47:I47"/>
    <mergeCell ref="J47:N47"/>
    <mergeCell ref="Q48:U48"/>
    <mergeCell ref="H48:I48"/>
    <mergeCell ref="K48:N48"/>
    <mergeCell ref="C49:F49"/>
    <mergeCell ref="H49:I49"/>
    <mergeCell ref="J49:N49"/>
    <mergeCell ref="Q32:U32"/>
    <mergeCell ref="Q39:T39"/>
    <mergeCell ref="H39:I39"/>
    <mergeCell ref="J31:N31"/>
    <mergeCell ref="J32:N32"/>
    <mergeCell ref="J22:N22"/>
    <mergeCell ref="J23:N23"/>
    <mergeCell ref="J24:K24"/>
    <mergeCell ref="J25:N25"/>
    <mergeCell ref="J29:N29"/>
    <mergeCell ref="J30:N30"/>
    <mergeCell ref="H22:I22"/>
    <mergeCell ref="H23:I23"/>
    <mergeCell ref="H24:I24"/>
    <mergeCell ref="H25:I25"/>
    <mergeCell ref="H32:I32"/>
    <mergeCell ref="H31:I31"/>
    <mergeCell ref="J39:N39"/>
    <mergeCell ref="J28:N28"/>
    <mergeCell ref="J27:N27"/>
    <mergeCell ref="H27:I27"/>
    <mergeCell ref="I15:N15"/>
    <mergeCell ref="C24:F24"/>
    <mergeCell ref="C25:F25"/>
    <mergeCell ref="C29:F29"/>
    <mergeCell ref="C30:F30"/>
    <mergeCell ref="C31:F31"/>
    <mergeCell ref="C26:F26"/>
    <mergeCell ref="Q17:U17"/>
    <mergeCell ref="M18:N18"/>
    <mergeCell ref="G19:I19"/>
    <mergeCell ref="M24:N24"/>
    <mergeCell ref="H29:I29"/>
    <mergeCell ref="H30:I30"/>
    <mergeCell ref="H20:I20"/>
    <mergeCell ref="J21:K21"/>
    <mergeCell ref="H21:I21"/>
    <mergeCell ref="J19:N20"/>
    <mergeCell ref="G17:H17"/>
    <mergeCell ref="I17:N17"/>
    <mergeCell ref="H26:I26"/>
    <mergeCell ref="J26:N26"/>
    <mergeCell ref="C28:F28"/>
    <mergeCell ref="Q10:T10"/>
    <mergeCell ref="G11:H11"/>
    <mergeCell ref="I11:N11"/>
    <mergeCell ref="G12:H12"/>
    <mergeCell ref="I12:N12"/>
    <mergeCell ref="G10:H10"/>
    <mergeCell ref="I10:N10"/>
    <mergeCell ref="C32:F32"/>
    <mergeCell ref="G13:H13"/>
    <mergeCell ref="I13:N13"/>
    <mergeCell ref="G16:H16"/>
    <mergeCell ref="I16:N16"/>
    <mergeCell ref="C14:F14"/>
    <mergeCell ref="C15:F15"/>
    <mergeCell ref="C16:F16"/>
    <mergeCell ref="C19:F20"/>
    <mergeCell ref="C21:F21"/>
    <mergeCell ref="C27:F27"/>
    <mergeCell ref="C22:F22"/>
    <mergeCell ref="C23:F23"/>
    <mergeCell ref="C17:F17"/>
    <mergeCell ref="G14:H14"/>
    <mergeCell ref="I14:N14"/>
    <mergeCell ref="G15:H15"/>
    <mergeCell ref="L2:N2"/>
    <mergeCell ref="C4:D4"/>
    <mergeCell ref="M4:N4"/>
    <mergeCell ref="G9:H9"/>
    <mergeCell ref="I9:N9"/>
    <mergeCell ref="G7:H7"/>
    <mergeCell ref="I7:N7"/>
    <mergeCell ref="G8:H8"/>
    <mergeCell ref="I8:N8"/>
    <mergeCell ref="G5:H5"/>
    <mergeCell ref="I5:N5"/>
    <mergeCell ref="G6:H6"/>
    <mergeCell ref="I6:N6"/>
    <mergeCell ref="G3:H3"/>
    <mergeCell ref="I2:K2"/>
  </mergeCells>
  <phoneticPr fontId="2"/>
  <conditionalFormatting sqref="I17 G17 H49:I49">
    <cfRule type="cellIs" dxfId="6" priority="1" stopIfTrue="1" operator="equal">
      <formula>0</formula>
    </cfRule>
  </conditionalFormatting>
  <printOptions horizontalCentered="1"/>
  <pageMargins left="0.45" right="0.35433070866141736" top="0.3" bottom="0.48" header="0.24" footer="0.51"/>
  <pageSetup paperSize="9" scale="89" orientation="portrait" r:id="rId1"/>
  <extLst>
    <ext xmlns:x14="http://schemas.microsoft.com/office/spreadsheetml/2009/9/main" uri="{CCE6A557-97BC-4b89-ADB6-D9C93CAAB3DF}">
      <x14:dataValidations xmlns:xm="http://schemas.microsoft.com/office/excel/2006/main" count="2">
        <x14:dataValidation imeMode="hiragana" allowBlank="1" showInputMessage="1" showErrorMessage="1" xr:uid="{00000000-0002-0000-0700-000000000000}">
          <xm:sqref>I65540:M65540 JF65541:JI65541 TB65541:TE65541 ACX65541:ADA65541 AMT65541:AMW65541 AWP65541:AWS65541 BGL65541:BGO65541 BQH65541:BQK65541 CAD65541:CAG65541 CJZ65541:CKC65541 CTV65541:CTY65541 DDR65541:DDU65541 DNN65541:DNQ65541 DXJ65541:DXM65541 EHF65541:EHI65541 ERB65541:ERE65541 FAX65541:FBA65541 FKT65541:FKW65541 FUP65541:FUS65541 GEL65541:GEO65541 GOH65541:GOK65541 GYD65541:GYG65541 HHZ65541:HIC65541 HRV65541:HRY65541 IBR65541:IBU65541 ILN65541:ILQ65541 IVJ65541:IVM65541 JFF65541:JFI65541 JPB65541:JPE65541 JYX65541:JZA65541 KIT65541:KIW65541 KSP65541:KSS65541 LCL65541:LCO65541 LMH65541:LMK65541 LWD65541:LWG65541 MFZ65541:MGC65541 MPV65541:MPY65541 MZR65541:MZU65541 NJN65541:NJQ65541 NTJ65541:NTM65541 ODF65541:ODI65541 ONB65541:ONE65541 OWX65541:OXA65541 PGT65541:PGW65541 PQP65541:PQS65541 QAL65541:QAO65541 QKH65541:QKK65541 QUD65541:QUG65541 RDZ65541:REC65541 RNV65541:RNY65541 RXR65541:RXU65541 SHN65541:SHQ65541 SRJ65541:SRM65541 TBF65541:TBI65541 TLB65541:TLE65541 TUX65541:TVA65541 UET65541:UEW65541 UOP65541:UOS65541 UYL65541:UYO65541 VIH65541:VIK65541 VSD65541:VSG65541 WBZ65541:WCC65541 WLV65541:WLY65541 WVR65541:WVU65541 I131076:M131076 JF131077:JI131077 TB131077:TE131077 ACX131077:ADA131077 AMT131077:AMW131077 AWP131077:AWS131077 BGL131077:BGO131077 BQH131077:BQK131077 CAD131077:CAG131077 CJZ131077:CKC131077 CTV131077:CTY131077 DDR131077:DDU131077 DNN131077:DNQ131077 DXJ131077:DXM131077 EHF131077:EHI131077 ERB131077:ERE131077 FAX131077:FBA131077 FKT131077:FKW131077 FUP131077:FUS131077 GEL131077:GEO131077 GOH131077:GOK131077 GYD131077:GYG131077 HHZ131077:HIC131077 HRV131077:HRY131077 IBR131077:IBU131077 ILN131077:ILQ131077 IVJ131077:IVM131077 JFF131077:JFI131077 JPB131077:JPE131077 JYX131077:JZA131077 KIT131077:KIW131077 KSP131077:KSS131077 LCL131077:LCO131077 LMH131077:LMK131077 LWD131077:LWG131077 MFZ131077:MGC131077 MPV131077:MPY131077 MZR131077:MZU131077 NJN131077:NJQ131077 NTJ131077:NTM131077 ODF131077:ODI131077 ONB131077:ONE131077 OWX131077:OXA131077 PGT131077:PGW131077 PQP131077:PQS131077 QAL131077:QAO131077 QKH131077:QKK131077 QUD131077:QUG131077 RDZ131077:REC131077 RNV131077:RNY131077 RXR131077:RXU131077 SHN131077:SHQ131077 SRJ131077:SRM131077 TBF131077:TBI131077 TLB131077:TLE131077 TUX131077:TVA131077 UET131077:UEW131077 UOP131077:UOS131077 UYL131077:UYO131077 VIH131077:VIK131077 VSD131077:VSG131077 WBZ131077:WCC131077 WLV131077:WLY131077 WVR131077:WVU131077 I196612:M196612 JF196613:JI196613 TB196613:TE196613 ACX196613:ADA196613 AMT196613:AMW196613 AWP196613:AWS196613 BGL196613:BGO196613 BQH196613:BQK196613 CAD196613:CAG196613 CJZ196613:CKC196613 CTV196613:CTY196613 DDR196613:DDU196613 DNN196613:DNQ196613 DXJ196613:DXM196613 EHF196613:EHI196613 ERB196613:ERE196613 FAX196613:FBA196613 FKT196613:FKW196613 FUP196613:FUS196613 GEL196613:GEO196613 GOH196613:GOK196613 GYD196613:GYG196613 HHZ196613:HIC196613 HRV196613:HRY196613 IBR196613:IBU196613 ILN196613:ILQ196613 IVJ196613:IVM196613 JFF196613:JFI196613 JPB196613:JPE196613 JYX196613:JZA196613 KIT196613:KIW196613 KSP196613:KSS196613 LCL196613:LCO196613 LMH196613:LMK196613 LWD196613:LWG196613 MFZ196613:MGC196613 MPV196613:MPY196613 MZR196613:MZU196613 NJN196613:NJQ196613 NTJ196613:NTM196613 ODF196613:ODI196613 ONB196613:ONE196613 OWX196613:OXA196613 PGT196613:PGW196613 PQP196613:PQS196613 QAL196613:QAO196613 QKH196613:QKK196613 QUD196613:QUG196613 RDZ196613:REC196613 RNV196613:RNY196613 RXR196613:RXU196613 SHN196613:SHQ196613 SRJ196613:SRM196613 TBF196613:TBI196613 TLB196613:TLE196613 TUX196613:TVA196613 UET196613:UEW196613 UOP196613:UOS196613 UYL196613:UYO196613 VIH196613:VIK196613 VSD196613:VSG196613 WBZ196613:WCC196613 WLV196613:WLY196613 WVR196613:WVU196613 I262148:M262148 JF262149:JI262149 TB262149:TE262149 ACX262149:ADA262149 AMT262149:AMW262149 AWP262149:AWS262149 BGL262149:BGO262149 BQH262149:BQK262149 CAD262149:CAG262149 CJZ262149:CKC262149 CTV262149:CTY262149 DDR262149:DDU262149 DNN262149:DNQ262149 DXJ262149:DXM262149 EHF262149:EHI262149 ERB262149:ERE262149 FAX262149:FBA262149 FKT262149:FKW262149 FUP262149:FUS262149 GEL262149:GEO262149 GOH262149:GOK262149 GYD262149:GYG262149 HHZ262149:HIC262149 HRV262149:HRY262149 IBR262149:IBU262149 ILN262149:ILQ262149 IVJ262149:IVM262149 JFF262149:JFI262149 JPB262149:JPE262149 JYX262149:JZA262149 KIT262149:KIW262149 KSP262149:KSS262149 LCL262149:LCO262149 LMH262149:LMK262149 LWD262149:LWG262149 MFZ262149:MGC262149 MPV262149:MPY262149 MZR262149:MZU262149 NJN262149:NJQ262149 NTJ262149:NTM262149 ODF262149:ODI262149 ONB262149:ONE262149 OWX262149:OXA262149 PGT262149:PGW262149 PQP262149:PQS262149 QAL262149:QAO262149 QKH262149:QKK262149 QUD262149:QUG262149 RDZ262149:REC262149 RNV262149:RNY262149 RXR262149:RXU262149 SHN262149:SHQ262149 SRJ262149:SRM262149 TBF262149:TBI262149 TLB262149:TLE262149 TUX262149:TVA262149 UET262149:UEW262149 UOP262149:UOS262149 UYL262149:UYO262149 VIH262149:VIK262149 VSD262149:VSG262149 WBZ262149:WCC262149 WLV262149:WLY262149 WVR262149:WVU262149 I327684:M327684 JF327685:JI327685 TB327685:TE327685 ACX327685:ADA327685 AMT327685:AMW327685 AWP327685:AWS327685 BGL327685:BGO327685 BQH327685:BQK327685 CAD327685:CAG327685 CJZ327685:CKC327685 CTV327685:CTY327685 DDR327685:DDU327685 DNN327685:DNQ327685 DXJ327685:DXM327685 EHF327685:EHI327685 ERB327685:ERE327685 FAX327685:FBA327685 FKT327685:FKW327685 FUP327685:FUS327685 GEL327685:GEO327685 GOH327685:GOK327685 GYD327685:GYG327685 HHZ327685:HIC327685 HRV327685:HRY327685 IBR327685:IBU327685 ILN327685:ILQ327685 IVJ327685:IVM327685 JFF327685:JFI327685 JPB327685:JPE327685 JYX327685:JZA327685 KIT327685:KIW327685 KSP327685:KSS327685 LCL327685:LCO327685 LMH327685:LMK327685 LWD327685:LWG327685 MFZ327685:MGC327685 MPV327685:MPY327685 MZR327685:MZU327685 NJN327685:NJQ327685 NTJ327685:NTM327685 ODF327685:ODI327685 ONB327685:ONE327685 OWX327685:OXA327685 PGT327685:PGW327685 PQP327685:PQS327685 QAL327685:QAO327685 QKH327685:QKK327685 QUD327685:QUG327685 RDZ327685:REC327685 RNV327685:RNY327685 RXR327685:RXU327685 SHN327685:SHQ327685 SRJ327685:SRM327685 TBF327685:TBI327685 TLB327685:TLE327685 TUX327685:TVA327685 UET327685:UEW327685 UOP327685:UOS327685 UYL327685:UYO327685 VIH327685:VIK327685 VSD327685:VSG327685 WBZ327685:WCC327685 WLV327685:WLY327685 WVR327685:WVU327685 I393220:M393220 JF393221:JI393221 TB393221:TE393221 ACX393221:ADA393221 AMT393221:AMW393221 AWP393221:AWS393221 BGL393221:BGO393221 BQH393221:BQK393221 CAD393221:CAG393221 CJZ393221:CKC393221 CTV393221:CTY393221 DDR393221:DDU393221 DNN393221:DNQ393221 DXJ393221:DXM393221 EHF393221:EHI393221 ERB393221:ERE393221 FAX393221:FBA393221 FKT393221:FKW393221 FUP393221:FUS393221 GEL393221:GEO393221 GOH393221:GOK393221 GYD393221:GYG393221 HHZ393221:HIC393221 HRV393221:HRY393221 IBR393221:IBU393221 ILN393221:ILQ393221 IVJ393221:IVM393221 JFF393221:JFI393221 JPB393221:JPE393221 JYX393221:JZA393221 KIT393221:KIW393221 KSP393221:KSS393221 LCL393221:LCO393221 LMH393221:LMK393221 LWD393221:LWG393221 MFZ393221:MGC393221 MPV393221:MPY393221 MZR393221:MZU393221 NJN393221:NJQ393221 NTJ393221:NTM393221 ODF393221:ODI393221 ONB393221:ONE393221 OWX393221:OXA393221 PGT393221:PGW393221 PQP393221:PQS393221 QAL393221:QAO393221 QKH393221:QKK393221 QUD393221:QUG393221 RDZ393221:REC393221 RNV393221:RNY393221 RXR393221:RXU393221 SHN393221:SHQ393221 SRJ393221:SRM393221 TBF393221:TBI393221 TLB393221:TLE393221 TUX393221:TVA393221 UET393221:UEW393221 UOP393221:UOS393221 UYL393221:UYO393221 VIH393221:VIK393221 VSD393221:VSG393221 WBZ393221:WCC393221 WLV393221:WLY393221 WVR393221:WVU393221 I458756:M458756 JF458757:JI458757 TB458757:TE458757 ACX458757:ADA458757 AMT458757:AMW458757 AWP458757:AWS458757 BGL458757:BGO458757 BQH458757:BQK458757 CAD458757:CAG458757 CJZ458757:CKC458757 CTV458757:CTY458757 DDR458757:DDU458757 DNN458757:DNQ458757 DXJ458757:DXM458757 EHF458757:EHI458757 ERB458757:ERE458757 FAX458757:FBA458757 FKT458757:FKW458757 FUP458757:FUS458757 GEL458757:GEO458757 GOH458757:GOK458757 GYD458757:GYG458757 HHZ458757:HIC458757 HRV458757:HRY458757 IBR458757:IBU458757 ILN458757:ILQ458757 IVJ458757:IVM458757 JFF458757:JFI458757 JPB458757:JPE458757 JYX458757:JZA458757 KIT458757:KIW458757 KSP458757:KSS458757 LCL458757:LCO458757 LMH458757:LMK458757 LWD458757:LWG458757 MFZ458757:MGC458757 MPV458757:MPY458757 MZR458757:MZU458757 NJN458757:NJQ458757 NTJ458757:NTM458757 ODF458757:ODI458757 ONB458757:ONE458757 OWX458757:OXA458757 PGT458757:PGW458757 PQP458757:PQS458757 QAL458757:QAO458757 QKH458757:QKK458757 QUD458757:QUG458757 RDZ458757:REC458757 RNV458757:RNY458757 RXR458757:RXU458757 SHN458757:SHQ458757 SRJ458757:SRM458757 TBF458757:TBI458757 TLB458757:TLE458757 TUX458757:TVA458757 UET458757:UEW458757 UOP458757:UOS458757 UYL458757:UYO458757 VIH458757:VIK458757 VSD458757:VSG458757 WBZ458757:WCC458757 WLV458757:WLY458757 WVR458757:WVU458757 I524292:M524292 JF524293:JI524293 TB524293:TE524293 ACX524293:ADA524293 AMT524293:AMW524293 AWP524293:AWS524293 BGL524293:BGO524293 BQH524293:BQK524293 CAD524293:CAG524293 CJZ524293:CKC524293 CTV524293:CTY524293 DDR524293:DDU524293 DNN524293:DNQ524293 DXJ524293:DXM524293 EHF524293:EHI524293 ERB524293:ERE524293 FAX524293:FBA524293 FKT524293:FKW524293 FUP524293:FUS524293 GEL524293:GEO524293 GOH524293:GOK524293 GYD524293:GYG524293 HHZ524293:HIC524293 HRV524293:HRY524293 IBR524293:IBU524293 ILN524293:ILQ524293 IVJ524293:IVM524293 JFF524293:JFI524293 JPB524293:JPE524293 JYX524293:JZA524293 KIT524293:KIW524293 KSP524293:KSS524293 LCL524293:LCO524293 LMH524293:LMK524293 LWD524293:LWG524293 MFZ524293:MGC524293 MPV524293:MPY524293 MZR524293:MZU524293 NJN524293:NJQ524293 NTJ524293:NTM524293 ODF524293:ODI524293 ONB524293:ONE524293 OWX524293:OXA524293 PGT524293:PGW524293 PQP524293:PQS524293 QAL524293:QAO524293 QKH524293:QKK524293 QUD524293:QUG524293 RDZ524293:REC524293 RNV524293:RNY524293 RXR524293:RXU524293 SHN524293:SHQ524293 SRJ524293:SRM524293 TBF524293:TBI524293 TLB524293:TLE524293 TUX524293:TVA524293 UET524293:UEW524293 UOP524293:UOS524293 UYL524293:UYO524293 VIH524293:VIK524293 VSD524293:VSG524293 WBZ524293:WCC524293 WLV524293:WLY524293 WVR524293:WVU524293 I589828:M589828 JF589829:JI589829 TB589829:TE589829 ACX589829:ADA589829 AMT589829:AMW589829 AWP589829:AWS589829 BGL589829:BGO589829 BQH589829:BQK589829 CAD589829:CAG589829 CJZ589829:CKC589829 CTV589829:CTY589829 DDR589829:DDU589829 DNN589829:DNQ589829 DXJ589829:DXM589829 EHF589829:EHI589829 ERB589829:ERE589829 FAX589829:FBA589829 FKT589829:FKW589829 FUP589829:FUS589829 GEL589829:GEO589829 GOH589829:GOK589829 GYD589829:GYG589829 HHZ589829:HIC589829 HRV589829:HRY589829 IBR589829:IBU589829 ILN589829:ILQ589829 IVJ589829:IVM589829 JFF589829:JFI589829 JPB589829:JPE589829 JYX589829:JZA589829 KIT589829:KIW589829 KSP589829:KSS589829 LCL589829:LCO589829 LMH589829:LMK589829 LWD589829:LWG589829 MFZ589829:MGC589829 MPV589829:MPY589829 MZR589829:MZU589829 NJN589829:NJQ589829 NTJ589829:NTM589829 ODF589829:ODI589829 ONB589829:ONE589829 OWX589829:OXA589829 PGT589829:PGW589829 PQP589829:PQS589829 QAL589829:QAO589829 QKH589829:QKK589829 QUD589829:QUG589829 RDZ589829:REC589829 RNV589829:RNY589829 RXR589829:RXU589829 SHN589829:SHQ589829 SRJ589829:SRM589829 TBF589829:TBI589829 TLB589829:TLE589829 TUX589829:TVA589829 UET589829:UEW589829 UOP589829:UOS589829 UYL589829:UYO589829 VIH589829:VIK589829 VSD589829:VSG589829 WBZ589829:WCC589829 WLV589829:WLY589829 WVR589829:WVU589829 I655364:M655364 JF655365:JI655365 TB655365:TE655365 ACX655365:ADA655365 AMT655365:AMW655365 AWP655365:AWS655365 BGL655365:BGO655365 BQH655365:BQK655365 CAD655365:CAG655365 CJZ655365:CKC655365 CTV655365:CTY655365 DDR655365:DDU655365 DNN655365:DNQ655365 DXJ655365:DXM655365 EHF655365:EHI655365 ERB655365:ERE655365 FAX655365:FBA655365 FKT655365:FKW655365 FUP655365:FUS655365 GEL655365:GEO655365 GOH655365:GOK655365 GYD655365:GYG655365 HHZ655365:HIC655365 HRV655365:HRY655365 IBR655365:IBU655365 ILN655365:ILQ655365 IVJ655365:IVM655365 JFF655365:JFI655365 JPB655365:JPE655365 JYX655365:JZA655365 KIT655365:KIW655365 KSP655365:KSS655365 LCL655365:LCO655365 LMH655365:LMK655365 LWD655365:LWG655365 MFZ655365:MGC655365 MPV655365:MPY655365 MZR655365:MZU655365 NJN655365:NJQ655365 NTJ655365:NTM655365 ODF655365:ODI655365 ONB655365:ONE655365 OWX655365:OXA655365 PGT655365:PGW655365 PQP655365:PQS655365 QAL655365:QAO655365 QKH655365:QKK655365 QUD655365:QUG655365 RDZ655365:REC655365 RNV655365:RNY655365 RXR655365:RXU655365 SHN655365:SHQ655365 SRJ655365:SRM655365 TBF655365:TBI655365 TLB655365:TLE655365 TUX655365:TVA655365 UET655365:UEW655365 UOP655365:UOS655365 UYL655365:UYO655365 VIH655365:VIK655365 VSD655365:VSG655365 WBZ655365:WCC655365 WLV655365:WLY655365 WVR655365:WVU655365 I720900:M720900 JF720901:JI720901 TB720901:TE720901 ACX720901:ADA720901 AMT720901:AMW720901 AWP720901:AWS720901 BGL720901:BGO720901 BQH720901:BQK720901 CAD720901:CAG720901 CJZ720901:CKC720901 CTV720901:CTY720901 DDR720901:DDU720901 DNN720901:DNQ720901 DXJ720901:DXM720901 EHF720901:EHI720901 ERB720901:ERE720901 FAX720901:FBA720901 FKT720901:FKW720901 FUP720901:FUS720901 GEL720901:GEO720901 GOH720901:GOK720901 GYD720901:GYG720901 HHZ720901:HIC720901 HRV720901:HRY720901 IBR720901:IBU720901 ILN720901:ILQ720901 IVJ720901:IVM720901 JFF720901:JFI720901 JPB720901:JPE720901 JYX720901:JZA720901 KIT720901:KIW720901 KSP720901:KSS720901 LCL720901:LCO720901 LMH720901:LMK720901 LWD720901:LWG720901 MFZ720901:MGC720901 MPV720901:MPY720901 MZR720901:MZU720901 NJN720901:NJQ720901 NTJ720901:NTM720901 ODF720901:ODI720901 ONB720901:ONE720901 OWX720901:OXA720901 PGT720901:PGW720901 PQP720901:PQS720901 QAL720901:QAO720901 QKH720901:QKK720901 QUD720901:QUG720901 RDZ720901:REC720901 RNV720901:RNY720901 RXR720901:RXU720901 SHN720901:SHQ720901 SRJ720901:SRM720901 TBF720901:TBI720901 TLB720901:TLE720901 TUX720901:TVA720901 UET720901:UEW720901 UOP720901:UOS720901 UYL720901:UYO720901 VIH720901:VIK720901 VSD720901:VSG720901 WBZ720901:WCC720901 WLV720901:WLY720901 WVR720901:WVU720901 I786436:M786436 JF786437:JI786437 TB786437:TE786437 ACX786437:ADA786437 AMT786437:AMW786437 AWP786437:AWS786437 BGL786437:BGO786437 BQH786437:BQK786437 CAD786437:CAG786437 CJZ786437:CKC786437 CTV786437:CTY786437 DDR786437:DDU786437 DNN786437:DNQ786437 DXJ786437:DXM786437 EHF786437:EHI786437 ERB786437:ERE786437 FAX786437:FBA786437 FKT786437:FKW786437 FUP786437:FUS786437 GEL786437:GEO786437 GOH786437:GOK786437 GYD786437:GYG786437 HHZ786437:HIC786437 HRV786437:HRY786437 IBR786437:IBU786437 ILN786437:ILQ786437 IVJ786437:IVM786437 JFF786437:JFI786437 JPB786437:JPE786437 JYX786437:JZA786437 KIT786437:KIW786437 KSP786437:KSS786437 LCL786437:LCO786437 LMH786437:LMK786437 LWD786437:LWG786437 MFZ786437:MGC786437 MPV786437:MPY786437 MZR786437:MZU786437 NJN786437:NJQ786437 NTJ786437:NTM786437 ODF786437:ODI786437 ONB786437:ONE786437 OWX786437:OXA786437 PGT786437:PGW786437 PQP786437:PQS786437 QAL786437:QAO786437 QKH786437:QKK786437 QUD786437:QUG786437 RDZ786437:REC786437 RNV786437:RNY786437 RXR786437:RXU786437 SHN786437:SHQ786437 SRJ786437:SRM786437 TBF786437:TBI786437 TLB786437:TLE786437 TUX786437:TVA786437 UET786437:UEW786437 UOP786437:UOS786437 UYL786437:UYO786437 VIH786437:VIK786437 VSD786437:VSG786437 WBZ786437:WCC786437 WLV786437:WLY786437 WVR786437:WVU786437 I851972:M851972 JF851973:JI851973 TB851973:TE851973 ACX851973:ADA851973 AMT851973:AMW851973 AWP851973:AWS851973 BGL851973:BGO851973 BQH851973:BQK851973 CAD851973:CAG851973 CJZ851973:CKC851973 CTV851973:CTY851973 DDR851973:DDU851973 DNN851973:DNQ851973 DXJ851973:DXM851973 EHF851973:EHI851973 ERB851973:ERE851973 FAX851973:FBA851973 FKT851973:FKW851973 FUP851973:FUS851973 GEL851973:GEO851973 GOH851973:GOK851973 GYD851973:GYG851973 HHZ851973:HIC851973 HRV851973:HRY851973 IBR851973:IBU851973 ILN851973:ILQ851973 IVJ851973:IVM851973 JFF851973:JFI851973 JPB851973:JPE851973 JYX851973:JZA851973 KIT851973:KIW851973 KSP851973:KSS851973 LCL851973:LCO851973 LMH851973:LMK851973 LWD851973:LWG851973 MFZ851973:MGC851973 MPV851973:MPY851973 MZR851973:MZU851973 NJN851973:NJQ851973 NTJ851973:NTM851973 ODF851973:ODI851973 ONB851973:ONE851973 OWX851973:OXA851973 PGT851973:PGW851973 PQP851973:PQS851973 QAL851973:QAO851973 QKH851973:QKK851973 QUD851973:QUG851973 RDZ851973:REC851973 RNV851973:RNY851973 RXR851973:RXU851973 SHN851973:SHQ851973 SRJ851973:SRM851973 TBF851973:TBI851973 TLB851973:TLE851973 TUX851973:TVA851973 UET851973:UEW851973 UOP851973:UOS851973 UYL851973:UYO851973 VIH851973:VIK851973 VSD851973:VSG851973 WBZ851973:WCC851973 WLV851973:WLY851973 WVR851973:WVU851973 I917508:M917508 JF917509:JI917509 TB917509:TE917509 ACX917509:ADA917509 AMT917509:AMW917509 AWP917509:AWS917509 BGL917509:BGO917509 BQH917509:BQK917509 CAD917509:CAG917509 CJZ917509:CKC917509 CTV917509:CTY917509 DDR917509:DDU917509 DNN917509:DNQ917509 DXJ917509:DXM917509 EHF917509:EHI917509 ERB917509:ERE917509 FAX917509:FBA917509 FKT917509:FKW917509 FUP917509:FUS917509 GEL917509:GEO917509 GOH917509:GOK917509 GYD917509:GYG917509 HHZ917509:HIC917509 HRV917509:HRY917509 IBR917509:IBU917509 ILN917509:ILQ917509 IVJ917509:IVM917509 JFF917509:JFI917509 JPB917509:JPE917509 JYX917509:JZA917509 KIT917509:KIW917509 KSP917509:KSS917509 LCL917509:LCO917509 LMH917509:LMK917509 LWD917509:LWG917509 MFZ917509:MGC917509 MPV917509:MPY917509 MZR917509:MZU917509 NJN917509:NJQ917509 NTJ917509:NTM917509 ODF917509:ODI917509 ONB917509:ONE917509 OWX917509:OXA917509 PGT917509:PGW917509 PQP917509:PQS917509 QAL917509:QAO917509 QKH917509:QKK917509 QUD917509:QUG917509 RDZ917509:REC917509 RNV917509:RNY917509 RXR917509:RXU917509 SHN917509:SHQ917509 SRJ917509:SRM917509 TBF917509:TBI917509 TLB917509:TLE917509 TUX917509:TVA917509 UET917509:UEW917509 UOP917509:UOS917509 UYL917509:UYO917509 VIH917509:VIK917509 VSD917509:VSG917509 WBZ917509:WCC917509 WLV917509:WLY917509 WVR917509:WVU917509 I983044:M983044 JF983045:JI983045 TB983045:TE983045 ACX983045:ADA983045 AMT983045:AMW983045 AWP983045:AWS983045 BGL983045:BGO983045 BQH983045:BQK983045 CAD983045:CAG983045 CJZ983045:CKC983045 CTV983045:CTY983045 DDR983045:DDU983045 DNN983045:DNQ983045 DXJ983045:DXM983045 EHF983045:EHI983045 ERB983045:ERE983045 FAX983045:FBA983045 FKT983045:FKW983045 FUP983045:FUS983045 GEL983045:GEO983045 GOH983045:GOK983045 GYD983045:GYG983045 HHZ983045:HIC983045 HRV983045:HRY983045 IBR983045:IBU983045 ILN983045:ILQ983045 IVJ983045:IVM983045 JFF983045:JFI983045 JPB983045:JPE983045 JYX983045:JZA983045 KIT983045:KIW983045 KSP983045:KSS983045 LCL983045:LCO983045 LMH983045:LMK983045 LWD983045:LWG983045 MFZ983045:MGC983045 MPV983045:MPY983045 MZR983045:MZU983045 NJN983045:NJQ983045 NTJ983045:NTM983045 ODF983045:ODI983045 ONB983045:ONE983045 OWX983045:OXA983045 PGT983045:PGW983045 PQP983045:PQS983045 QAL983045:QAO983045 QKH983045:QKK983045 QUD983045:QUG983045 RDZ983045:REC983045 RNV983045:RNY983045 RXR983045:RXU983045 SHN983045:SHQ983045 SRJ983045:SRM983045 TBF983045:TBI983045 TLB983045:TLE983045 TUX983045:TVA983045 UET983045:UEW983045 UOP983045:UOS983045 UYL983045:UYO983045 VIH983045:VIK983045 VSD983045:VSG983045 WBZ983045:WCC983045 WLV983045:WLY983045 WVR983045:WVU983045 E48:G48 JB49:JD49 SX49:SZ49 ACT49:ACV49 AMP49:AMR49 AWL49:AWN49 BGH49:BGJ49 BQD49:BQF49 BZZ49:CAB49 CJV49:CJX49 CTR49:CTT49 DDN49:DDP49 DNJ49:DNL49 DXF49:DXH49 EHB49:EHD49 EQX49:EQZ49 FAT49:FAV49 FKP49:FKR49 FUL49:FUN49 GEH49:GEJ49 GOD49:GOF49 GXZ49:GYB49 HHV49:HHX49 HRR49:HRT49 IBN49:IBP49 ILJ49:ILL49 IVF49:IVH49 JFB49:JFD49 JOX49:JOZ49 JYT49:JYV49 KIP49:KIR49 KSL49:KSN49 LCH49:LCJ49 LMD49:LMF49 LVZ49:LWB49 MFV49:MFX49 MPR49:MPT49 MZN49:MZP49 NJJ49:NJL49 NTF49:NTH49 ODB49:ODD49 OMX49:OMZ49 OWT49:OWV49 PGP49:PGR49 PQL49:PQN49 QAH49:QAJ49 QKD49:QKF49 QTZ49:QUB49 RDV49:RDX49 RNR49:RNT49 RXN49:RXP49 SHJ49:SHL49 SRF49:SRH49 TBB49:TBD49 TKX49:TKZ49 TUT49:TUV49 UEP49:UER49 UOL49:UON49 UYH49:UYJ49 VID49:VIF49 VRZ49:VSB49 WBV49:WBX49 WLR49:WLT49 WVN49:WVP49 E65584:G65584 JB65585:JD65585 SX65585:SZ65585 ACT65585:ACV65585 AMP65585:AMR65585 AWL65585:AWN65585 BGH65585:BGJ65585 BQD65585:BQF65585 BZZ65585:CAB65585 CJV65585:CJX65585 CTR65585:CTT65585 DDN65585:DDP65585 DNJ65585:DNL65585 DXF65585:DXH65585 EHB65585:EHD65585 EQX65585:EQZ65585 FAT65585:FAV65585 FKP65585:FKR65585 FUL65585:FUN65585 GEH65585:GEJ65585 GOD65585:GOF65585 GXZ65585:GYB65585 HHV65585:HHX65585 HRR65585:HRT65585 IBN65585:IBP65585 ILJ65585:ILL65585 IVF65585:IVH65585 JFB65585:JFD65585 JOX65585:JOZ65585 JYT65585:JYV65585 KIP65585:KIR65585 KSL65585:KSN65585 LCH65585:LCJ65585 LMD65585:LMF65585 LVZ65585:LWB65585 MFV65585:MFX65585 MPR65585:MPT65585 MZN65585:MZP65585 NJJ65585:NJL65585 NTF65585:NTH65585 ODB65585:ODD65585 OMX65585:OMZ65585 OWT65585:OWV65585 PGP65585:PGR65585 PQL65585:PQN65585 QAH65585:QAJ65585 QKD65585:QKF65585 QTZ65585:QUB65585 RDV65585:RDX65585 RNR65585:RNT65585 RXN65585:RXP65585 SHJ65585:SHL65585 SRF65585:SRH65585 TBB65585:TBD65585 TKX65585:TKZ65585 TUT65585:TUV65585 UEP65585:UER65585 UOL65585:UON65585 UYH65585:UYJ65585 VID65585:VIF65585 VRZ65585:VSB65585 WBV65585:WBX65585 WLR65585:WLT65585 WVN65585:WVP65585 E131120:G131120 JB131121:JD131121 SX131121:SZ131121 ACT131121:ACV131121 AMP131121:AMR131121 AWL131121:AWN131121 BGH131121:BGJ131121 BQD131121:BQF131121 BZZ131121:CAB131121 CJV131121:CJX131121 CTR131121:CTT131121 DDN131121:DDP131121 DNJ131121:DNL131121 DXF131121:DXH131121 EHB131121:EHD131121 EQX131121:EQZ131121 FAT131121:FAV131121 FKP131121:FKR131121 FUL131121:FUN131121 GEH131121:GEJ131121 GOD131121:GOF131121 GXZ131121:GYB131121 HHV131121:HHX131121 HRR131121:HRT131121 IBN131121:IBP131121 ILJ131121:ILL131121 IVF131121:IVH131121 JFB131121:JFD131121 JOX131121:JOZ131121 JYT131121:JYV131121 KIP131121:KIR131121 KSL131121:KSN131121 LCH131121:LCJ131121 LMD131121:LMF131121 LVZ131121:LWB131121 MFV131121:MFX131121 MPR131121:MPT131121 MZN131121:MZP131121 NJJ131121:NJL131121 NTF131121:NTH131121 ODB131121:ODD131121 OMX131121:OMZ131121 OWT131121:OWV131121 PGP131121:PGR131121 PQL131121:PQN131121 QAH131121:QAJ131121 QKD131121:QKF131121 QTZ131121:QUB131121 RDV131121:RDX131121 RNR131121:RNT131121 RXN131121:RXP131121 SHJ131121:SHL131121 SRF131121:SRH131121 TBB131121:TBD131121 TKX131121:TKZ131121 TUT131121:TUV131121 UEP131121:UER131121 UOL131121:UON131121 UYH131121:UYJ131121 VID131121:VIF131121 VRZ131121:VSB131121 WBV131121:WBX131121 WLR131121:WLT131121 WVN131121:WVP131121 E196656:G196656 JB196657:JD196657 SX196657:SZ196657 ACT196657:ACV196657 AMP196657:AMR196657 AWL196657:AWN196657 BGH196657:BGJ196657 BQD196657:BQF196657 BZZ196657:CAB196657 CJV196657:CJX196657 CTR196657:CTT196657 DDN196657:DDP196657 DNJ196657:DNL196657 DXF196657:DXH196657 EHB196657:EHD196657 EQX196657:EQZ196657 FAT196657:FAV196657 FKP196657:FKR196657 FUL196657:FUN196657 GEH196657:GEJ196657 GOD196657:GOF196657 GXZ196657:GYB196657 HHV196657:HHX196657 HRR196657:HRT196657 IBN196657:IBP196657 ILJ196657:ILL196657 IVF196657:IVH196657 JFB196657:JFD196657 JOX196657:JOZ196657 JYT196657:JYV196657 KIP196657:KIR196657 KSL196657:KSN196657 LCH196657:LCJ196657 LMD196657:LMF196657 LVZ196657:LWB196657 MFV196657:MFX196657 MPR196657:MPT196657 MZN196657:MZP196657 NJJ196657:NJL196657 NTF196657:NTH196657 ODB196657:ODD196657 OMX196657:OMZ196657 OWT196657:OWV196657 PGP196657:PGR196657 PQL196657:PQN196657 QAH196657:QAJ196657 QKD196657:QKF196657 QTZ196657:QUB196657 RDV196657:RDX196657 RNR196657:RNT196657 RXN196657:RXP196657 SHJ196657:SHL196657 SRF196657:SRH196657 TBB196657:TBD196657 TKX196657:TKZ196657 TUT196657:TUV196657 UEP196657:UER196657 UOL196657:UON196657 UYH196657:UYJ196657 VID196657:VIF196657 VRZ196657:VSB196657 WBV196657:WBX196657 WLR196657:WLT196657 WVN196657:WVP196657 E262192:G262192 JB262193:JD262193 SX262193:SZ262193 ACT262193:ACV262193 AMP262193:AMR262193 AWL262193:AWN262193 BGH262193:BGJ262193 BQD262193:BQF262193 BZZ262193:CAB262193 CJV262193:CJX262193 CTR262193:CTT262193 DDN262193:DDP262193 DNJ262193:DNL262193 DXF262193:DXH262193 EHB262193:EHD262193 EQX262193:EQZ262193 FAT262193:FAV262193 FKP262193:FKR262193 FUL262193:FUN262193 GEH262193:GEJ262193 GOD262193:GOF262193 GXZ262193:GYB262193 HHV262193:HHX262193 HRR262193:HRT262193 IBN262193:IBP262193 ILJ262193:ILL262193 IVF262193:IVH262193 JFB262193:JFD262193 JOX262193:JOZ262193 JYT262193:JYV262193 KIP262193:KIR262193 KSL262193:KSN262193 LCH262193:LCJ262193 LMD262193:LMF262193 LVZ262193:LWB262193 MFV262193:MFX262193 MPR262193:MPT262193 MZN262193:MZP262193 NJJ262193:NJL262193 NTF262193:NTH262193 ODB262193:ODD262193 OMX262193:OMZ262193 OWT262193:OWV262193 PGP262193:PGR262193 PQL262193:PQN262193 QAH262193:QAJ262193 QKD262193:QKF262193 QTZ262193:QUB262193 RDV262193:RDX262193 RNR262193:RNT262193 RXN262193:RXP262193 SHJ262193:SHL262193 SRF262193:SRH262193 TBB262193:TBD262193 TKX262193:TKZ262193 TUT262193:TUV262193 UEP262193:UER262193 UOL262193:UON262193 UYH262193:UYJ262193 VID262193:VIF262193 VRZ262193:VSB262193 WBV262193:WBX262193 WLR262193:WLT262193 WVN262193:WVP262193 E327728:G327728 JB327729:JD327729 SX327729:SZ327729 ACT327729:ACV327729 AMP327729:AMR327729 AWL327729:AWN327729 BGH327729:BGJ327729 BQD327729:BQF327729 BZZ327729:CAB327729 CJV327729:CJX327729 CTR327729:CTT327729 DDN327729:DDP327729 DNJ327729:DNL327729 DXF327729:DXH327729 EHB327729:EHD327729 EQX327729:EQZ327729 FAT327729:FAV327729 FKP327729:FKR327729 FUL327729:FUN327729 GEH327729:GEJ327729 GOD327729:GOF327729 GXZ327729:GYB327729 HHV327729:HHX327729 HRR327729:HRT327729 IBN327729:IBP327729 ILJ327729:ILL327729 IVF327729:IVH327729 JFB327729:JFD327729 JOX327729:JOZ327729 JYT327729:JYV327729 KIP327729:KIR327729 KSL327729:KSN327729 LCH327729:LCJ327729 LMD327729:LMF327729 LVZ327729:LWB327729 MFV327729:MFX327729 MPR327729:MPT327729 MZN327729:MZP327729 NJJ327729:NJL327729 NTF327729:NTH327729 ODB327729:ODD327729 OMX327729:OMZ327729 OWT327729:OWV327729 PGP327729:PGR327729 PQL327729:PQN327729 QAH327729:QAJ327729 QKD327729:QKF327729 QTZ327729:QUB327729 RDV327729:RDX327729 RNR327729:RNT327729 RXN327729:RXP327729 SHJ327729:SHL327729 SRF327729:SRH327729 TBB327729:TBD327729 TKX327729:TKZ327729 TUT327729:TUV327729 UEP327729:UER327729 UOL327729:UON327729 UYH327729:UYJ327729 VID327729:VIF327729 VRZ327729:VSB327729 WBV327729:WBX327729 WLR327729:WLT327729 WVN327729:WVP327729 E393264:G393264 JB393265:JD393265 SX393265:SZ393265 ACT393265:ACV393265 AMP393265:AMR393265 AWL393265:AWN393265 BGH393265:BGJ393265 BQD393265:BQF393265 BZZ393265:CAB393265 CJV393265:CJX393265 CTR393265:CTT393265 DDN393265:DDP393265 DNJ393265:DNL393265 DXF393265:DXH393265 EHB393265:EHD393265 EQX393265:EQZ393265 FAT393265:FAV393265 FKP393265:FKR393265 FUL393265:FUN393265 GEH393265:GEJ393265 GOD393265:GOF393265 GXZ393265:GYB393265 HHV393265:HHX393265 HRR393265:HRT393265 IBN393265:IBP393265 ILJ393265:ILL393265 IVF393265:IVH393265 JFB393265:JFD393265 JOX393265:JOZ393265 JYT393265:JYV393265 KIP393265:KIR393265 KSL393265:KSN393265 LCH393265:LCJ393265 LMD393265:LMF393265 LVZ393265:LWB393265 MFV393265:MFX393265 MPR393265:MPT393265 MZN393265:MZP393265 NJJ393265:NJL393265 NTF393265:NTH393265 ODB393265:ODD393265 OMX393265:OMZ393265 OWT393265:OWV393265 PGP393265:PGR393265 PQL393265:PQN393265 QAH393265:QAJ393265 QKD393265:QKF393265 QTZ393265:QUB393265 RDV393265:RDX393265 RNR393265:RNT393265 RXN393265:RXP393265 SHJ393265:SHL393265 SRF393265:SRH393265 TBB393265:TBD393265 TKX393265:TKZ393265 TUT393265:TUV393265 UEP393265:UER393265 UOL393265:UON393265 UYH393265:UYJ393265 VID393265:VIF393265 VRZ393265:VSB393265 WBV393265:WBX393265 WLR393265:WLT393265 WVN393265:WVP393265 E458800:G458800 JB458801:JD458801 SX458801:SZ458801 ACT458801:ACV458801 AMP458801:AMR458801 AWL458801:AWN458801 BGH458801:BGJ458801 BQD458801:BQF458801 BZZ458801:CAB458801 CJV458801:CJX458801 CTR458801:CTT458801 DDN458801:DDP458801 DNJ458801:DNL458801 DXF458801:DXH458801 EHB458801:EHD458801 EQX458801:EQZ458801 FAT458801:FAV458801 FKP458801:FKR458801 FUL458801:FUN458801 GEH458801:GEJ458801 GOD458801:GOF458801 GXZ458801:GYB458801 HHV458801:HHX458801 HRR458801:HRT458801 IBN458801:IBP458801 ILJ458801:ILL458801 IVF458801:IVH458801 JFB458801:JFD458801 JOX458801:JOZ458801 JYT458801:JYV458801 KIP458801:KIR458801 KSL458801:KSN458801 LCH458801:LCJ458801 LMD458801:LMF458801 LVZ458801:LWB458801 MFV458801:MFX458801 MPR458801:MPT458801 MZN458801:MZP458801 NJJ458801:NJL458801 NTF458801:NTH458801 ODB458801:ODD458801 OMX458801:OMZ458801 OWT458801:OWV458801 PGP458801:PGR458801 PQL458801:PQN458801 QAH458801:QAJ458801 QKD458801:QKF458801 QTZ458801:QUB458801 RDV458801:RDX458801 RNR458801:RNT458801 RXN458801:RXP458801 SHJ458801:SHL458801 SRF458801:SRH458801 TBB458801:TBD458801 TKX458801:TKZ458801 TUT458801:TUV458801 UEP458801:UER458801 UOL458801:UON458801 UYH458801:UYJ458801 VID458801:VIF458801 VRZ458801:VSB458801 WBV458801:WBX458801 WLR458801:WLT458801 WVN458801:WVP458801 E524336:G524336 JB524337:JD524337 SX524337:SZ524337 ACT524337:ACV524337 AMP524337:AMR524337 AWL524337:AWN524337 BGH524337:BGJ524337 BQD524337:BQF524337 BZZ524337:CAB524337 CJV524337:CJX524337 CTR524337:CTT524337 DDN524337:DDP524337 DNJ524337:DNL524337 DXF524337:DXH524337 EHB524337:EHD524337 EQX524337:EQZ524337 FAT524337:FAV524337 FKP524337:FKR524337 FUL524337:FUN524337 GEH524337:GEJ524337 GOD524337:GOF524337 GXZ524337:GYB524337 HHV524337:HHX524337 HRR524337:HRT524337 IBN524337:IBP524337 ILJ524337:ILL524337 IVF524337:IVH524337 JFB524337:JFD524337 JOX524337:JOZ524337 JYT524337:JYV524337 KIP524337:KIR524337 KSL524337:KSN524337 LCH524337:LCJ524337 LMD524337:LMF524337 LVZ524337:LWB524337 MFV524337:MFX524337 MPR524337:MPT524337 MZN524337:MZP524337 NJJ524337:NJL524337 NTF524337:NTH524337 ODB524337:ODD524337 OMX524337:OMZ524337 OWT524337:OWV524337 PGP524337:PGR524337 PQL524337:PQN524337 QAH524337:QAJ524337 QKD524337:QKF524337 QTZ524337:QUB524337 RDV524337:RDX524337 RNR524337:RNT524337 RXN524337:RXP524337 SHJ524337:SHL524337 SRF524337:SRH524337 TBB524337:TBD524337 TKX524337:TKZ524337 TUT524337:TUV524337 UEP524337:UER524337 UOL524337:UON524337 UYH524337:UYJ524337 VID524337:VIF524337 VRZ524337:VSB524337 WBV524337:WBX524337 WLR524337:WLT524337 WVN524337:WVP524337 E589872:G589872 JB589873:JD589873 SX589873:SZ589873 ACT589873:ACV589873 AMP589873:AMR589873 AWL589873:AWN589873 BGH589873:BGJ589873 BQD589873:BQF589873 BZZ589873:CAB589873 CJV589873:CJX589873 CTR589873:CTT589873 DDN589873:DDP589873 DNJ589873:DNL589873 DXF589873:DXH589873 EHB589873:EHD589873 EQX589873:EQZ589873 FAT589873:FAV589873 FKP589873:FKR589873 FUL589873:FUN589873 GEH589873:GEJ589873 GOD589873:GOF589873 GXZ589873:GYB589873 HHV589873:HHX589873 HRR589873:HRT589873 IBN589873:IBP589873 ILJ589873:ILL589873 IVF589873:IVH589873 JFB589873:JFD589873 JOX589873:JOZ589873 JYT589873:JYV589873 KIP589873:KIR589873 KSL589873:KSN589873 LCH589873:LCJ589873 LMD589873:LMF589873 LVZ589873:LWB589873 MFV589873:MFX589873 MPR589873:MPT589873 MZN589873:MZP589873 NJJ589873:NJL589873 NTF589873:NTH589873 ODB589873:ODD589873 OMX589873:OMZ589873 OWT589873:OWV589873 PGP589873:PGR589873 PQL589873:PQN589873 QAH589873:QAJ589873 QKD589873:QKF589873 QTZ589873:QUB589873 RDV589873:RDX589873 RNR589873:RNT589873 RXN589873:RXP589873 SHJ589873:SHL589873 SRF589873:SRH589873 TBB589873:TBD589873 TKX589873:TKZ589873 TUT589873:TUV589873 UEP589873:UER589873 UOL589873:UON589873 UYH589873:UYJ589873 VID589873:VIF589873 VRZ589873:VSB589873 WBV589873:WBX589873 WLR589873:WLT589873 WVN589873:WVP589873 E655408:G655408 JB655409:JD655409 SX655409:SZ655409 ACT655409:ACV655409 AMP655409:AMR655409 AWL655409:AWN655409 BGH655409:BGJ655409 BQD655409:BQF655409 BZZ655409:CAB655409 CJV655409:CJX655409 CTR655409:CTT655409 DDN655409:DDP655409 DNJ655409:DNL655409 DXF655409:DXH655409 EHB655409:EHD655409 EQX655409:EQZ655409 FAT655409:FAV655409 FKP655409:FKR655409 FUL655409:FUN655409 GEH655409:GEJ655409 GOD655409:GOF655409 GXZ655409:GYB655409 HHV655409:HHX655409 HRR655409:HRT655409 IBN655409:IBP655409 ILJ655409:ILL655409 IVF655409:IVH655409 JFB655409:JFD655409 JOX655409:JOZ655409 JYT655409:JYV655409 KIP655409:KIR655409 KSL655409:KSN655409 LCH655409:LCJ655409 LMD655409:LMF655409 LVZ655409:LWB655409 MFV655409:MFX655409 MPR655409:MPT655409 MZN655409:MZP655409 NJJ655409:NJL655409 NTF655409:NTH655409 ODB655409:ODD655409 OMX655409:OMZ655409 OWT655409:OWV655409 PGP655409:PGR655409 PQL655409:PQN655409 QAH655409:QAJ655409 QKD655409:QKF655409 QTZ655409:QUB655409 RDV655409:RDX655409 RNR655409:RNT655409 RXN655409:RXP655409 SHJ655409:SHL655409 SRF655409:SRH655409 TBB655409:TBD655409 TKX655409:TKZ655409 TUT655409:TUV655409 UEP655409:UER655409 UOL655409:UON655409 UYH655409:UYJ655409 VID655409:VIF655409 VRZ655409:VSB655409 WBV655409:WBX655409 WLR655409:WLT655409 WVN655409:WVP655409 E720944:G720944 JB720945:JD720945 SX720945:SZ720945 ACT720945:ACV720945 AMP720945:AMR720945 AWL720945:AWN720945 BGH720945:BGJ720945 BQD720945:BQF720945 BZZ720945:CAB720945 CJV720945:CJX720945 CTR720945:CTT720945 DDN720945:DDP720945 DNJ720945:DNL720945 DXF720945:DXH720945 EHB720945:EHD720945 EQX720945:EQZ720945 FAT720945:FAV720945 FKP720945:FKR720945 FUL720945:FUN720945 GEH720945:GEJ720945 GOD720945:GOF720945 GXZ720945:GYB720945 HHV720945:HHX720945 HRR720945:HRT720945 IBN720945:IBP720945 ILJ720945:ILL720945 IVF720945:IVH720945 JFB720945:JFD720945 JOX720945:JOZ720945 JYT720945:JYV720945 KIP720945:KIR720945 KSL720945:KSN720945 LCH720945:LCJ720945 LMD720945:LMF720945 LVZ720945:LWB720945 MFV720945:MFX720945 MPR720945:MPT720945 MZN720945:MZP720945 NJJ720945:NJL720945 NTF720945:NTH720945 ODB720945:ODD720945 OMX720945:OMZ720945 OWT720945:OWV720945 PGP720945:PGR720945 PQL720945:PQN720945 QAH720945:QAJ720945 QKD720945:QKF720945 QTZ720945:QUB720945 RDV720945:RDX720945 RNR720945:RNT720945 RXN720945:RXP720945 SHJ720945:SHL720945 SRF720945:SRH720945 TBB720945:TBD720945 TKX720945:TKZ720945 TUT720945:TUV720945 UEP720945:UER720945 UOL720945:UON720945 UYH720945:UYJ720945 VID720945:VIF720945 VRZ720945:VSB720945 WBV720945:WBX720945 WLR720945:WLT720945 WVN720945:WVP720945 E786480:G786480 JB786481:JD786481 SX786481:SZ786481 ACT786481:ACV786481 AMP786481:AMR786481 AWL786481:AWN786481 BGH786481:BGJ786481 BQD786481:BQF786481 BZZ786481:CAB786481 CJV786481:CJX786481 CTR786481:CTT786481 DDN786481:DDP786481 DNJ786481:DNL786481 DXF786481:DXH786481 EHB786481:EHD786481 EQX786481:EQZ786481 FAT786481:FAV786481 FKP786481:FKR786481 FUL786481:FUN786481 GEH786481:GEJ786481 GOD786481:GOF786481 GXZ786481:GYB786481 HHV786481:HHX786481 HRR786481:HRT786481 IBN786481:IBP786481 ILJ786481:ILL786481 IVF786481:IVH786481 JFB786481:JFD786481 JOX786481:JOZ786481 JYT786481:JYV786481 KIP786481:KIR786481 KSL786481:KSN786481 LCH786481:LCJ786481 LMD786481:LMF786481 LVZ786481:LWB786481 MFV786481:MFX786481 MPR786481:MPT786481 MZN786481:MZP786481 NJJ786481:NJL786481 NTF786481:NTH786481 ODB786481:ODD786481 OMX786481:OMZ786481 OWT786481:OWV786481 PGP786481:PGR786481 PQL786481:PQN786481 QAH786481:QAJ786481 QKD786481:QKF786481 QTZ786481:QUB786481 RDV786481:RDX786481 RNR786481:RNT786481 RXN786481:RXP786481 SHJ786481:SHL786481 SRF786481:SRH786481 TBB786481:TBD786481 TKX786481:TKZ786481 TUT786481:TUV786481 UEP786481:UER786481 UOL786481:UON786481 UYH786481:UYJ786481 VID786481:VIF786481 VRZ786481:VSB786481 WBV786481:WBX786481 WLR786481:WLT786481 WVN786481:WVP786481 E852016:G852016 JB852017:JD852017 SX852017:SZ852017 ACT852017:ACV852017 AMP852017:AMR852017 AWL852017:AWN852017 BGH852017:BGJ852017 BQD852017:BQF852017 BZZ852017:CAB852017 CJV852017:CJX852017 CTR852017:CTT852017 DDN852017:DDP852017 DNJ852017:DNL852017 DXF852017:DXH852017 EHB852017:EHD852017 EQX852017:EQZ852017 FAT852017:FAV852017 FKP852017:FKR852017 FUL852017:FUN852017 GEH852017:GEJ852017 GOD852017:GOF852017 GXZ852017:GYB852017 HHV852017:HHX852017 HRR852017:HRT852017 IBN852017:IBP852017 ILJ852017:ILL852017 IVF852017:IVH852017 JFB852017:JFD852017 JOX852017:JOZ852017 JYT852017:JYV852017 KIP852017:KIR852017 KSL852017:KSN852017 LCH852017:LCJ852017 LMD852017:LMF852017 LVZ852017:LWB852017 MFV852017:MFX852017 MPR852017:MPT852017 MZN852017:MZP852017 NJJ852017:NJL852017 NTF852017:NTH852017 ODB852017:ODD852017 OMX852017:OMZ852017 OWT852017:OWV852017 PGP852017:PGR852017 PQL852017:PQN852017 QAH852017:QAJ852017 QKD852017:QKF852017 QTZ852017:QUB852017 RDV852017:RDX852017 RNR852017:RNT852017 RXN852017:RXP852017 SHJ852017:SHL852017 SRF852017:SRH852017 TBB852017:TBD852017 TKX852017:TKZ852017 TUT852017:TUV852017 UEP852017:UER852017 UOL852017:UON852017 UYH852017:UYJ852017 VID852017:VIF852017 VRZ852017:VSB852017 WBV852017:WBX852017 WLR852017:WLT852017 WVN852017:WVP852017 E917552:G917552 JB917553:JD917553 SX917553:SZ917553 ACT917553:ACV917553 AMP917553:AMR917553 AWL917553:AWN917553 BGH917553:BGJ917553 BQD917553:BQF917553 BZZ917553:CAB917553 CJV917553:CJX917553 CTR917553:CTT917553 DDN917553:DDP917553 DNJ917553:DNL917553 DXF917553:DXH917553 EHB917553:EHD917553 EQX917553:EQZ917553 FAT917553:FAV917553 FKP917553:FKR917553 FUL917553:FUN917553 GEH917553:GEJ917553 GOD917553:GOF917553 GXZ917553:GYB917553 HHV917553:HHX917553 HRR917553:HRT917553 IBN917553:IBP917553 ILJ917553:ILL917553 IVF917553:IVH917553 JFB917553:JFD917553 JOX917553:JOZ917553 JYT917553:JYV917553 KIP917553:KIR917553 KSL917553:KSN917553 LCH917553:LCJ917553 LMD917553:LMF917553 LVZ917553:LWB917553 MFV917553:MFX917553 MPR917553:MPT917553 MZN917553:MZP917553 NJJ917553:NJL917553 NTF917553:NTH917553 ODB917553:ODD917553 OMX917553:OMZ917553 OWT917553:OWV917553 PGP917553:PGR917553 PQL917553:PQN917553 QAH917553:QAJ917553 QKD917553:QKF917553 QTZ917553:QUB917553 RDV917553:RDX917553 RNR917553:RNT917553 RXN917553:RXP917553 SHJ917553:SHL917553 SRF917553:SRH917553 TBB917553:TBD917553 TKX917553:TKZ917553 TUT917553:TUV917553 UEP917553:UER917553 UOL917553:UON917553 UYH917553:UYJ917553 VID917553:VIF917553 VRZ917553:VSB917553 WBV917553:WBX917553 WLR917553:WLT917553 WVN917553:WVP917553 E983088:G983088 JB983089:JD983089 SX983089:SZ983089 ACT983089:ACV983089 AMP983089:AMR983089 AWL983089:AWN983089 BGH983089:BGJ983089 BQD983089:BQF983089 BZZ983089:CAB983089 CJV983089:CJX983089 CTR983089:CTT983089 DDN983089:DDP983089 DNJ983089:DNL983089 DXF983089:DXH983089 EHB983089:EHD983089 EQX983089:EQZ983089 FAT983089:FAV983089 FKP983089:FKR983089 FUL983089:FUN983089 GEH983089:GEJ983089 GOD983089:GOF983089 GXZ983089:GYB983089 HHV983089:HHX983089 HRR983089:HRT983089 IBN983089:IBP983089 ILJ983089:ILL983089 IVF983089:IVH983089 JFB983089:JFD983089 JOX983089:JOZ983089 JYT983089:JYV983089 KIP983089:KIR983089 KSL983089:KSN983089 LCH983089:LCJ983089 LMD983089:LMF983089 LVZ983089:LWB983089 MFV983089:MFX983089 MPR983089:MPT983089 MZN983089:MZP983089 NJJ983089:NJL983089 NTF983089:NTH983089 ODB983089:ODD983089 OMX983089:OMZ983089 OWT983089:OWV983089 PGP983089:PGR983089 PQL983089:PQN983089 QAH983089:QAJ983089 QKD983089:QKF983089 QTZ983089:QUB983089 RDV983089:RDX983089 RNR983089:RNT983089 RXN983089:RXP983089 SHJ983089:SHL983089 SRF983089:SRH983089 TBB983089:TBD983089 TKX983089:TKZ983089 TUT983089:TUV983089 UEP983089:UER983089 UOL983089:UON983089 UYH983089:UYJ983089 VID983089:VIF983089 VRZ983089:VSB983089 WBV983089:WBX983089 WLR983089:WLT983089 WVN983089:WVP983089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I65549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I131085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I196621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I262157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I327693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I393229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I458765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I524301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I589837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I655373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I720909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I786445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I851981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I917517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I983053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JB6:JD16 SX6:SZ16 ACT6:ACV16 AMP6:AMR16 AWL6:AWN16 BGH6:BGJ16 BQD6:BQF16 BZZ6:CAB16 CJV6:CJX16 CTR6:CTT16 DDN6:DDP16 DNJ6:DNL16 DXF6:DXH16 EHB6:EHD16 EQX6:EQZ16 FAT6:FAV16 FKP6:FKR16 FUL6:FUN16 GEH6:GEJ16 GOD6:GOF16 GXZ6:GYB16 HHV6:HHX16 HRR6:HRT16 IBN6:IBP16 ILJ6:ILL16 IVF6:IVH16 JFB6:JFD16 JOX6:JOZ16 JYT6:JYV16 KIP6:KIR16 KSL6:KSN16 LCH6:LCJ16 LMD6:LMF16 LVZ6:LWB16 MFV6:MFX16 MPR6:MPT16 MZN6:MZP16 NJJ6:NJL16 NTF6:NTH16 ODB6:ODD16 OMX6:OMZ16 OWT6:OWV16 PGP6:PGR16 PQL6:PQN16 QAH6:QAJ16 QKD6:QKF16 QTZ6:QUB16 RDV6:RDX16 RNR6:RNT16 RXN6:RXP16 SHJ6:SHL16 SRF6:SRH16 TBB6:TBD16 TKX6:TKZ16 TUT6:TUV16 UEP6:UER16 UOL6:UON16 UYH6:UYJ16 VID6:VIF16 VRZ6:VSB16 WBV6:WBX16 WLR6:WLT16 WVN6:WVP16 E65543:G65551 JB65544:JD65552 SX65544:SZ65552 ACT65544:ACV65552 AMP65544:AMR65552 AWL65544:AWN65552 BGH65544:BGJ65552 BQD65544:BQF65552 BZZ65544:CAB65552 CJV65544:CJX65552 CTR65544:CTT65552 DDN65544:DDP65552 DNJ65544:DNL65552 DXF65544:DXH65552 EHB65544:EHD65552 EQX65544:EQZ65552 FAT65544:FAV65552 FKP65544:FKR65552 FUL65544:FUN65552 GEH65544:GEJ65552 GOD65544:GOF65552 GXZ65544:GYB65552 HHV65544:HHX65552 HRR65544:HRT65552 IBN65544:IBP65552 ILJ65544:ILL65552 IVF65544:IVH65552 JFB65544:JFD65552 JOX65544:JOZ65552 JYT65544:JYV65552 KIP65544:KIR65552 KSL65544:KSN65552 LCH65544:LCJ65552 LMD65544:LMF65552 LVZ65544:LWB65552 MFV65544:MFX65552 MPR65544:MPT65552 MZN65544:MZP65552 NJJ65544:NJL65552 NTF65544:NTH65552 ODB65544:ODD65552 OMX65544:OMZ65552 OWT65544:OWV65552 PGP65544:PGR65552 PQL65544:PQN65552 QAH65544:QAJ65552 QKD65544:QKF65552 QTZ65544:QUB65552 RDV65544:RDX65552 RNR65544:RNT65552 RXN65544:RXP65552 SHJ65544:SHL65552 SRF65544:SRH65552 TBB65544:TBD65552 TKX65544:TKZ65552 TUT65544:TUV65552 UEP65544:UER65552 UOL65544:UON65552 UYH65544:UYJ65552 VID65544:VIF65552 VRZ65544:VSB65552 WBV65544:WBX65552 WLR65544:WLT65552 WVN65544:WVP65552 E131079:G131087 JB131080:JD131088 SX131080:SZ131088 ACT131080:ACV131088 AMP131080:AMR131088 AWL131080:AWN131088 BGH131080:BGJ131088 BQD131080:BQF131088 BZZ131080:CAB131088 CJV131080:CJX131088 CTR131080:CTT131088 DDN131080:DDP131088 DNJ131080:DNL131088 DXF131080:DXH131088 EHB131080:EHD131088 EQX131080:EQZ131088 FAT131080:FAV131088 FKP131080:FKR131088 FUL131080:FUN131088 GEH131080:GEJ131088 GOD131080:GOF131088 GXZ131080:GYB131088 HHV131080:HHX131088 HRR131080:HRT131088 IBN131080:IBP131088 ILJ131080:ILL131088 IVF131080:IVH131088 JFB131080:JFD131088 JOX131080:JOZ131088 JYT131080:JYV131088 KIP131080:KIR131088 KSL131080:KSN131088 LCH131080:LCJ131088 LMD131080:LMF131088 LVZ131080:LWB131088 MFV131080:MFX131088 MPR131080:MPT131088 MZN131080:MZP131088 NJJ131080:NJL131088 NTF131080:NTH131088 ODB131080:ODD131088 OMX131080:OMZ131088 OWT131080:OWV131088 PGP131080:PGR131088 PQL131080:PQN131088 QAH131080:QAJ131088 QKD131080:QKF131088 QTZ131080:QUB131088 RDV131080:RDX131088 RNR131080:RNT131088 RXN131080:RXP131088 SHJ131080:SHL131088 SRF131080:SRH131088 TBB131080:TBD131088 TKX131080:TKZ131088 TUT131080:TUV131088 UEP131080:UER131088 UOL131080:UON131088 UYH131080:UYJ131088 VID131080:VIF131088 VRZ131080:VSB131088 WBV131080:WBX131088 WLR131080:WLT131088 WVN131080:WVP131088 E196615:G196623 JB196616:JD196624 SX196616:SZ196624 ACT196616:ACV196624 AMP196616:AMR196624 AWL196616:AWN196624 BGH196616:BGJ196624 BQD196616:BQF196624 BZZ196616:CAB196624 CJV196616:CJX196624 CTR196616:CTT196624 DDN196616:DDP196624 DNJ196616:DNL196624 DXF196616:DXH196624 EHB196616:EHD196624 EQX196616:EQZ196624 FAT196616:FAV196624 FKP196616:FKR196624 FUL196616:FUN196624 GEH196616:GEJ196624 GOD196616:GOF196624 GXZ196616:GYB196624 HHV196616:HHX196624 HRR196616:HRT196624 IBN196616:IBP196624 ILJ196616:ILL196624 IVF196616:IVH196624 JFB196616:JFD196624 JOX196616:JOZ196624 JYT196616:JYV196624 KIP196616:KIR196624 KSL196616:KSN196624 LCH196616:LCJ196624 LMD196616:LMF196624 LVZ196616:LWB196624 MFV196616:MFX196624 MPR196616:MPT196624 MZN196616:MZP196624 NJJ196616:NJL196624 NTF196616:NTH196624 ODB196616:ODD196624 OMX196616:OMZ196624 OWT196616:OWV196624 PGP196616:PGR196624 PQL196616:PQN196624 QAH196616:QAJ196624 QKD196616:QKF196624 QTZ196616:QUB196624 RDV196616:RDX196624 RNR196616:RNT196624 RXN196616:RXP196624 SHJ196616:SHL196624 SRF196616:SRH196624 TBB196616:TBD196624 TKX196616:TKZ196624 TUT196616:TUV196624 UEP196616:UER196624 UOL196616:UON196624 UYH196616:UYJ196624 VID196616:VIF196624 VRZ196616:VSB196624 WBV196616:WBX196624 WLR196616:WLT196624 WVN196616:WVP196624 E262151:G262159 JB262152:JD262160 SX262152:SZ262160 ACT262152:ACV262160 AMP262152:AMR262160 AWL262152:AWN262160 BGH262152:BGJ262160 BQD262152:BQF262160 BZZ262152:CAB262160 CJV262152:CJX262160 CTR262152:CTT262160 DDN262152:DDP262160 DNJ262152:DNL262160 DXF262152:DXH262160 EHB262152:EHD262160 EQX262152:EQZ262160 FAT262152:FAV262160 FKP262152:FKR262160 FUL262152:FUN262160 GEH262152:GEJ262160 GOD262152:GOF262160 GXZ262152:GYB262160 HHV262152:HHX262160 HRR262152:HRT262160 IBN262152:IBP262160 ILJ262152:ILL262160 IVF262152:IVH262160 JFB262152:JFD262160 JOX262152:JOZ262160 JYT262152:JYV262160 KIP262152:KIR262160 KSL262152:KSN262160 LCH262152:LCJ262160 LMD262152:LMF262160 LVZ262152:LWB262160 MFV262152:MFX262160 MPR262152:MPT262160 MZN262152:MZP262160 NJJ262152:NJL262160 NTF262152:NTH262160 ODB262152:ODD262160 OMX262152:OMZ262160 OWT262152:OWV262160 PGP262152:PGR262160 PQL262152:PQN262160 QAH262152:QAJ262160 QKD262152:QKF262160 QTZ262152:QUB262160 RDV262152:RDX262160 RNR262152:RNT262160 RXN262152:RXP262160 SHJ262152:SHL262160 SRF262152:SRH262160 TBB262152:TBD262160 TKX262152:TKZ262160 TUT262152:TUV262160 UEP262152:UER262160 UOL262152:UON262160 UYH262152:UYJ262160 VID262152:VIF262160 VRZ262152:VSB262160 WBV262152:WBX262160 WLR262152:WLT262160 WVN262152:WVP262160 E327687:G327695 JB327688:JD327696 SX327688:SZ327696 ACT327688:ACV327696 AMP327688:AMR327696 AWL327688:AWN327696 BGH327688:BGJ327696 BQD327688:BQF327696 BZZ327688:CAB327696 CJV327688:CJX327696 CTR327688:CTT327696 DDN327688:DDP327696 DNJ327688:DNL327696 DXF327688:DXH327696 EHB327688:EHD327696 EQX327688:EQZ327696 FAT327688:FAV327696 FKP327688:FKR327696 FUL327688:FUN327696 GEH327688:GEJ327696 GOD327688:GOF327696 GXZ327688:GYB327696 HHV327688:HHX327696 HRR327688:HRT327696 IBN327688:IBP327696 ILJ327688:ILL327696 IVF327688:IVH327696 JFB327688:JFD327696 JOX327688:JOZ327696 JYT327688:JYV327696 KIP327688:KIR327696 KSL327688:KSN327696 LCH327688:LCJ327696 LMD327688:LMF327696 LVZ327688:LWB327696 MFV327688:MFX327696 MPR327688:MPT327696 MZN327688:MZP327696 NJJ327688:NJL327696 NTF327688:NTH327696 ODB327688:ODD327696 OMX327688:OMZ327696 OWT327688:OWV327696 PGP327688:PGR327696 PQL327688:PQN327696 QAH327688:QAJ327696 QKD327688:QKF327696 QTZ327688:QUB327696 RDV327688:RDX327696 RNR327688:RNT327696 RXN327688:RXP327696 SHJ327688:SHL327696 SRF327688:SRH327696 TBB327688:TBD327696 TKX327688:TKZ327696 TUT327688:TUV327696 UEP327688:UER327696 UOL327688:UON327696 UYH327688:UYJ327696 VID327688:VIF327696 VRZ327688:VSB327696 WBV327688:WBX327696 WLR327688:WLT327696 WVN327688:WVP327696 E393223:G393231 JB393224:JD393232 SX393224:SZ393232 ACT393224:ACV393232 AMP393224:AMR393232 AWL393224:AWN393232 BGH393224:BGJ393232 BQD393224:BQF393232 BZZ393224:CAB393232 CJV393224:CJX393232 CTR393224:CTT393232 DDN393224:DDP393232 DNJ393224:DNL393232 DXF393224:DXH393232 EHB393224:EHD393232 EQX393224:EQZ393232 FAT393224:FAV393232 FKP393224:FKR393232 FUL393224:FUN393232 GEH393224:GEJ393232 GOD393224:GOF393232 GXZ393224:GYB393232 HHV393224:HHX393232 HRR393224:HRT393232 IBN393224:IBP393232 ILJ393224:ILL393232 IVF393224:IVH393232 JFB393224:JFD393232 JOX393224:JOZ393232 JYT393224:JYV393232 KIP393224:KIR393232 KSL393224:KSN393232 LCH393224:LCJ393232 LMD393224:LMF393232 LVZ393224:LWB393232 MFV393224:MFX393232 MPR393224:MPT393232 MZN393224:MZP393232 NJJ393224:NJL393232 NTF393224:NTH393232 ODB393224:ODD393232 OMX393224:OMZ393232 OWT393224:OWV393232 PGP393224:PGR393232 PQL393224:PQN393232 QAH393224:QAJ393232 QKD393224:QKF393232 QTZ393224:QUB393232 RDV393224:RDX393232 RNR393224:RNT393232 RXN393224:RXP393232 SHJ393224:SHL393232 SRF393224:SRH393232 TBB393224:TBD393232 TKX393224:TKZ393232 TUT393224:TUV393232 UEP393224:UER393232 UOL393224:UON393232 UYH393224:UYJ393232 VID393224:VIF393232 VRZ393224:VSB393232 WBV393224:WBX393232 WLR393224:WLT393232 WVN393224:WVP393232 E458759:G458767 JB458760:JD458768 SX458760:SZ458768 ACT458760:ACV458768 AMP458760:AMR458768 AWL458760:AWN458768 BGH458760:BGJ458768 BQD458760:BQF458768 BZZ458760:CAB458768 CJV458760:CJX458768 CTR458760:CTT458768 DDN458760:DDP458768 DNJ458760:DNL458768 DXF458760:DXH458768 EHB458760:EHD458768 EQX458760:EQZ458768 FAT458760:FAV458768 FKP458760:FKR458768 FUL458760:FUN458768 GEH458760:GEJ458768 GOD458760:GOF458768 GXZ458760:GYB458768 HHV458760:HHX458768 HRR458760:HRT458768 IBN458760:IBP458768 ILJ458760:ILL458768 IVF458760:IVH458768 JFB458760:JFD458768 JOX458760:JOZ458768 JYT458760:JYV458768 KIP458760:KIR458768 KSL458760:KSN458768 LCH458760:LCJ458768 LMD458760:LMF458768 LVZ458760:LWB458768 MFV458760:MFX458768 MPR458760:MPT458768 MZN458760:MZP458768 NJJ458760:NJL458768 NTF458760:NTH458768 ODB458760:ODD458768 OMX458760:OMZ458768 OWT458760:OWV458768 PGP458760:PGR458768 PQL458760:PQN458768 QAH458760:QAJ458768 QKD458760:QKF458768 QTZ458760:QUB458768 RDV458760:RDX458768 RNR458760:RNT458768 RXN458760:RXP458768 SHJ458760:SHL458768 SRF458760:SRH458768 TBB458760:TBD458768 TKX458760:TKZ458768 TUT458760:TUV458768 UEP458760:UER458768 UOL458760:UON458768 UYH458760:UYJ458768 VID458760:VIF458768 VRZ458760:VSB458768 WBV458760:WBX458768 WLR458760:WLT458768 WVN458760:WVP458768 E524295:G524303 JB524296:JD524304 SX524296:SZ524304 ACT524296:ACV524304 AMP524296:AMR524304 AWL524296:AWN524304 BGH524296:BGJ524304 BQD524296:BQF524304 BZZ524296:CAB524304 CJV524296:CJX524304 CTR524296:CTT524304 DDN524296:DDP524304 DNJ524296:DNL524304 DXF524296:DXH524304 EHB524296:EHD524304 EQX524296:EQZ524304 FAT524296:FAV524304 FKP524296:FKR524304 FUL524296:FUN524304 GEH524296:GEJ524304 GOD524296:GOF524304 GXZ524296:GYB524304 HHV524296:HHX524304 HRR524296:HRT524304 IBN524296:IBP524304 ILJ524296:ILL524304 IVF524296:IVH524304 JFB524296:JFD524304 JOX524296:JOZ524304 JYT524296:JYV524304 KIP524296:KIR524304 KSL524296:KSN524304 LCH524296:LCJ524304 LMD524296:LMF524304 LVZ524296:LWB524304 MFV524296:MFX524304 MPR524296:MPT524304 MZN524296:MZP524304 NJJ524296:NJL524304 NTF524296:NTH524304 ODB524296:ODD524304 OMX524296:OMZ524304 OWT524296:OWV524304 PGP524296:PGR524304 PQL524296:PQN524304 QAH524296:QAJ524304 QKD524296:QKF524304 QTZ524296:QUB524304 RDV524296:RDX524304 RNR524296:RNT524304 RXN524296:RXP524304 SHJ524296:SHL524304 SRF524296:SRH524304 TBB524296:TBD524304 TKX524296:TKZ524304 TUT524296:TUV524304 UEP524296:UER524304 UOL524296:UON524304 UYH524296:UYJ524304 VID524296:VIF524304 VRZ524296:VSB524304 WBV524296:WBX524304 WLR524296:WLT524304 WVN524296:WVP524304 E589831:G589839 JB589832:JD589840 SX589832:SZ589840 ACT589832:ACV589840 AMP589832:AMR589840 AWL589832:AWN589840 BGH589832:BGJ589840 BQD589832:BQF589840 BZZ589832:CAB589840 CJV589832:CJX589840 CTR589832:CTT589840 DDN589832:DDP589840 DNJ589832:DNL589840 DXF589832:DXH589840 EHB589832:EHD589840 EQX589832:EQZ589840 FAT589832:FAV589840 FKP589832:FKR589840 FUL589832:FUN589840 GEH589832:GEJ589840 GOD589832:GOF589840 GXZ589832:GYB589840 HHV589832:HHX589840 HRR589832:HRT589840 IBN589832:IBP589840 ILJ589832:ILL589840 IVF589832:IVH589840 JFB589832:JFD589840 JOX589832:JOZ589840 JYT589832:JYV589840 KIP589832:KIR589840 KSL589832:KSN589840 LCH589832:LCJ589840 LMD589832:LMF589840 LVZ589832:LWB589840 MFV589832:MFX589840 MPR589832:MPT589840 MZN589832:MZP589840 NJJ589832:NJL589840 NTF589832:NTH589840 ODB589832:ODD589840 OMX589832:OMZ589840 OWT589832:OWV589840 PGP589832:PGR589840 PQL589832:PQN589840 QAH589832:QAJ589840 QKD589832:QKF589840 QTZ589832:QUB589840 RDV589832:RDX589840 RNR589832:RNT589840 RXN589832:RXP589840 SHJ589832:SHL589840 SRF589832:SRH589840 TBB589832:TBD589840 TKX589832:TKZ589840 TUT589832:TUV589840 UEP589832:UER589840 UOL589832:UON589840 UYH589832:UYJ589840 VID589832:VIF589840 VRZ589832:VSB589840 WBV589832:WBX589840 WLR589832:WLT589840 WVN589832:WVP589840 E655367:G655375 JB655368:JD655376 SX655368:SZ655376 ACT655368:ACV655376 AMP655368:AMR655376 AWL655368:AWN655376 BGH655368:BGJ655376 BQD655368:BQF655376 BZZ655368:CAB655376 CJV655368:CJX655376 CTR655368:CTT655376 DDN655368:DDP655376 DNJ655368:DNL655376 DXF655368:DXH655376 EHB655368:EHD655376 EQX655368:EQZ655376 FAT655368:FAV655376 FKP655368:FKR655376 FUL655368:FUN655376 GEH655368:GEJ655376 GOD655368:GOF655376 GXZ655368:GYB655376 HHV655368:HHX655376 HRR655368:HRT655376 IBN655368:IBP655376 ILJ655368:ILL655376 IVF655368:IVH655376 JFB655368:JFD655376 JOX655368:JOZ655376 JYT655368:JYV655376 KIP655368:KIR655376 KSL655368:KSN655376 LCH655368:LCJ655376 LMD655368:LMF655376 LVZ655368:LWB655376 MFV655368:MFX655376 MPR655368:MPT655376 MZN655368:MZP655376 NJJ655368:NJL655376 NTF655368:NTH655376 ODB655368:ODD655376 OMX655368:OMZ655376 OWT655368:OWV655376 PGP655368:PGR655376 PQL655368:PQN655376 QAH655368:QAJ655376 QKD655368:QKF655376 QTZ655368:QUB655376 RDV655368:RDX655376 RNR655368:RNT655376 RXN655368:RXP655376 SHJ655368:SHL655376 SRF655368:SRH655376 TBB655368:TBD655376 TKX655368:TKZ655376 TUT655368:TUV655376 UEP655368:UER655376 UOL655368:UON655376 UYH655368:UYJ655376 VID655368:VIF655376 VRZ655368:VSB655376 WBV655368:WBX655376 WLR655368:WLT655376 WVN655368:WVP655376 E720903:G720911 JB720904:JD720912 SX720904:SZ720912 ACT720904:ACV720912 AMP720904:AMR720912 AWL720904:AWN720912 BGH720904:BGJ720912 BQD720904:BQF720912 BZZ720904:CAB720912 CJV720904:CJX720912 CTR720904:CTT720912 DDN720904:DDP720912 DNJ720904:DNL720912 DXF720904:DXH720912 EHB720904:EHD720912 EQX720904:EQZ720912 FAT720904:FAV720912 FKP720904:FKR720912 FUL720904:FUN720912 GEH720904:GEJ720912 GOD720904:GOF720912 GXZ720904:GYB720912 HHV720904:HHX720912 HRR720904:HRT720912 IBN720904:IBP720912 ILJ720904:ILL720912 IVF720904:IVH720912 JFB720904:JFD720912 JOX720904:JOZ720912 JYT720904:JYV720912 KIP720904:KIR720912 KSL720904:KSN720912 LCH720904:LCJ720912 LMD720904:LMF720912 LVZ720904:LWB720912 MFV720904:MFX720912 MPR720904:MPT720912 MZN720904:MZP720912 NJJ720904:NJL720912 NTF720904:NTH720912 ODB720904:ODD720912 OMX720904:OMZ720912 OWT720904:OWV720912 PGP720904:PGR720912 PQL720904:PQN720912 QAH720904:QAJ720912 QKD720904:QKF720912 QTZ720904:QUB720912 RDV720904:RDX720912 RNR720904:RNT720912 RXN720904:RXP720912 SHJ720904:SHL720912 SRF720904:SRH720912 TBB720904:TBD720912 TKX720904:TKZ720912 TUT720904:TUV720912 UEP720904:UER720912 UOL720904:UON720912 UYH720904:UYJ720912 VID720904:VIF720912 VRZ720904:VSB720912 WBV720904:WBX720912 WLR720904:WLT720912 WVN720904:WVP720912 E786439:G786447 JB786440:JD786448 SX786440:SZ786448 ACT786440:ACV786448 AMP786440:AMR786448 AWL786440:AWN786448 BGH786440:BGJ786448 BQD786440:BQF786448 BZZ786440:CAB786448 CJV786440:CJX786448 CTR786440:CTT786448 DDN786440:DDP786448 DNJ786440:DNL786448 DXF786440:DXH786448 EHB786440:EHD786448 EQX786440:EQZ786448 FAT786440:FAV786448 FKP786440:FKR786448 FUL786440:FUN786448 GEH786440:GEJ786448 GOD786440:GOF786448 GXZ786440:GYB786448 HHV786440:HHX786448 HRR786440:HRT786448 IBN786440:IBP786448 ILJ786440:ILL786448 IVF786440:IVH786448 JFB786440:JFD786448 JOX786440:JOZ786448 JYT786440:JYV786448 KIP786440:KIR786448 KSL786440:KSN786448 LCH786440:LCJ786448 LMD786440:LMF786448 LVZ786440:LWB786448 MFV786440:MFX786448 MPR786440:MPT786448 MZN786440:MZP786448 NJJ786440:NJL786448 NTF786440:NTH786448 ODB786440:ODD786448 OMX786440:OMZ786448 OWT786440:OWV786448 PGP786440:PGR786448 PQL786440:PQN786448 QAH786440:QAJ786448 QKD786440:QKF786448 QTZ786440:QUB786448 RDV786440:RDX786448 RNR786440:RNT786448 RXN786440:RXP786448 SHJ786440:SHL786448 SRF786440:SRH786448 TBB786440:TBD786448 TKX786440:TKZ786448 TUT786440:TUV786448 UEP786440:UER786448 UOL786440:UON786448 UYH786440:UYJ786448 VID786440:VIF786448 VRZ786440:VSB786448 WBV786440:WBX786448 WLR786440:WLT786448 WVN786440:WVP786448 E851975:G851983 JB851976:JD851984 SX851976:SZ851984 ACT851976:ACV851984 AMP851976:AMR851984 AWL851976:AWN851984 BGH851976:BGJ851984 BQD851976:BQF851984 BZZ851976:CAB851984 CJV851976:CJX851984 CTR851976:CTT851984 DDN851976:DDP851984 DNJ851976:DNL851984 DXF851976:DXH851984 EHB851976:EHD851984 EQX851976:EQZ851984 FAT851976:FAV851984 FKP851976:FKR851984 FUL851976:FUN851984 GEH851976:GEJ851984 GOD851976:GOF851984 GXZ851976:GYB851984 HHV851976:HHX851984 HRR851976:HRT851984 IBN851976:IBP851984 ILJ851976:ILL851984 IVF851976:IVH851984 JFB851976:JFD851984 JOX851976:JOZ851984 JYT851976:JYV851984 KIP851976:KIR851984 KSL851976:KSN851984 LCH851976:LCJ851984 LMD851976:LMF851984 LVZ851976:LWB851984 MFV851976:MFX851984 MPR851976:MPT851984 MZN851976:MZP851984 NJJ851976:NJL851984 NTF851976:NTH851984 ODB851976:ODD851984 OMX851976:OMZ851984 OWT851976:OWV851984 PGP851976:PGR851984 PQL851976:PQN851984 QAH851976:QAJ851984 QKD851976:QKF851984 QTZ851976:QUB851984 RDV851976:RDX851984 RNR851976:RNT851984 RXN851976:RXP851984 SHJ851976:SHL851984 SRF851976:SRH851984 TBB851976:TBD851984 TKX851976:TKZ851984 TUT851976:TUV851984 UEP851976:UER851984 UOL851976:UON851984 UYH851976:UYJ851984 VID851976:VIF851984 VRZ851976:VSB851984 WBV851976:WBX851984 WLR851976:WLT851984 WVN851976:WVP851984 E917511:G917519 JB917512:JD917520 SX917512:SZ917520 ACT917512:ACV917520 AMP917512:AMR917520 AWL917512:AWN917520 BGH917512:BGJ917520 BQD917512:BQF917520 BZZ917512:CAB917520 CJV917512:CJX917520 CTR917512:CTT917520 DDN917512:DDP917520 DNJ917512:DNL917520 DXF917512:DXH917520 EHB917512:EHD917520 EQX917512:EQZ917520 FAT917512:FAV917520 FKP917512:FKR917520 FUL917512:FUN917520 GEH917512:GEJ917520 GOD917512:GOF917520 GXZ917512:GYB917520 HHV917512:HHX917520 HRR917512:HRT917520 IBN917512:IBP917520 ILJ917512:ILL917520 IVF917512:IVH917520 JFB917512:JFD917520 JOX917512:JOZ917520 JYT917512:JYV917520 KIP917512:KIR917520 KSL917512:KSN917520 LCH917512:LCJ917520 LMD917512:LMF917520 LVZ917512:LWB917520 MFV917512:MFX917520 MPR917512:MPT917520 MZN917512:MZP917520 NJJ917512:NJL917520 NTF917512:NTH917520 ODB917512:ODD917520 OMX917512:OMZ917520 OWT917512:OWV917520 PGP917512:PGR917520 PQL917512:PQN917520 QAH917512:QAJ917520 QKD917512:QKF917520 QTZ917512:QUB917520 RDV917512:RDX917520 RNR917512:RNT917520 RXN917512:RXP917520 SHJ917512:SHL917520 SRF917512:SRH917520 TBB917512:TBD917520 TKX917512:TKZ917520 TUT917512:TUV917520 UEP917512:UER917520 UOL917512:UON917520 UYH917512:UYJ917520 VID917512:VIF917520 VRZ917512:VSB917520 WBV917512:WBX917520 WLR917512:WLT917520 WVN917512:WVP917520 E983047:G983055 JB983048:JD983056 SX983048:SZ983056 ACT983048:ACV983056 AMP983048:AMR983056 AWL983048:AWN983056 BGH983048:BGJ983056 BQD983048:BQF983056 BZZ983048:CAB983056 CJV983048:CJX983056 CTR983048:CTT983056 DDN983048:DDP983056 DNJ983048:DNL983056 DXF983048:DXH983056 EHB983048:EHD983056 EQX983048:EQZ983056 FAT983048:FAV983056 FKP983048:FKR983056 FUL983048:FUN983056 GEH983048:GEJ983056 GOD983048:GOF983056 GXZ983048:GYB983056 HHV983048:HHX983056 HRR983048:HRT983056 IBN983048:IBP983056 ILJ983048:ILL983056 IVF983048:IVH983056 JFB983048:JFD983056 JOX983048:JOZ983056 JYT983048:JYV983056 KIP983048:KIR983056 KSL983048:KSN983056 LCH983048:LCJ983056 LMD983048:LMF983056 LVZ983048:LWB983056 MFV983048:MFX983056 MPR983048:MPT983056 MZN983048:MZP983056 NJJ983048:NJL983056 NTF983048:NTH983056 ODB983048:ODD983056 OMX983048:OMZ983056 OWT983048:OWV983056 PGP983048:PGR983056 PQL983048:PQN983056 QAH983048:QAJ983056 QKD983048:QKF983056 QTZ983048:QUB983056 RDV983048:RDX983056 RNR983048:RNT983056 RXN983048:RXP983056 SHJ983048:SHL983056 SRF983048:SRH983056 TBB983048:TBD983056 TKX983048:TKZ983056 TUT983048:TUV983056 UEP983048:UER983056 UOL983048:UON983056 UYH983048:UYJ983056 VID983048:VIF983056 VRZ983048:VSB983056 WBV983048:WBX983056 WLR983048:WLT983056 WVN983048:WVP983056 M65571:N65574 JI65572:JJ65575 TE65572:TF65575 ADA65572:ADB65575 AMW65572:AMX65575 AWS65572:AWT65575 BGO65572:BGP65575 BQK65572:BQL65575 CAG65572:CAH65575 CKC65572:CKD65575 CTY65572:CTZ65575 DDU65572:DDV65575 DNQ65572:DNR65575 DXM65572:DXN65575 EHI65572:EHJ65575 ERE65572:ERF65575 FBA65572:FBB65575 FKW65572:FKX65575 FUS65572:FUT65575 GEO65572:GEP65575 GOK65572:GOL65575 GYG65572:GYH65575 HIC65572:HID65575 HRY65572:HRZ65575 IBU65572:IBV65575 ILQ65572:ILR65575 IVM65572:IVN65575 JFI65572:JFJ65575 JPE65572:JPF65575 JZA65572:JZB65575 KIW65572:KIX65575 KSS65572:KST65575 LCO65572:LCP65575 LMK65572:LML65575 LWG65572:LWH65575 MGC65572:MGD65575 MPY65572:MPZ65575 MZU65572:MZV65575 NJQ65572:NJR65575 NTM65572:NTN65575 ODI65572:ODJ65575 ONE65572:ONF65575 OXA65572:OXB65575 PGW65572:PGX65575 PQS65572:PQT65575 QAO65572:QAP65575 QKK65572:QKL65575 QUG65572:QUH65575 REC65572:RED65575 RNY65572:RNZ65575 RXU65572:RXV65575 SHQ65572:SHR65575 SRM65572:SRN65575 TBI65572:TBJ65575 TLE65572:TLF65575 TVA65572:TVB65575 UEW65572:UEX65575 UOS65572:UOT65575 UYO65572:UYP65575 VIK65572:VIL65575 VSG65572:VSH65575 WCC65572:WCD65575 WLY65572:WLZ65575 WVU65572:WVV65575 M131107:N131110 JI131108:JJ131111 TE131108:TF131111 ADA131108:ADB131111 AMW131108:AMX131111 AWS131108:AWT131111 BGO131108:BGP131111 BQK131108:BQL131111 CAG131108:CAH131111 CKC131108:CKD131111 CTY131108:CTZ131111 DDU131108:DDV131111 DNQ131108:DNR131111 DXM131108:DXN131111 EHI131108:EHJ131111 ERE131108:ERF131111 FBA131108:FBB131111 FKW131108:FKX131111 FUS131108:FUT131111 GEO131108:GEP131111 GOK131108:GOL131111 GYG131108:GYH131111 HIC131108:HID131111 HRY131108:HRZ131111 IBU131108:IBV131111 ILQ131108:ILR131111 IVM131108:IVN131111 JFI131108:JFJ131111 JPE131108:JPF131111 JZA131108:JZB131111 KIW131108:KIX131111 KSS131108:KST131111 LCO131108:LCP131111 LMK131108:LML131111 LWG131108:LWH131111 MGC131108:MGD131111 MPY131108:MPZ131111 MZU131108:MZV131111 NJQ131108:NJR131111 NTM131108:NTN131111 ODI131108:ODJ131111 ONE131108:ONF131111 OXA131108:OXB131111 PGW131108:PGX131111 PQS131108:PQT131111 QAO131108:QAP131111 QKK131108:QKL131111 QUG131108:QUH131111 REC131108:RED131111 RNY131108:RNZ131111 RXU131108:RXV131111 SHQ131108:SHR131111 SRM131108:SRN131111 TBI131108:TBJ131111 TLE131108:TLF131111 TVA131108:TVB131111 UEW131108:UEX131111 UOS131108:UOT131111 UYO131108:UYP131111 VIK131108:VIL131111 VSG131108:VSH131111 WCC131108:WCD131111 WLY131108:WLZ131111 WVU131108:WVV131111 M196643:N196646 JI196644:JJ196647 TE196644:TF196647 ADA196644:ADB196647 AMW196644:AMX196647 AWS196644:AWT196647 BGO196644:BGP196647 BQK196644:BQL196647 CAG196644:CAH196647 CKC196644:CKD196647 CTY196644:CTZ196647 DDU196644:DDV196647 DNQ196644:DNR196647 DXM196644:DXN196647 EHI196644:EHJ196647 ERE196644:ERF196647 FBA196644:FBB196647 FKW196644:FKX196647 FUS196644:FUT196647 GEO196644:GEP196647 GOK196644:GOL196647 GYG196644:GYH196647 HIC196644:HID196647 HRY196644:HRZ196647 IBU196644:IBV196647 ILQ196644:ILR196647 IVM196644:IVN196647 JFI196644:JFJ196647 JPE196644:JPF196647 JZA196644:JZB196647 KIW196644:KIX196647 KSS196644:KST196647 LCO196644:LCP196647 LMK196644:LML196647 LWG196644:LWH196647 MGC196644:MGD196647 MPY196644:MPZ196647 MZU196644:MZV196647 NJQ196644:NJR196647 NTM196644:NTN196647 ODI196644:ODJ196647 ONE196644:ONF196647 OXA196644:OXB196647 PGW196644:PGX196647 PQS196644:PQT196647 QAO196644:QAP196647 QKK196644:QKL196647 QUG196644:QUH196647 REC196644:RED196647 RNY196644:RNZ196647 RXU196644:RXV196647 SHQ196644:SHR196647 SRM196644:SRN196647 TBI196644:TBJ196647 TLE196644:TLF196647 TVA196644:TVB196647 UEW196644:UEX196647 UOS196644:UOT196647 UYO196644:UYP196647 VIK196644:VIL196647 VSG196644:VSH196647 WCC196644:WCD196647 WLY196644:WLZ196647 WVU196644:WVV196647 M262179:N262182 JI262180:JJ262183 TE262180:TF262183 ADA262180:ADB262183 AMW262180:AMX262183 AWS262180:AWT262183 BGO262180:BGP262183 BQK262180:BQL262183 CAG262180:CAH262183 CKC262180:CKD262183 CTY262180:CTZ262183 DDU262180:DDV262183 DNQ262180:DNR262183 DXM262180:DXN262183 EHI262180:EHJ262183 ERE262180:ERF262183 FBA262180:FBB262183 FKW262180:FKX262183 FUS262180:FUT262183 GEO262180:GEP262183 GOK262180:GOL262183 GYG262180:GYH262183 HIC262180:HID262183 HRY262180:HRZ262183 IBU262180:IBV262183 ILQ262180:ILR262183 IVM262180:IVN262183 JFI262180:JFJ262183 JPE262180:JPF262183 JZA262180:JZB262183 KIW262180:KIX262183 KSS262180:KST262183 LCO262180:LCP262183 LMK262180:LML262183 LWG262180:LWH262183 MGC262180:MGD262183 MPY262180:MPZ262183 MZU262180:MZV262183 NJQ262180:NJR262183 NTM262180:NTN262183 ODI262180:ODJ262183 ONE262180:ONF262183 OXA262180:OXB262183 PGW262180:PGX262183 PQS262180:PQT262183 QAO262180:QAP262183 QKK262180:QKL262183 QUG262180:QUH262183 REC262180:RED262183 RNY262180:RNZ262183 RXU262180:RXV262183 SHQ262180:SHR262183 SRM262180:SRN262183 TBI262180:TBJ262183 TLE262180:TLF262183 TVA262180:TVB262183 UEW262180:UEX262183 UOS262180:UOT262183 UYO262180:UYP262183 VIK262180:VIL262183 VSG262180:VSH262183 WCC262180:WCD262183 WLY262180:WLZ262183 WVU262180:WVV262183 M327715:N327718 JI327716:JJ327719 TE327716:TF327719 ADA327716:ADB327719 AMW327716:AMX327719 AWS327716:AWT327719 BGO327716:BGP327719 BQK327716:BQL327719 CAG327716:CAH327719 CKC327716:CKD327719 CTY327716:CTZ327719 DDU327716:DDV327719 DNQ327716:DNR327719 DXM327716:DXN327719 EHI327716:EHJ327719 ERE327716:ERF327719 FBA327716:FBB327719 FKW327716:FKX327719 FUS327716:FUT327719 GEO327716:GEP327719 GOK327716:GOL327719 GYG327716:GYH327719 HIC327716:HID327719 HRY327716:HRZ327719 IBU327716:IBV327719 ILQ327716:ILR327719 IVM327716:IVN327719 JFI327716:JFJ327719 JPE327716:JPF327719 JZA327716:JZB327719 KIW327716:KIX327719 KSS327716:KST327719 LCO327716:LCP327719 LMK327716:LML327719 LWG327716:LWH327719 MGC327716:MGD327719 MPY327716:MPZ327719 MZU327716:MZV327719 NJQ327716:NJR327719 NTM327716:NTN327719 ODI327716:ODJ327719 ONE327716:ONF327719 OXA327716:OXB327719 PGW327716:PGX327719 PQS327716:PQT327719 QAO327716:QAP327719 QKK327716:QKL327719 QUG327716:QUH327719 REC327716:RED327719 RNY327716:RNZ327719 RXU327716:RXV327719 SHQ327716:SHR327719 SRM327716:SRN327719 TBI327716:TBJ327719 TLE327716:TLF327719 TVA327716:TVB327719 UEW327716:UEX327719 UOS327716:UOT327719 UYO327716:UYP327719 VIK327716:VIL327719 VSG327716:VSH327719 WCC327716:WCD327719 WLY327716:WLZ327719 WVU327716:WVV327719 M393251:N393254 JI393252:JJ393255 TE393252:TF393255 ADA393252:ADB393255 AMW393252:AMX393255 AWS393252:AWT393255 BGO393252:BGP393255 BQK393252:BQL393255 CAG393252:CAH393255 CKC393252:CKD393255 CTY393252:CTZ393255 DDU393252:DDV393255 DNQ393252:DNR393255 DXM393252:DXN393255 EHI393252:EHJ393255 ERE393252:ERF393255 FBA393252:FBB393255 FKW393252:FKX393255 FUS393252:FUT393255 GEO393252:GEP393255 GOK393252:GOL393255 GYG393252:GYH393255 HIC393252:HID393255 HRY393252:HRZ393255 IBU393252:IBV393255 ILQ393252:ILR393255 IVM393252:IVN393255 JFI393252:JFJ393255 JPE393252:JPF393255 JZA393252:JZB393255 KIW393252:KIX393255 KSS393252:KST393255 LCO393252:LCP393255 LMK393252:LML393255 LWG393252:LWH393255 MGC393252:MGD393255 MPY393252:MPZ393255 MZU393252:MZV393255 NJQ393252:NJR393255 NTM393252:NTN393255 ODI393252:ODJ393255 ONE393252:ONF393255 OXA393252:OXB393255 PGW393252:PGX393255 PQS393252:PQT393255 QAO393252:QAP393255 QKK393252:QKL393255 QUG393252:QUH393255 REC393252:RED393255 RNY393252:RNZ393255 RXU393252:RXV393255 SHQ393252:SHR393255 SRM393252:SRN393255 TBI393252:TBJ393255 TLE393252:TLF393255 TVA393252:TVB393255 UEW393252:UEX393255 UOS393252:UOT393255 UYO393252:UYP393255 VIK393252:VIL393255 VSG393252:VSH393255 WCC393252:WCD393255 WLY393252:WLZ393255 WVU393252:WVV393255 M458787:N458790 JI458788:JJ458791 TE458788:TF458791 ADA458788:ADB458791 AMW458788:AMX458791 AWS458788:AWT458791 BGO458788:BGP458791 BQK458788:BQL458791 CAG458788:CAH458791 CKC458788:CKD458791 CTY458788:CTZ458791 DDU458788:DDV458791 DNQ458788:DNR458791 DXM458788:DXN458791 EHI458788:EHJ458791 ERE458788:ERF458791 FBA458788:FBB458791 FKW458788:FKX458791 FUS458788:FUT458791 GEO458788:GEP458791 GOK458788:GOL458791 GYG458788:GYH458791 HIC458788:HID458791 HRY458788:HRZ458791 IBU458788:IBV458791 ILQ458788:ILR458791 IVM458788:IVN458791 JFI458788:JFJ458791 JPE458788:JPF458791 JZA458788:JZB458791 KIW458788:KIX458791 KSS458788:KST458791 LCO458788:LCP458791 LMK458788:LML458791 LWG458788:LWH458791 MGC458788:MGD458791 MPY458788:MPZ458791 MZU458788:MZV458791 NJQ458788:NJR458791 NTM458788:NTN458791 ODI458788:ODJ458791 ONE458788:ONF458791 OXA458788:OXB458791 PGW458788:PGX458791 PQS458788:PQT458791 QAO458788:QAP458791 QKK458788:QKL458791 QUG458788:QUH458791 REC458788:RED458791 RNY458788:RNZ458791 RXU458788:RXV458791 SHQ458788:SHR458791 SRM458788:SRN458791 TBI458788:TBJ458791 TLE458788:TLF458791 TVA458788:TVB458791 UEW458788:UEX458791 UOS458788:UOT458791 UYO458788:UYP458791 VIK458788:VIL458791 VSG458788:VSH458791 WCC458788:WCD458791 WLY458788:WLZ458791 WVU458788:WVV458791 M524323:N524326 JI524324:JJ524327 TE524324:TF524327 ADA524324:ADB524327 AMW524324:AMX524327 AWS524324:AWT524327 BGO524324:BGP524327 BQK524324:BQL524327 CAG524324:CAH524327 CKC524324:CKD524327 CTY524324:CTZ524327 DDU524324:DDV524327 DNQ524324:DNR524327 DXM524324:DXN524327 EHI524324:EHJ524327 ERE524324:ERF524327 FBA524324:FBB524327 FKW524324:FKX524327 FUS524324:FUT524327 GEO524324:GEP524327 GOK524324:GOL524327 GYG524324:GYH524327 HIC524324:HID524327 HRY524324:HRZ524327 IBU524324:IBV524327 ILQ524324:ILR524327 IVM524324:IVN524327 JFI524324:JFJ524327 JPE524324:JPF524327 JZA524324:JZB524327 KIW524324:KIX524327 KSS524324:KST524327 LCO524324:LCP524327 LMK524324:LML524327 LWG524324:LWH524327 MGC524324:MGD524327 MPY524324:MPZ524327 MZU524324:MZV524327 NJQ524324:NJR524327 NTM524324:NTN524327 ODI524324:ODJ524327 ONE524324:ONF524327 OXA524324:OXB524327 PGW524324:PGX524327 PQS524324:PQT524327 QAO524324:QAP524327 QKK524324:QKL524327 QUG524324:QUH524327 REC524324:RED524327 RNY524324:RNZ524327 RXU524324:RXV524327 SHQ524324:SHR524327 SRM524324:SRN524327 TBI524324:TBJ524327 TLE524324:TLF524327 TVA524324:TVB524327 UEW524324:UEX524327 UOS524324:UOT524327 UYO524324:UYP524327 VIK524324:VIL524327 VSG524324:VSH524327 WCC524324:WCD524327 WLY524324:WLZ524327 WVU524324:WVV524327 M589859:N589862 JI589860:JJ589863 TE589860:TF589863 ADA589860:ADB589863 AMW589860:AMX589863 AWS589860:AWT589863 BGO589860:BGP589863 BQK589860:BQL589863 CAG589860:CAH589863 CKC589860:CKD589863 CTY589860:CTZ589863 DDU589860:DDV589863 DNQ589860:DNR589863 DXM589860:DXN589863 EHI589860:EHJ589863 ERE589860:ERF589863 FBA589860:FBB589863 FKW589860:FKX589863 FUS589860:FUT589863 GEO589860:GEP589863 GOK589860:GOL589863 GYG589860:GYH589863 HIC589860:HID589863 HRY589860:HRZ589863 IBU589860:IBV589863 ILQ589860:ILR589863 IVM589860:IVN589863 JFI589860:JFJ589863 JPE589860:JPF589863 JZA589860:JZB589863 KIW589860:KIX589863 KSS589860:KST589863 LCO589860:LCP589863 LMK589860:LML589863 LWG589860:LWH589863 MGC589860:MGD589863 MPY589860:MPZ589863 MZU589860:MZV589863 NJQ589860:NJR589863 NTM589860:NTN589863 ODI589860:ODJ589863 ONE589860:ONF589863 OXA589860:OXB589863 PGW589860:PGX589863 PQS589860:PQT589863 QAO589860:QAP589863 QKK589860:QKL589863 QUG589860:QUH589863 REC589860:RED589863 RNY589860:RNZ589863 RXU589860:RXV589863 SHQ589860:SHR589863 SRM589860:SRN589863 TBI589860:TBJ589863 TLE589860:TLF589863 TVA589860:TVB589863 UEW589860:UEX589863 UOS589860:UOT589863 UYO589860:UYP589863 VIK589860:VIL589863 VSG589860:VSH589863 WCC589860:WCD589863 WLY589860:WLZ589863 WVU589860:WVV589863 M655395:N655398 JI655396:JJ655399 TE655396:TF655399 ADA655396:ADB655399 AMW655396:AMX655399 AWS655396:AWT655399 BGO655396:BGP655399 BQK655396:BQL655399 CAG655396:CAH655399 CKC655396:CKD655399 CTY655396:CTZ655399 DDU655396:DDV655399 DNQ655396:DNR655399 DXM655396:DXN655399 EHI655396:EHJ655399 ERE655396:ERF655399 FBA655396:FBB655399 FKW655396:FKX655399 FUS655396:FUT655399 GEO655396:GEP655399 GOK655396:GOL655399 GYG655396:GYH655399 HIC655396:HID655399 HRY655396:HRZ655399 IBU655396:IBV655399 ILQ655396:ILR655399 IVM655396:IVN655399 JFI655396:JFJ655399 JPE655396:JPF655399 JZA655396:JZB655399 KIW655396:KIX655399 KSS655396:KST655399 LCO655396:LCP655399 LMK655396:LML655399 LWG655396:LWH655399 MGC655396:MGD655399 MPY655396:MPZ655399 MZU655396:MZV655399 NJQ655396:NJR655399 NTM655396:NTN655399 ODI655396:ODJ655399 ONE655396:ONF655399 OXA655396:OXB655399 PGW655396:PGX655399 PQS655396:PQT655399 QAO655396:QAP655399 QKK655396:QKL655399 QUG655396:QUH655399 REC655396:RED655399 RNY655396:RNZ655399 RXU655396:RXV655399 SHQ655396:SHR655399 SRM655396:SRN655399 TBI655396:TBJ655399 TLE655396:TLF655399 TVA655396:TVB655399 UEW655396:UEX655399 UOS655396:UOT655399 UYO655396:UYP655399 VIK655396:VIL655399 VSG655396:VSH655399 WCC655396:WCD655399 WLY655396:WLZ655399 WVU655396:WVV655399 M720931:N720934 JI720932:JJ720935 TE720932:TF720935 ADA720932:ADB720935 AMW720932:AMX720935 AWS720932:AWT720935 BGO720932:BGP720935 BQK720932:BQL720935 CAG720932:CAH720935 CKC720932:CKD720935 CTY720932:CTZ720935 DDU720932:DDV720935 DNQ720932:DNR720935 DXM720932:DXN720935 EHI720932:EHJ720935 ERE720932:ERF720935 FBA720932:FBB720935 FKW720932:FKX720935 FUS720932:FUT720935 GEO720932:GEP720935 GOK720932:GOL720935 GYG720932:GYH720935 HIC720932:HID720935 HRY720932:HRZ720935 IBU720932:IBV720935 ILQ720932:ILR720935 IVM720932:IVN720935 JFI720932:JFJ720935 JPE720932:JPF720935 JZA720932:JZB720935 KIW720932:KIX720935 KSS720932:KST720935 LCO720932:LCP720935 LMK720932:LML720935 LWG720932:LWH720935 MGC720932:MGD720935 MPY720932:MPZ720935 MZU720932:MZV720935 NJQ720932:NJR720935 NTM720932:NTN720935 ODI720932:ODJ720935 ONE720932:ONF720935 OXA720932:OXB720935 PGW720932:PGX720935 PQS720932:PQT720935 QAO720932:QAP720935 QKK720932:QKL720935 QUG720932:QUH720935 REC720932:RED720935 RNY720932:RNZ720935 RXU720932:RXV720935 SHQ720932:SHR720935 SRM720932:SRN720935 TBI720932:TBJ720935 TLE720932:TLF720935 TVA720932:TVB720935 UEW720932:UEX720935 UOS720932:UOT720935 UYO720932:UYP720935 VIK720932:VIL720935 VSG720932:VSH720935 WCC720932:WCD720935 WLY720932:WLZ720935 WVU720932:WVV720935 M786467:N786470 JI786468:JJ786471 TE786468:TF786471 ADA786468:ADB786471 AMW786468:AMX786471 AWS786468:AWT786471 BGO786468:BGP786471 BQK786468:BQL786471 CAG786468:CAH786471 CKC786468:CKD786471 CTY786468:CTZ786471 DDU786468:DDV786471 DNQ786468:DNR786471 DXM786468:DXN786471 EHI786468:EHJ786471 ERE786468:ERF786471 FBA786468:FBB786471 FKW786468:FKX786471 FUS786468:FUT786471 GEO786468:GEP786471 GOK786468:GOL786471 GYG786468:GYH786471 HIC786468:HID786471 HRY786468:HRZ786471 IBU786468:IBV786471 ILQ786468:ILR786471 IVM786468:IVN786471 JFI786468:JFJ786471 JPE786468:JPF786471 JZA786468:JZB786471 KIW786468:KIX786471 KSS786468:KST786471 LCO786468:LCP786471 LMK786468:LML786471 LWG786468:LWH786471 MGC786468:MGD786471 MPY786468:MPZ786471 MZU786468:MZV786471 NJQ786468:NJR786471 NTM786468:NTN786471 ODI786468:ODJ786471 ONE786468:ONF786471 OXA786468:OXB786471 PGW786468:PGX786471 PQS786468:PQT786471 QAO786468:QAP786471 QKK786468:QKL786471 QUG786468:QUH786471 REC786468:RED786471 RNY786468:RNZ786471 RXU786468:RXV786471 SHQ786468:SHR786471 SRM786468:SRN786471 TBI786468:TBJ786471 TLE786468:TLF786471 TVA786468:TVB786471 UEW786468:UEX786471 UOS786468:UOT786471 UYO786468:UYP786471 VIK786468:VIL786471 VSG786468:VSH786471 WCC786468:WCD786471 WLY786468:WLZ786471 WVU786468:WVV786471 M852003:N852006 JI852004:JJ852007 TE852004:TF852007 ADA852004:ADB852007 AMW852004:AMX852007 AWS852004:AWT852007 BGO852004:BGP852007 BQK852004:BQL852007 CAG852004:CAH852007 CKC852004:CKD852007 CTY852004:CTZ852007 DDU852004:DDV852007 DNQ852004:DNR852007 DXM852004:DXN852007 EHI852004:EHJ852007 ERE852004:ERF852007 FBA852004:FBB852007 FKW852004:FKX852007 FUS852004:FUT852007 GEO852004:GEP852007 GOK852004:GOL852007 GYG852004:GYH852007 HIC852004:HID852007 HRY852004:HRZ852007 IBU852004:IBV852007 ILQ852004:ILR852007 IVM852004:IVN852007 JFI852004:JFJ852007 JPE852004:JPF852007 JZA852004:JZB852007 KIW852004:KIX852007 KSS852004:KST852007 LCO852004:LCP852007 LMK852004:LML852007 LWG852004:LWH852007 MGC852004:MGD852007 MPY852004:MPZ852007 MZU852004:MZV852007 NJQ852004:NJR852007 NTM852004:NTN852007 ODI852004:ODJ852007 ONE852004:ONF852007 OXA852004:OXB852007 PGW852004:PGX852007 PQS852004:PQT852007 QAO852004:QAP852007 QKK852004:QKL852007 QUG852004:QUH852007 REC852004:RED852007 RNY852004:RNZ852007 RXU852004:RXV852007 SHQ852004:SHR852007 SRM852004:SRN852007 TBI852004:TBJ852007 TLE852004:TLF852007 TVA852004:TVB852007 UEW852004:UEX852007 UOS852004:UOT852007 UYO852004:UYP852007 VIK852004:VIL852007 VSG852004:VSH852007 WCC852004:WCD852007 WLY852004:WLZ852007 WVU852004:WVV852007 M917539:N917542 JI917540:JJ917543 TE917540:TF917543 ADA917540:ADB917543 AMW917540:AMX917543 AWS917540:AWT917543 BGO917540:BGP917543 BQK917540:BQL917543 CAG917540:CAH917543 CKC917540:CKD917543 CTY917540:CTZ917543 DDU917540:DDV917543 DNQ917540:DNR917543 DXM917540:DXN917543 EHI917540:EHJ917543 ERE917540:ERF917543 FBA917540:FBB917543 FKW917540:FKX917543 FUS917540:FUT917543 GEO917540:GEP917543 GOK917540:GOL917543 GYG917540:GYH917543 HIC917540:HID917543 HRY917540:HRZ917543 IBU917540:IBV917543 ILQ917540:ILR917543 IVM917540:IVN917543 JFI917540:JFJ917543 JPE917540:JPF917543 JZA917540:JZB917543 KIW917540:KIX917543 KSS917540:KST917543 LCO917540:LCP917543 LMK917540:LML917543 LWG917540:LWH917543 MGC917540:MGD917543 MPY917540:MPZ917543 MZU917540:MZV917543 NJQ917540:NJR917543 NTM917540:NTN917543 ODI917540:ODJ917543 ONE917540:ONF917543 OXA917540:OXB917543 PGW917540:PGX917543 PQS917540:PQT917543 QAO917540:QAP917543 QKK917540:QKL917543 QUG917540:QUH917543 REC917540:RED917543 RNY917540:RNZ917543 RXU917540:RXV917543 SHQ917540:SHR917543 SRM917540:SRN917543 TBI917540:TBJ917543 TLE917540:TLF917543 TVA917540:TVB917543 UEW917540:UEX917543 UOS917540:UOT917543 UYO917540:UYP917543 VIK917540:VIL917543 VSG917540:VSH917543 WCC917540:WCD917543 WLY917540:WLZ917543 WVU917540:WVV917543 M983075:N983078 JI983076:JJ983079 TE983076:TF983079 ADA983076:ADB983079 AMW983076:AMX983079 AWS983076:AWT983079 BGO983076:BGP983079 BQK983076:BQL983079 CAG983076:CAH983079 CKC983076:CKD983079 CTY983076:CTZ983079 DDU983076:DDV983079 DNQ983076:DNR983079 DXM983076:DXN983079 EHI983076:EHJ983079 ERE983076:ERF983079 FBA983076:FBB983079 FKW983076:FKX983079 FUS983076:FUT983079 GEO983076:GEP983079 GOK983076:GOL983079 GYG983076:GYH983079 HIC983076:HID983079 HRY983076:HRZ983079 IBU983076:IBV983079 ILQ983076:ILR983079 IVM983076:IVN983079 JFI983076:JFJ983079 JPE983076:JPF983079 JZA983076:JZB983079 KIW983076:KIX983079 KSS983076:KST983079 LCO983076:LCP983079 LMK983076:LML983079 LWG983076:LWH983079 MGC983076:MGD983079 MPY983076:MPZ983079 MZU983076:MZV983079 NJQ983076:NJR983079 NTM983076:NTN983079 ODI983076:ODJ983079 ONE983076:ONF983079 OXA983076:OXB983079 PGW983076:PGX983079 PQS983076:PQT983079 QAO983076:QAP983079 QKK983076:QKL983079 QUG983076:QUH983079 REC983076:RED983079 RNY983076:RNZ983079 RXU983076:RXV983079 SHQ983076:SHR983079 SRM983076:SRN983079 TBI983076:TBJ983079 TLE983076:TLF983079 TVA983076:TVB983079 UEW983076:UEX983079 UOS983076:UOT983079 UYO983076:UYP983079 VIK983076:VIL983079 VSG983076:VSH983079 WCC983076:WCD983079 WLY983076:WLZ983079 WVU983076:WVV983079 K48:N48 JH49:JJ49 TD49:TF49 ACZ49:ADB49 AMV49:AMX49 AWR49:AWT49 BGN49:BGP49 BQJ49:BQL49 CAF49:CAH49 CKB49:CKD49 CTX49:CTZ49 DDT49:DDV49 DNP49:DNR49 DXL49:DXN49 EHH49:EHJ49 ERD49:ERF49 FAZ49:FBB49 FKV49:FKX49 FUR49:FUT49 GEN49:GEP49 GOJ49:GOL49 GYF49:GYH49 HIB49:HID49 HRX49:HRZ49 IBT49:IBV49 ILP49:ILR49 IVL49:IVN49 JFH49:JFJ49 JPD49:JPF49 JYZ49:JZB49 KIV49:KIX49 KSR49:KST49 LCN49:LCP49 LMJ49:LML49 LWF49:LWH49 MGB49:MGD49 MPX49:MPZ49 MZT49:MZV49 NJP49:NJR49 NTL49:NTN49 ODH49:ODJ49 OND49:ONF49 OWZ49:OXB49 PGV49:PGX49 PQR49:PQT49 QAN49:QAP49 QKJ49:QKL49 QUF49:QUH49 REB49:RED49 RNX49:RNZ49 RXT49:RXV49 SHP49:SHR49 SRL49:SRN49 TBH49:TBJ49 TLD49:TLF49 TUZ49:TVB49 UEV49:UEX49 UOR49:UOT49 UYN49:UYP49 VIJ49:VIL49 VSF49:VSH49 WCB49:WCD49 WLX49:WLZ49 WVT49:WVV49 K65584:N65584 JH65585:JJ65585 TD65585:TF65585 ACZ65585:ADB65585 AMV65585:AMX65585 AWR65585:AWT65585 BGN65585:BGP65585 BQJ65585:BQL65585 CAF65585:CAH65585 CKB65585:CKD65585 CTX65585:CTZ65585 DDT65585:DDV65585 DNP65585:DNR65585 DXL65585:DXN65585 EHH65585:EHJ65585 ERD65585:ERF65585 FAZ65585:FBB65585 FKV65585:FKX65585 FUR65585:FUT65585 GEN65585:GEP65585 GOJ65585:GOL65585 GYF65585:GYH65585 HIB65585:HID65585 HRX65585:HRZ65585 IBT65585:IBV65585 ILP65585:ILR65585 IVL65585:IVN65585 JFH65585:JFJ65585 JPD65585:JPF65585 JYZ65585:JZB65585 KIV65585:KIX65585 KSR65585:KST65585 LCN65585:LCP65585 LMJ65585:LML65585 LWF65585:LWH65585 MGB65585:MGD65585 MPX65585:MPZ65585 MZT65585:MZV65585 NJP65585:NJR65585 NTL65585:NTN65585 ODH65585:ODJ65585 OND65585:ONF65585 OWZ65585:OXB65585 PGV65585:PGX65585 PQR65585:PQT65585 QAN65585:QAP65585 QKJ65585:QKL65585 QUF65585:QUH65585 REB65585:RED65585 RNX65585:RNZ65585 RXT65585:RXV65585 SHP65585:SHR65585 SRL65585:SRN65585 TBH65585:TBJ65585 TLD65585:TLF65585 TUZ65585:TVB65585 UEV65585:UEX65585 UOR65585:UOT65585 UYN65585:UYP65585 VIJ65585:VIL65585 VSF65585:VSH65585 WCB65585:WCD65585 WLX65585:WLZ65585 WVT65585:WVV65585 K131120:N131120 JH131121:JJ131121 TD131121:TF131121 ACZ131121:ADB131121 AMV131121:AMX131121 AWR131121:AWT131121 BGN131121:BGP131121 BQJ131121:BQL131121 CAF131121:CAH131121 CKB131121:CKD131121 CTX131121:CTZ131121 DDT131121:DDV131121 DNP131121:DNR131121 DXL131121:DXN131121 EHH131121:EHJ131121 ERD131121:ERF131121 FAZ131121:FBB131121 FKV131121:FKX131121 FUR131121:FUT131121 GEN131121:GEP131121 GOJ131121:GOL131121 GYF131121:GYH131121 HIB131121:HID131121 HRX131121:HRZ131121 IBT131121:IBV131121 ILP131121:ILR131121 IVL131121:IVN131121 JFH131121:JFJ131121 JPD131121:JPF131121 JYZ131121:JZB131121 KIV131121:KIX131121 KSR131121:KST131121 LCN131121:LCP131121 LMJ131121:LML131121 LWF131121:LWH131121 MGB131121:MGD131121 MPX131121:MPZ131121 MZT131121:MZV131121 NJP131121:NJR131121 NTL131121:NTN131121 ODH131121:ODJ131121 OND131121:ONF131121 OWZ131121:OXB131121 PGV131121:PGX131121 PQR131121:PQT131121 QAN131121:QAP131121 QKJ131121:QKL131121 QUF131121:QUH131121 REB131121:RED131121 RNX131121:RNZ131121 RXT131121:RXV131121 SHP131121:SHR131121 SRL131121:SRN131121 TBH131121:TBJ131121 TLD131121:TLF131121 TUZ131121:TVB131121 UEV131121:UEX131121 UOR131121:UOT131121 UYN131121:UYP131121 VIJ131121:VIL131121 VSF131121:VSH131121 WCB131121:WCD131121 WLX131121:WLZ131121 WVT131121:WVV131121 K196656:N196656 JH196657:JJ196657 TD196657:TF196657 ACZ196657:ADB196657 AMV196657:AMX196657 AWR196657:AWT196657 BGN196657:BGP196657 BQJ196657:BQL196657 CAF196657:CAH196657 CKB196657:CKD196657 CTX196657:CTZ196657 DDT196657:DDV196657 DNP196657:DNR196657 DXL196657:DXN196657 EHH196657:EHJ196657 ERD196657:ERF196657 FAZ196657:FBB196657 FKV196657:FKX196657 FUR196657:FUT196657 GEN196657:GEP196657 GOJ196657:GOL196657 GYF196657:GYH196657 HIB196657:HID196657 HRX196657:HRZ196657 IBT196657:IBV196657 ILP196657:ILR196657 IVL196657:IVN196657 JFH196657:JFJ196657 JPD196657:JPF196657 JYZ196657:JZB196657 KIV196657:KIX196657 KSR196657:KST196657 LCN196657:LCP196657 LMJ196657:LML196657 LWF196657:LWH196657 MGB196657:MGD196657 MPX196657:MPZ196657 MZT196657:MZV196657 NJP196657:NJR196657 NTL196657:NTN196657 ODH196657:ODJ196657 OND196657:ONF196657 OWZ196657:OXB196657 PGV196657:PGX196657 PQR196657:PQT196657 QAN196657:QAP196657 QKJ196657:QKL196657 QUF196657:QUH196657 REB196657:RED196657 RNX196657:RNZ196657 RXT196657:RXV196657 SHP196657:SHR196657 SRL196657:SRN196657 TBH196657:TBJ196657 TLD196657:TLF196657 TUZ196657:TVB196657 UEV196657:UEX196657 UOR196657:UOT196657 UYN196657:UYP196657 VIJ196657:VIL196657 VSF196657:VSH196657 WCB196657:WCD196657 WLX196657:WLZ196657 WVT196657:WVV196657 K262192:N262192 JH262193:JJ262193 TD262193:TF262193 ACZ262193:ADB262193 AMV262193:AMX262193 AWR262193:AWT262193 BGN262193:BGP262193 BQJ262193:BQL262193 CAF262193:CAH262193 CKB262193:CKD262193 CTX262193:CTZ262193 DDT262193:DDV262193 DNP262193:DNR262193 DXL262193:DXN262193 EHH262193:EHJ262193 ERD262193:ERF262193 FAZ262193:FBB262193 FKV262193:FKX262193 FUR262193:FUT262193 GEN262193:GEP262193 GOJ262193:GOL262193 GYF262193:GYH262193 HIB262193:HID262193 HRX262193:HRZ262193 IBT262193:IBV262193 ILP262193:ILR262193 IVL262193:IVN262193 JFH262193:JFJ262193 JPD262193:JPF262193 JYZ262193:JZB262193 KIV262193:KIX262193 KSR262193:KST262193 LCN262193:LCP262193 LMJ262193:LML262193 LWF262193:LWH262193 MGB262193:MGD262193 MPX262193:MPZ262193 MZT262193:MZV262193 NJP262193:NJR262193 NTL262193:NTN262193 ODH262193:ODJ262193 OND262193:ONF262193 OWZ262193:OXB262193 PGV262193:PGX262193 PQR262193:PQT262193 QAN262193:QAP262193 QKJ262193:QKL262193 QUF262193:QUH262193 REB262193:RED262193 RNX262193:RNZ262193 RXT262193:RXV262193 SHP262193:SHR262193 SRL262193:SRN262193 TBH262193:TBJ262193 TLD262193:TLF262193 TUZ262193:TVB262193 UEV262193:UEX262193 UOR262193:UOT262193 UYN262193:UYP262193 VIJ262193:VIL262193 VSF262193:VSH262193 WCB262193:WCD262193 WLX262193:WLZ262193 WVT262193:WVV262193 K327728:N327728 JH327729:JJ327729 TD327729:TF327729 ACZ327729:ADB327729 AMV327729:AMX327729 AWR327729:AWT327729 BGN327729:BGP327729 BQJ327729:BQL327729 CAF327729:CAH327729 CKB327729:CKD327729 CTX327729:CTZ327729 DDT327729:DDV327729 DNP327729:DNR327729 DXL327729:DXN327729 EHH327729:EHJ327729 ERD327729:ERF327729 FAZ327729:FBB327729 FKV327729:FKX327729 FUR327729:FUT327729 GEN327729:GEP327729 GOJ327729:GOL327729 GYF327729:GYH327729 HIB327729:HID327729 HRX327729:HRZ327729 IBT327729:IBV327729 ILP327729:ILR327729 IVL327729:IVN327729 JFH327729:JFJ327729 JPD327729:JPF327729 JYZ327729:JZB327729 KIV327729:KIX327729 KSR327729:KST327729 LCN327729:LCP327729 LMJ327729:LML327729 LWF327729:LWH327729 MGB327729:MGD327729 MPX327729:MPZ327729 MZT327729:MZV327729 NJP327729:NJR327729 NTL327729:NTN327729 ODH327729:ODJ327729 OND327729:ONF327729 OWZ327729:OXB327729 PGV327729:PGX327729 PQR327729:PQT327729 QAN327729:QAP327729 QKJ327729:QKL327729 QUF327729:QUH327729 REB327729:RED327729 RNX327729:RNZ327729 RXT327729:RXV327729 SHP327729:SHR327729 SRL327729:SRN327729 TBH327729:TBJ327729 TLD327729:TLF327729 TUZ327729:TVB327729 UEV327729:UEX327729 UOR327729:UOT327729 UYN327729:UYP327729 VIJ327729:VIL327729 VSF327729:VSH327729 WCB327729:WCD327729 WLX327729:WLZ327729 WVT327729:WVV327729 K393264:N393264 JH393265:JJ393265 TD393265:TF393265 ACZ393265:ADB393265 AMV393265:AMX393265 AWR393265:AWT393265 BGN393265:BGP393265 BQJ393265:BQL393265 CAF393265:CAH393265 CKB393265:CKD393265 CTX393265:CTZ393265 DDT393265:DDV393265 DNP393265:DNR393265 DXL393265:DXN393265 EHH393265:EHJ393265 ERD393265:ERF393265 FAZ393265:FBB393265 FKV393265:FKX393265 FUR393265:FUT393265 GEN393265:GEP393265 GOJ393265:GOL393265 GYF393265:GYH393265 HIB393265:HID393265 HRX393265:HRZ393265 IBT393265:IBV393265 ILP393265:ILR393265 IVL393265:IVN393265 JFH393265:JFJ393265 JPD393265:JPF393265 JYZ393265:JZB393265 KIV393265:KIX393265 KSR393265:KST393265 LCN393265:LCP393265 LMJ393265:LML393265 LWF393265:LWH393265 MGB393265:MGD393265 MPX393265:MPZ393265 MZT393265:MZV393265 NJP393265:NJR393265 NTL393265:NTN393265 ODH393265:ODJ393265 OND393265:ONF393265 OWZ393265:OXB393265 PGV393265:PGX393265 PQR393265:PQT393265 QAN393265:QAP393265 QKJ393265:QKL393265 QUF393265:QUH393265 REB393265:RED393265 RNX393265:RNZ393265 RXT393265:RXV393265 SHP393265:SHR393265 SRL393265:SRN393265 TBH393265:TBJ393265 TLD393265:TLF393265 TUZ393265:TVB393265 UEV393265:UEX393265 UOR393265:UOT393265 UYN393265:UYP393265 VIJ393265:VIL393265 VSF393265:VSH393265 WCB393265:WCD393265 WLX393265:WLZ393265 WVT393265:WVV393265 K458800:N458800 JH458801:JJ458801 TD458801:TF458801 ACZ458801:ADB458801 AMV458801:AMX458801 AWR458801:AWT458801 BGN458801:BGP458801 BQJ458801:BQL458801 CAF458801:CAH458801 CKB458801:CKD458801 CTX458801:CTZ458801 DDT458801:DDV458801 DNP458801:DNR458801 DXL458801:DXN458801 EHH458801:EHJ458801 ERD458801:ERF458801 FAZ458801:FBB458801 FKV458801:FKX458801 FUR458801:FUT458801 GEN458801:GEP458801 GOJ458801:GOL458801 GYF458801:GYH458801 HIB458801:HID458801 HRX458801:HRZ458801 IBT458801:IBV458801 ILP458801:ILR458801 IVL458801:IVN458801 JFH458801:JFJ458801 JPD458801:JPF458801 JYZ458801:JZB458801 KIV458801:KIX458801 KSR458801:KST458801 LCN458801:LCP458801 LMJ458801:LML458801 LWF458801:LWH458801 MGB458801:MGD458801 MPX458801:MPZ458801 MZT458801:MZV458801 NJP458801:NJR458801 NTL458801:NTN458801 ODH458801:ODJ458801 OND458801:ONF458801 OWZ458801:OXB458801 PGV458801:PGX458801 PQR458801:PQT458801 QAN458801:QAP458801 QKJ458801:QKL458801 QUF458801:QUH458801 REB458801:RED458801 RNX458801:RNZ458801 RXT458801:RXV458801 SHP458801:SHR458801 SRL458801:SRN458801 TBH458801:TBJ458801 TLD458801:TLF458801 TUZ458801:TVB458801 UEV458801:UEX458801 UOR458801:UOT458801 UYN458801:UYP458801 VIJ458801:VIL458801 VSF458801:VSH458801 WCB458801:WCD458801 WLX458801:WLZ458801 WVT458801:WVV458801 K524336:N524336 JH524337:JJ524337 TD524337:TF524337 ACZ524337:ADB524337 AMV524337:AMX524337 AWR524337:AWT524337 BGN524337:BGP524337 BQJ524337:BQL524337 CAF524337:CAH524337 CKB524337:CKD524337 CTX524337:CTZ524337 DDT524337:DDV524337 DNP524337:DNR524337 DXL524337:DXN524337 EHH524337:EHJ524337 ERD524337:ERF524337 FAZ524337:FBB524337 FKV524337:FKX524337 FUR524337:FUT524337 GEN524337:GEP524337 GOJ524337:GOL524337 GYF524337:GYH524337 HIB524337:HID524337 HRX524337:HRZ524337 IBT524337:IBV524337 ILP524337:ILR524337 IVL524337:IVN524337 JFH524337:JFJ524337 JPD524337:JPF524337 JYZ524337:JZB524337 KIV524337:KIX524337 KSR524337:KST524337 LCN524337:LCP524337 LMJ524337:LML524337 LWF524337:LWH524337 MGB524337:MGD524337 MPX524337:MPZ524337 MZT524337:MZV524337 NJP524337:NJR524337 NTL524337:NTN524337 ODH524337:ODJ524337 OND524337:ONF524337 OWZ524337:OXB524337 PGV524337:PGX524337 PQR524337:PQT524337 QAN524337:QAP524337 QKJ524337:QKL524337 QUF524337:QUH524337 REB524337:RED524337 RNX524337:RNZ524337 RXT524337:RXV524337 SHP524337:SHR524337 SRL524337:SRN524337 TBH524337:TBJ524337 TLD524337:TLF524337 TUZ524337:TVB524337 UEV524337:UEX524337 UOR524337:UOT524337 UYN524337:UYP524337 VIJ524337:VIL524337 VSF524337:VSH524337 WCB524337:WCD524337 WLX524337:WLZ524337 WVT524337:WVV524337 K589872:N589872 JH589873:JJ589873 TD589873:TF589873 ACZ589873:ADB589873 AMV589873:AMX589873 AWR589873:AWT589873 BGN589873:BGP589873 BQJ589873:BQL589873 CAF589873:CAH589873 CKB589873:CKD589873 CTX589873:CTZ589873 DDT589873:DDV589873 DNP589873:DNR589873 DXL589873:DXN589873 EHH589873:EHJ589873 ERD589873:ERF589873 FAZ589873:FBB589873 FKV589873:FKX589873 FUR589873:FUT589873 GEN589873:GEP589873 GOJ589873:GOL589873 GYF589873:GYH589873 HIB589873:HID589873 HRX589873:HRZ589873 IBT589873:IBV589873 ILP589873:ILR589873 IVL589873:IVN589873 JFH589873:JFJ589873 JPD589873:JPF589873 JYZ589873:JZB589873 KIV589873:KIX589873 KSR589873:KST589873 LCN589873:LCP589873 LMJ589873:LML589873 LWF589873:LWH589873 MGB589873:MGD589873 MPX589873:MPZ589873 MZT589873:MZV589873 NJP589873:NJR589873 NTL589873:NTN589873 ODH589873:ODJ589873 OND589873:ONF589873 OWZ589873:OXB589873 PGV589873:PGX589873 PQR589873:PQT589873 QAN589873:QAP589873 QKJ589873:QKL589873 QUF589873:QUH589873 REB589873:RED589873 RNX589873:RNZ589873 RXT589873:RXV589873 SHP589873:SHR589873 SRL589873:SRN589873 TBH589873:TBJ589873 TLD589873:TLF589873 TUZ589873:TVB589873 UEV589873:UEX589873 UOR589873:UOT589873 UYN589873:UYP589873 VIJ589873:VIL589873 VSF589873:VSH589873 WCB589873:WCD589873 WLX589873:WLZ589873 WVT589873:WVV589873 K655408:N655408 JH655409:JJ655409 TD655409:TF655409 ACZ655409:ADB655409 AMV655409:AMX655409 AWR655409:AWT655409 BGN655409:BGP655409 BQJ655409:BQL655409 CAF655409:CAH655409 CKB655409:CKD655409 CTX655409:CTZ655409 DDT655409:DDV655409 DNP655409:DNR655409 DXL655409:DXN655409 EHH655409:EHJ655409 ERD655409:ERF655409 FAZ655409:FBB655409 FKV655409:FKX655409 FUR655409:FUT655409 GEN655409:GEP655409 GOJ655409:GOL655409 GYF655409:GYH655409 HIB655409:HID655409 HRX655409:HRZ655409 IBT655409:IBV655409 ILP655409:ILR655409 IVL655409:IVN655409 JFH655409:JFJ655409 JPD655409:JPF655409 JYZ655409:JZB655409 KIV655409:KIX655409 KSR655409:KST655409 LCN655409:LCP655409 LMJ655409:LML655409 LWF655409:LWH655409 MGB655409:MGD655409 MPX655409:MPZ655409 MZT655409:MZV655409 NJP655409:NJR655409 NTL655409:NTN655409 ODH655409:ODJ655409 OND655409:ONF655409 OWZ655409:OXB655409 PGV655409:PGX655409 PQR655409:PQT655409 QAN655409:QAP655409 QKJ655409:QKL655409 QUF655409:QUH655409 REB655409:RED655409 RNX655409:RNZ655409 RXT655409:RXV655409 SHP655409:SHR655409 SRL655409:SRN655409 TBH655409:TBJ655409 TLD655409:TLF655409 TUZ655409:TVB655409 UEV655409:UEX655409 UOR655409:UOT655409 UYN655409:UYP655409 VIJ655409:VIL655409 VSF655409:VSH655409 WCB655409:WCD655409 WLX655409:WLZ655409 WVT655409:WVV655409 K720944:N720944 JH720945:JJ720945 TD720945:TF720945 ACZ720945:ADB720945 AMV720945:AMX720945 AWR720945:AWT720945 BGN720945:BGP720945 BQJ720945:BQL720945 CAF720945:CAH720945 CKB720945:CKD720945 CTX720945:CTZ720945 DDT720945:DDV720945 DNP720945:DNR720945 DXL720945:DXN720945 EHH720945:EHJ720945 ERD720945:ERF720945 FAZ720945:FBB720945 FKV720945:FKX720945 FUR720945:FUT720945 GEN720945:GEP720945 GOJ720945:GOL720945 GYF720945:GYH720945 HIB720945:HID720945 HRX720945:HRZ720945 IBT720945:IBV720945 ILP720945:ILR720945 IVL720945:IVN720945 JFH720945:JFJ720945 JPD720945:JPF720945 JYZ720945:JZB720945 KIV720945:KIX720945 KSR720945:KST720945 LCN720945:LCP720945 LMJ720945:LML720945 LWF720945:LWH720945 MGB720945:MGD720945 MPX720945:MPZ720945 MZT720945:MZV720945 NJP720945:NJR720945 NTL720945:NTN720945 ODH720945:ODJ720945 OND720945:ONF720945 OWZ720945:OXB720945 PGV720945:PGX720945 PQR720945:PQT720945 QAN720945:QAP720945 QKJ720945:QKL720945 QUF720945:QUH720945 REB720945:RED720945 RNX720945:RNZ720945 RXT720945:RXV720945 SHP720945:SHR720945 SRL720945:SRN720945 TBH720945:TBJ720945 TLD720945:TLF720945 TUZ720945:TVB720945 UEV720945:UEX720945 UOR720945:UOT720945 UYN720945:UYP720945 VIJ720945:VIL720945 VSF720945:VSH720945 WCB720945:WCD720945 WLX720945:WLZ720945 WVT720945:WVV720945 K786480:N786480 JH786481:JJ786481 TD786481:TF786481 ACZ786481:ADB786481 AMV786481:AMX786481 AWR786481:AWT786481 BGN786481:BGP786481 BQJ786481:BQL786481 CAF786481:CAH786481 CKB786481:CKD786481 CTX786481:CTZ786481 DDT786481:DDV786481 DNP786481:DNR786481 DXL786481:DXN786481 EHH786481:EHJ786481 ERD786481:ERF786481 FAZ786481:FBB786481 FKV786481:FKX786481 FUR786481:FUT786481 GEN786481:GEP786481 GOJ786481:GOL786481 GYF786481:GYH786481 HIB786481:HID786481 HRX786481:HRZ786481 IBT786481:IBV786481 ILP786481:ILR786481 IVL786481:IVN786481 JFH786481:JFJ786481 JPD786481:JPF786481 JYZ786481:JZB786481 KIV786481:KIX786481 KSR786481:KST786481 LCN786481:LCP786481 LMJ786481:LML786481 LWF786481:LWH786481 MGB786481:MGD786481 MPX786481:MPZ786481 MZT786481:MZV786481 NJP786481:NJR786481 NTL786481:NTN786481 ODH786481:ODJ786481 OND786481:ONF786481 OWZ786481:OXB786481 PGV786481:PGX786481 PQR786481:PQT786481 QAN786481:QAP786481 QKJ786481:QKL786481 QUF786481:QUH786481 REB786481:RED786481 RNX786481:RNZ786481 RXT786481:RXV786481 SHP786481:SHR786481 SRL786481:SRN786481 TBH786481:TBJ786481 TLD786481:TLF786481 TUZ786481:TVB786481 UEV786481:UEX786481 UOR786481:UOT786481 UYN786481:UYP786481 VIJ786481:VIL786481 VSF786481:VSH786481 WCB786481:WCD786481 WLX786481:WLZ786481 WVT786481:WVV786481 K852016:N852016 JH852017:JJ852017 TD852017:TF852017 ACZ852017:ADB852017 AMV852017:AMX852017 AWR852017:AWT852017 BGN852017:BGP852017 BQJ852017:BQL852017 CAF852017:CAH852017 CKB852017:CKD852017 CTX852017:CTZ852017 DDT852017:DDV852017 DNP852017:DNR852017 DXL852017:DXN852017 EHH852017:EHJ852017 ERD852017:ERF852017 FAZ852017:FBB852017 FKV852017:FKX852017 FUR852017:FUT852017 GEN852017:GEP852017 GOJ852017:GOL852017 GYF852017:GYH852017 HIB852017:HID852017 HRX852017:HRZ852017 IBT852017:IBV852017 ILP852017:ILR852017 IVL852017:IVN852017 JFH852017:JFJ852017 JPD852017:JPF852017 JYZ852017:JZB852017 KIV852017:KIX852017 KSR852017:KST852017 LCN852017:LCP852017 LMJ852017:LML852017 LWF852017:LWH852017 MGB852017:MGD852017 MPX852017:MPZ852017 MZT852017:MZV852017 NJP852017:NJR852017 NTL852017:NTN852017 ODH852017:ODJ852017 OND852017:ONF852017 OWZ852017:OXB852017 PGV852017:PGX852017 PQR852017:PQT852017 QAN852017:QAP852017 QKJ852017:QKL852017 QUF852017:QUH852017 REB852017:RED852017 RNX852017:RNZ852017 RXT852017:RXV852017 SHP852017:SHR852017 SRL852017:SRN852017 TBH852017:TBJ852017 TLD852017:TLF852017 TUZ852017:TVB852017 UEV852017:UEX852017 UOR852017:UOT852017 UYN852017:UYP852017 VIJ852017:VIL852017 VSF852017:VSH852017 WCB852017:WCD852017 WLX852017:WLZ852017 WVT852017:WVV852017 K917552:N917552 JH917553:JJ917553 TD917553:TF917553 ACZ917553:ADB917553 AMV917553:AMX917553 AWR917553:AWT917553 BGN917553:BGP917553 BQJ917553:BQL917553 CAF917553:CAH917553 CKB917553:CKD917553 CTX917553:CTZ917553 DDT917553:DDV917553 DNP917553:DNR917553 DXL917553:DXN917553 EHH917553:EHJ917553 ERD917553:ERF917553 FAZ917553:FBB917553 FKV917553:FKX917553 FUR917553:FUT917553 GEN917553:GEP917553 GOJ917553:GOL917553 GYF917553:GYH917553 HIB917553:HID917553 HRX917553:HRZ917553 IBT917553:IBV917553 ILP917553:ILR917553 IVL917553:IVN917553 JFH917553:JFJ917553 JPD917553:JPF917553 JYZ917553:JZB917553 KIV917553:KIX917553 KSR917553:KST917553 LCN917553:LCP917553 LMJ917553:LML917553 LWF917553:LWH917553 MGB917553:MGD917553 MPX917553:MPZ917553 MZT917553:MZV917553 NJP917553:NJR917553 NTL917553:NTN917553 ODH917553:ODJ917553 OND917553:ONF917553 OWZ917553:OXB917553 PGV917553:PGX917553 PQR917553:PQT917553 QAN917553:QAP917553 QKJ917553:QKL917553 QUF917553:QUH917553 REB917553:RED917553 RNX917553:RNZ917553 RXT917553:RXV917553 SHP917553:SHR917553 SRL917553:SRN917553 TBH917553:TBJ917553 TLD917553:TLF917553 TUZ917553:TVB917553 UEV917553:UEX917553 UOR917553:UOT917553 UYN917553:UYP917553 VIJ917553:VIL917553 VSF917553:VSH917553 WCB917553:WCD917553 WLX917553:WLZ917553 WVT917553:WVV917553 K983088:N983088 JH983089:JJ983089 TD983089:TF983089 ACZ983089:ADB983089 AMV983089:AMX983089 AWR983089:AWT983089 BGN983089:BGP983089 BQJ983089:BQL983089 CAF983089:CAH983089 CKB983089:CKD983089 CTX983089:CTZ983089 DDT983089:DDV983089 DNP983089:DNR983089 DXL983089:DXN983089 EHH983089:EHJ983089 ERD983089:ERF983089 FAZ983089:FBB983089 FKV983089:FKX983089 FUR983089:FUT983089 GEN983089:GEP983089 GOJ983089:GOL983089 GYF983089:GYH983089 HIB983089:HID983089 HRX983089:HRZ983089 IBT983089:IBV983089 ILP983089:ILR983089 IVL983089:IVN983089 JFH983089:JFJ983089 JPD983089:JPF983089 JYZ983089:JZB983089 KIV983089:KIX983089 KSR983089:KST983089 LCN983089:LCP983089 LMJ983089:LML983089 LWF983089:LWH983089 MGB983089:MGD983089 MPX983089:MPZ983089 MZT983089:MZV983089 NJP983089:NJR983089 NTL983089:NTN983089 ODH983089:ODJ983089 OND983089:ONF983089 OWZ983089:OXB983089 PGV983089:PGX983089 PQR983089:PQT983089 QAN983089:QAP983089 QKJ983089:QKL983089 QUF983089:QUH983089 REB983089:RED983089 RNX983089:RNZ983089 RXT983089:RXV983089 SHP983089:SHR983089 SRL983089:SRN983089 TBH983089:TBJ983089 TLD983089:TLF983089 TUZ983089:TVB983089 UEV983089:UEX983089 UOR983089:UOT983089 UYN983089:UYP983089 VIJ983089:VIL983089 VSF983089:VSH983089 WCB983089:WCD983089 WLX983089:WLZ983089 WVT983089:WVV983089 F65571:F65574 JC65572:JC65575 SY65572:SY65575 ACU65572:ACU65575 AMQ65572:AMQ65575 AWM65572:AWM65575 BGI65572:BGI65575 BQE65572:BQE65575 CAA65572:CAA65575 CJW65572:CJW65575 CTS65572:CTS65575 DDO65572:DDO65575 DNK65572:DNK65575 DXG65572:DXG65575 EHC65572:EHC65575 EQY65572:EQY65575 FAU65572:FAU65575 FKQ65572:FKQ65575 FUM65572:FUM65575 GEI65572:GEI65575 GOE65572:GOE65575 GYA65572:GYA65575 HHW65572:HHW65575 HRS65572:HRS65575 IBO65572:IBO65575 ILK65572:ILK65575 IVG65572:IVG65575 JFC65572:JFC65575 JOY65572:JOY65575 JYU65572:JYU65575 KIQ65572:KIQ65575 KSM65572:KSM65575 LCI65572:LCI65575 LME65572:LME65575 LWA65572:LWA65575 MFW65572:MFW65575 MPS65572:MPS65575 MZO65572:MZO65575 NJK65572:NJK65575 NTG65572:NTG65575 ODC65572:ODC65575 OMY65572:OMY65575 OWU65572:OWU65575 PGQ65572:PGQ65575 PQM65572:PQM65575 QAI65572:QAI65575 QKE65572:QKE65575 QUA65572:QUA65575 RDW65572:RDW65575 RNS65572:RNS65575 RXO65572:RXO65575 SHK65572:SHK65575 SRG65572:SRG65575 TBC65572:TBC65575 TKY65572:TKY65575 TUU65572:TUU65575 UEQ65572:UEQ65575 UOM65572:UOM65575 UYI65572:UYI65575 VIE65572:VIE65575 VSA65572:VSA65575 WBW65572:WBW65575 WLS65572:WLS65575 WVO65572:WVO65575 F131107:F131110 JC131108:JC131111 SY131108:SY131111 ACU131108:ACU131111 AMQ131108:AMQ131111 AWM131108:AWM131111 BGI131108:BGI131111 BQE131108:BQE131111 CAA131108:CAA131111 CJW131108:CJW131111 CTS131108:CTS131111 DDO131108:DDO131111 DNK131108:DNK131111 DXG131108:DXG131111 EHC131108:EHC131111 EQY131108:EQY131111 FAU131108:FAU131111 FKQ131108:FKQ131111 FUM131108:FUM131111 GEI131108:GEI131111 GOE131108:GOE131111 GYA131108:GYA131111 HHW131108:HHW131111 HRS131108:HRS131111 IBO131108:IBO131111 ILK131108:ILK131111 IVG131108:IVG131111 JFC131108:JFC131111 JOY131108:JOY131111 JYU131108:JYU131111 KIQ131108:KIQ131111 KSM131108:KSM131111 LCI131108:LCI131111 LME131108:LME131111 LWA131108:LWA131111 MFW131108:MFW131111 MPS131108:MPS131111 MZO131108:MZO131111 NJK131108:NJK131111 NTG131108:NTG131111 ODC131108:ODC131111 OMY131108:OMY131111 OWU131108:OWU131111 PGQ131108:PGQ131111 PQM131108:PQM131111 QAI131108:QAI131111 QKE131108:QKE131111 QUA131108:QUA131111 RDW131108:RDW131111 RNS131108:RNS131111 RXO131108:RXO131111 SHK131108:SHK131111 SRG131108:SRG131111 TBC131108:TBC131111 TKY131108:TKY131111 TUU131108:TUU131111 UEQ131108:UEQ131111 UOM131108:UOM131111 UYI131108:UYI131111 VIE131108:VIE131111 VSA131108:VSA131111 WBW131108:WBW131111 WLS131108:WLS131111 WVO131108:WVO131111 F196643:F196646 JC196644:JC196647 SY196644:SY196647 ACU196644:ACU196647 AMQ196644:AMQ196647 AWM196644:AWM196647 BGI196644:BGI196647 BQE196644:BQE196647 CAA196644:CAA196647 CJW196644:CJW196647 CTS196644:CTS196647 DDO196644:DDO196647 DNK196644:DNK196647 DXG196644:DXG196647 EHC196644:EHC196647 EQY196644:EQY196647 FAU196644:FAU196647 FKQ196644:FKQ196647 FUM196644:FUM196647 GEI196644:GEI196647 GOE196644:GOE196647 GYA196644:GYA196647 HHW196644:HHW196647 HRS196644:HRS196647 IBO196644:IBO196647 ILK196644:ILK196647 IVG196644:IVG196647 JFC196644:JFC196647 JOY196644:JOY196647 JYU196644:JYU196647 KIQ196644:KIQ196647 KSM196644:KSM196647 LCI196644:LCI196647 LME196644:LME196647 LWA196644:LWA196647 MFW196644:MFW196647 MPS196644:MPS196647 MZO196644:MZO196647 NJK196644:NJK196647 NTG196644:NTG196647 ODC196644:ODC196647 OMY196644:OMY196647 OWU196644:OWU196647 PGQ196644:PGQ196647 PQM196644:PQM196647 QAI196644:QAI196647 QKE196644:QKE196647 QUA196644:QUA196647 RDW196644:RDW196647 RNS196644:RNS196647 RXO196644:RXO196647 SHK196644:SHK196647 SRG196644:SRG196647 TBC196644:TBC196647 TKY196644:TKY196647 TUU196644:TUU196647 UEQ196644:UEQ196647 UOM196644:UOM196647 UYI196644:UYI196647 VIE196644:VIE196647 VSA196644:VSA196647 WBW196644:WBW196647 WLS196644:WLS196647 WVO196644:WVO196647 F262179:F262182 JC262180:JC262183 SY262180:SY262183 ACU262180:ACU262183 AMQ262180:AMQ262183 AWM262180:AWM262183 BGI262180:BGI262183 BQE262180:BQE262183 CAA262180:CAA262183 CJW262180:CJW262183 CTS262180:CTS262183 DDO262180:DDO262183 DNK262180:DNK262183 DXG262180:DXG262183 EHC262180:EHC262183 EQY262180:EQY262183 FAU262180:FAU262183 FKQ262180:FKQ262183 FUM262180:FUM262183 GEI262180:GEI262183 GOE262180:GOE262183 GYA262180:GYA262183 HHW262180:HHW262183 HRS262180:HRS262183 IBO262180:IBO262183 ILK262180:ILK262183 IVG262180:IVG262183 JFC262180:JFC262183 JOY262180:JOY262183 JYU262180:JYU262183 KIQ262180:KIQ262183 KSM262180:KSM262183 LCI262180:LCI262183 LME262180:LME262183 LWA262180:LWA262183 MFW262180:MFW262183 MPS262180:MPS262183 MZO262180:MZO262183 NJK262180:NJK262183 NTG262180:NTG262183 ODC262180:ODC262183 OMY262180:OMY262183 OWU262180:OWU262183 PGQ262180:PGQ262183 PQM262180:PQM262183 QAI262180:QAI262183 QKE262180:QKE262183 QUA262180:QUA262183 RDW262180:RDW262183 RNS262180:RNS262183 RXO262180:RXO262183 SHK262180:SHK262183 SRG262180:SRG262183 TBC262180:TBC262183 TKY262180:TKY262183 TUU262180:TUU262183 UEQ262180:UEQ262183 UOM262180:UOM262183 UYI262180:UYI262183 VIE262180:VIE262183 VSA262180:VSA262183 WBW262180:WBW262183 WLS262180:WLS262183 WVO262180:WVO262183 F327715:F327718 JC327716:JC327719 SY327716:SY327719 ACU327716:ACU327719 AMQ327716:AMQ327719 AWM327716:AWM327719 BGI327716:BGI327719 BQE327716:BQE327719 CAA327716:CAA327719 CJW327716:CJW327719 CTS327716:CTS327719 DDO327716:DDO327719 DNK327716:DNK327719 DXG327716:DXG327719 EHC327716:EHC327719 EQY327716:EQY327719 FAU327716:FAU327719 FKQ327716:FKQ327719 FUM327716:FUM327719 GEI327716:GEI327719 GOE327716:GOE327719 GYA327716:GYA327719 HHW327716:HHW327719 HRS327716:HRS327719 IBO327716:IBO327719 ILK327716:ILK327719 IVG327716:IVG327719 JFC327716:JFC327719 JOY327716:JOY327719 JYU327716:JYU327719 KIQ327716:KIQ327719 KSM327716:KSM327719 LCI327716:LCI327719 LME327716:LME327719 LWA327716:LWA327719 MFW327716:MFW327719 MPS327716:MPS327719 MZO327716:MZO327719 NJK327716:NJK327719 NTG327716:NTG327719 ODC327716:ODC327719 OMY327716:OMY327719 OWU327716:OWU327719 PGQ327716:PGQ327719 PQM327716:PQM327719 QAI327716:QAI327719 QKE327716:QKE327719 QUA327716:QUA327719 RDW327716:RDW327719 RNS327716:RNS327719 RXO327716:RXO327719 SHK327716:SHK327719 SRG327716:SRG327719 TBC327716:TBC327719 TKY327716:TKY327719 TUU327716:TUU327719 UEQ327716:UEQ327719 UOM327716:UOM327719 UYI327716:UYI327719 VIE327716:VIE327719 VSA327716:VSA327719 WBW327716:WBW327719 WLS327716:WLS327719 WVO327716:WVO327719 F393251:F393254 JC393252:JC393255 SY393252:SY393255 ACU393252:ACU393255 AMQ393252:AMQ393255 AWM393252:AWM393255 BGI393252:BGI393255 BQE393252:BQE393255 CAA393252:CAA393255 CJW393252:CJW393255 CTS393252:CTS393255 DDO393252:DDO393255 DNK393252:DNK393255 DXG393252:DXG393255 EHC393252:EHC393255 EQY393252:EQY393255 FAU393252:FAU393255 FKQ393252:FKQ393255 FUM393252:FUM393255 GEI393252:GEI393255 GOE393252:GOE393255 GYA393252:GYA393255 HHW393252:HHW393255 HRS393252:HRS393255 IBO393252:IBO393255 ILK393252:ILK393255 IVG393252:IVG393255 JFC393252:JFC393255 JOY393252:JOY393255 JYU393252:JYU393255 KIQ393252:KIQ393255 KSM393252:KSM393255 LCI393252:LCI393255 LME393252:LME393255 LWA393252:LWA393255 MFW393252:MFW393255 MPS393252:MPS393255 MZO393252:MZO393255 NJK393252:NJK393255 NTG393252:NTG393255 ODC393252:ODC393255 OMY393252:OMY393255 OWU393252:OWU393255 PGQ393252:PGQ393255 PQM393252:PQM393255 QAI393252:QAI393255 QKE393252:QKE393255 QUA393252:QUA393255 RDW393252:RDW393255 RNS393252:RNS393255 RXO393252:RXO393255 SHK393252:SHK393255 SRG393252:SRG393255 TBC393252:TBC393255 TKY393252:TKY393255 TUU393252:TUU393255 UEQ393252:UEQ393255 UOM393252:UOM393255 UYI393252:UYI393255 VIE393252:VIE393255 VSA393252:VSA393255 WBW393252:WBW393255 WLS393252:WLS393255 WVO393252:WVO393255 F458787:F458790 JC458788:JC458791 SY458788:SY458791 ACU458788:ACU458791 AMQ458788:AMQ458791 AWM458788:AWM458791 BGI458788:BGI458791 BQE458788:BQE458791 CAA458788:CAA458791 CJW458788:CJW458791 CTS458788:CTS458791 DDO458788:DDO458791 DNK458788:DNK458791 DXG458788:DXG458791 EHC458788:EHC458791 EQY458788:EQY458791 FAU458788:FAU458791 FKQ458788:FKQ458791 FUM458788:FUM458791 GEI458788:GEI458791 GOE458788:GOE458791 GYA458788:GYA458791 HHW458788:HHW458791 HRS458788:HRS458791 IBO458788:IBO458791 ILK458788:ILK458791 IVG458788:IVG458791 JFC458788:JFC458791 JOY458788:JOY458791 JYU458788:JYU458791 KIQ458788:KIQ458791 KSM458788:KSM458791 LCI458788:LCI458791 LME458788:LME458791 LWA458788:LWA458791 MFW458788:MFW458791 MPS458788:MPS458791 MZO458788:MZO458791 NJK458788:NJK458791 NTG458788:NTG458791 ODC458788:ODC458791 OMY458788:OMY458791 OWU458788:OWU458791 PGQ458788:PGQ458791 PQM458788:PQM458791 QAI458788:QAI458791 QKE458788:QKE458791 QUA458788:QUA458791 RDW458788:RDW458791 RNS458788:RNS458791 RXO458788:RXO458791 SHK458788:SHK458791 SRG458788:SRG458791 TBC458788:TBC458791 TKY458788:TKY458791 TUU458788:TUU458791 UEQ458788:UEQ458791 UOM458788:UOM458791 UYI458788:UYI458791 VIE458788:VIE458791 VSA458788:VSA458791 WBW458788:WBW458791 WLS458788:WLS458791 WVO458788:WVO458791 F524323:F524326 JC524324:JC524327 SY524324:SY524327 ACU524324:ACU524327 AMQ524324:AMQ524327 AWM524324:AWM524327 BGI524324:BGI524327 BQE524324:BQE524327 CAA524324:CAA524327 CJW524324:CJW524327 CTS524324:CTS524327 DDO524324:DDO524327 DNK524324:DNK524327 DXG524324:DXG524327 EHC524324:EHC524327 EQY524324:EQY524327 FAU524324:FAU524327 FKQ524324:FKQ524327 FUM524324:FUM524327 GEI524324:GEI524327 GOE524324:GOE524327 GYA524324:GYA524327 HHW524324:HHW524327 HRS524324:HRS524327 IBO524324:IBO524327 ILK524324:ILK524327 IVG524324:IVG524327 JFC524324:JFC524327 JOY524324:JOY524327 JYU524324:JYU524327 KIQ524324:KIQ524327 KSM524324:KSM524327 LCI524324:LCI524327 LME524324:LME524327 LWA524324:LWA524327 MFW524324:MFW524327 MPS524324:MPS524327 MZO524324:MZO524327 NJK524324:NJK524327 NTG524324:NTG524327 ODC524324:ODC524327 OMY524324:OMY524327 OWU524324:OWU524327 PGQ524324:PGQ524327 PQM524324:PQM524327 QAI524324:QAI524327 QKE524324:QKE524327 QUA524324:QUA524327 RDW524324:RDW524327 RNS524324:RNS524327 RXO524324:RXO524327 SHK524324:SHK524327 SRG524324:SRG524327 TBC524324:TBC524327 TKY524324:TKY524327 TUU524324:TUU524327 UEQ524324:UEQ524327 UOM524324:UOM524327 UYI524324:UYI524327 VIE524324:VIE524327 VSA524324:VSA524327 WBW524324:WBW524327 WLS524324:WLS524327 WVO524324:WVO524327 F589859:F589862 JC589860:JC589863 SY589860:SY589863 ACU589860:ACU589863 AMQ589860:AMQ589863 AWM589860:AWM589863 BGI589860:BGI589863 BQE589860:BQE589863 CAA589860:CAA589863 CJW589860:CJW589863 CTS589860:CTS589863 DDO589860:DDO589863 DNK589860:DNK589863 DXG589860:DXG589863 EHC589860:EHC589863 EQY589860:EQY589863 FAU589860:FAU589863 FKQ589860:FKQ589863 FUM589860:FUM589863 GEI589860:GEI589863 GOE589860:GOE589863 GYA589860:GYA589863 HHW589860:HHW589863 HRS589860:HRS589863 IBO589860:IBO589863 ILK589860:ILK589863 IVG589860:IVG589863 JFC589860:JFC589863 JOY589860:JOY589863 JYU589860:JYU589863 KIQ589860:KIQ589863 KSM589860:KSM589863 LCI589860:LCI589863 LME589860:LME589863 LWA589860:LWA589863 MFW589860:MFW589863 MPS589860:MPS589863 MZO589860:MZO589863 NJK589860:NJK589863 NTG589860:NTG589863 ODC589860:ODC589863 OMY589860:OMY589863 OWU589860:OWU589863 PGQ589860:PGQ589863 PQM589860:PQM589863 QAI589860:QAI589863 QKE589860:QKE589863 QUA589860:QUA589863 RDW589860:RDW589863 RNS589860:RNS589863 RXO589860:RXO589863 SHK589860:SHK589863 SRG589860:SRG589863 TBC589860:TBC589863 TKY589860:TKY589863 TUU589860:TUU589863 UEQ589860:UEQ589863 UOM589860:UOM589863 UYI589860:UYI589863 VIE589860:VIE589863 VSA589860:VSA589863 WBW589860:WBW589863 WLS589860:WLS589863 WVO589860:WVO589863 F655395:F655398 JC655396:JC655399 SY655396:SY655399 ACU655396:ACU655399 AMQ655396:AMQ655399 AWM655396:AWM655399 BGI655396:BGI655399 BQE655396:BQE655399 CAA655396:CAA655399 CJW655396:CJW655399 CTS655396:CTS655399 DDO655396:DDO655399 DNK655396:DNK655399 DXG655396:DXG655399 EHC655396:EHC655399 EQY655396:EQY655399 FAU655396:FAU655399 FKQ655396:FKQ655399 FUM655396:FUM655399 GEI655396:GEI655399 GOE655396:GOE655399 GYA655396:GYA655399 HHW655396:HHW655399 HRS655396:HRS655399 IBO655396:IBO655399 ILK655396:ILK655399 IVG655396:IVG655399 JFC655396:JFC655399 JOY655396:JOY655399 JYU655396:JYU655399 KIQ655396:KIQ655399 KSM655396:KSM655399 LCI655396:LCI655399 LME655396:LME655399 LWA655396:LWA655399 MFW655396:MFW655399 MPS655396:MPS655399 MZO655396:MZO655399 NJK655396:NJK655399 NTG655396:NTG655399 ODC655396:ODC655399 OMY655396:OMY655399 OWU655396:OWU655399 PGQ655396:PGQ655399 PQM655396:PQM655399 QAI655396:QAI655399 QKE655396:QKE655399 QUA655396:QUA655399 RDW655396:RDW655399 RNS655396:RNS655399 RXO655396:RXO655399 SHK655396:SHK655399 SRG655396:SRG655399 TBC655396:TBC655399 TKY655396:TKY655399 TUU655396:TUU655399 UEQ655396:UEQ655399 UOM655396:UOM655399 UYI655396:UYI655399 VIE655396:VIE655399 VSA655396:VSA655399 WBW655396:WBW655399 WLS655396:WLS655399 WVO655396:WVO655399 F720931:F720934 JC720932:JC720935 SY720932:SY720935 ACU720932:ACU720935 AMQ720932:AMQ720935 AWM720932:AWM720935 BGI720932:BGI720935 BQE720932:BQE720935 CAA720932:CAA720935 CJW720932:CJW720935 CTS720932:CTS720935 DDO720932:DDO720935 DNK720932:DNK720935 DXG720932:DXG720935 EHC720932:EHC720935 EQY720932:EQY720935 FAU720932:FAU720935 FKQ720932:FKQ720935 FUM720932:FUM720935 GEI720932:GEI720935 GOE720932:GOE720935 GYA720932:GYA720935 HHW720932:HHW720935 HRS720932:HRS720935 IBO720932:IBO720935 ILK720932:ILK720935 IVG720932:IVG720935 JFC720932:JFC720935 JOY720932:JOY720935 JYU720932:JYU720935 KIQ720932:KIQ720935 KSM720932:KSM720935 LCI720932:LCI720935 LME720932:LME720935 LWA720932:LWA720935 MFW720932:MFW720935 MPS720932:MPS720935 MZO720932:MZO720935 NJK720932:NJK720935 NTG720932:NTG720935 ODC720932:ODC720935 OMY720932:OMY720935 OWU720932:OWU720935 PGQ720932:PGQ720935 PQM720932:PQM720935 QAI720932:QAI720935 QKE720932:QKE720935 QUA720932:QUA720935 RDW720932:RDW720935 RNS720932:RNS720935 RXO720932:RXO720935 SHK720932:SHK720935 SRG720932:SRG720935 TBC720932:TBC720935 TKY720932:TKY720935 TUU720932:TUU720935 UEQ720932:UEQ720935 UOM720932:UOM720935 UYI720932:UYI720935 VIE720932:VIE720935 VSA720932:VSA720935 WBW720932:WBW720935 WLS720932:WLS720935 WVO720932:WVO720935 F786467:F786470 JC786468:JC786471 SY786468:SY786471 ACU786468:ACU786471 AMQ786468:AMQ786471 AWM786468:AWM786471 BGI786468:BGI786471 BQE786468:BQE786471 CAA786468:CAA786471 CJW786468:CJW786471 CTS786468:CTS786471 DDO786468:DDO786471 DNK786468:DNK786471 DXG786468:DXG786471 EHC786468:EHC786471 EQY786468:EQY786471 FAU786468:FAU786471 FKQ786468:FKQ786471 FUM786468:FUM786471 GEI786468:GEI786471 GOE786468:GOE786471 GYA786468:GYA786471 HHW786468:HHW786471 HRS786468:HRS786471 IBO786468:IBO786471 ILK786468:ILK786471 IVG786468:IVG786471 JFC786468:JFC786471 JOY786468:JOY786471 JYU786468:JYU786471 KIQ786468:KIQ786471 KSM786468:KSM786471 LCI786468:LCI786471 LME786468:LME786471 LWA786468:LWA786471 MFW786468:MFW786471 MPS786468:MPS786471 MZO786468:MZO786471 NJK786468:NJK786471 NTG786468:NTG786471 ODC786468:ODC786471 OMY786468:OMY786471 OWU786468:OWU786471 PGQ786468:PGQ786471 PQM786468:PQM786471 QAI786468:QAI786471 QKE786468:QKE786471 QUA786468:QUA786471 RDW786468:RDW786471 RNS786468:RNS786471 RXO786468:RXO786471 SHK786468:SHK786471 SRG786468:SRG786471 TBC786468:TBC786471 TKY786468:TKY786471 TUU786468:TUU786471 UEQ786468:UEQ786471 UOM786468:UOM786471 UYI786468:UYI786471 VIE786468:VIE786471 VSA786468:VSA786471 WBW786468:WBW786471 WLS786468:WLS786471 WVO786468:WVO786471 F852003:F852006 JC852004:JC852007 SY852004:SY852007 ACU852004:ACU852007 AMQ852004:AMQ852007 AWM852004:AWM852007 BGI852004:BGI852007 BQE852004:BQE852007 CAA852004:CAA852007 CJW852004:CJW852007 CTS852004:CTS852007 DDO852004:DDO852007 DNK852004:DNK852007 DXG852004:DXG852007 EHC852004:EHC852007 EQY852004:EQY852007 FAU852004:FAU852007 FKQ852004:FKQ852007 FUM852004:FUM852007 GEI852004:GEI852007 GOE852004:GOE852007 GYA852004:GYA852007 HHW852004:HHW852007 HRS852004:HRS852007 IBO852004:IBO852007 ILK852004:ILK852007 IVG852004:IVG852007 JFC852004:JFC852007 JOY852004:JOY852007 JYU852004:JYU852007 KIQ852004:KIQ852007 KSM852004:KSM852007 LCI852004:LCI852007 LME852004:LME852007 LWA852004:LWA852007 MFW852004:MFW852007 MPS852004:MPS852007 MZO852004:MZO852007 NJK852004:NJK852007 NTG852004:NTG852007 ODC852004:ODC852007 OMY852004:OMY852007 OWU852004:OWU852007 PGQ852004:PGQ852007 PQM852004:PQM852007 QAI852004:QAI852007 QKE852004:QKE852007 QUA852004:QUA852007 RDW852004:RDW852007 RNS852004:RNS852007 RXO852004:RXO852007 SHK852004:SHK852007 SRG852004:SRG852007 TBC852004:TBC852007 TKY852004:TKY852007 TUU852004:TUU852007 UEQ852004:UEQ852007 UOM852004:UOM852007 UYI852004:UYI852007 VIE852004:VIE852007 VSA852004:VSA852007 WBW852004:WBW852007 WLS852004:WLS852007 WVO852004:WVO852007 F917539:F917542 JC917540:JC917543 SY917540:SY917543 ACU917540:ACU917543 AMQ917540:AMQ917543 AWM917540:AWM917543 BGI917540:BGI917543 BQE917540:BQE917543 CAA917540:CAA917543 CJW917540:CJW917543 CTS917540:CTS917543 DDO917540:DDO917543 DNK917540:DNK917543 DXG917540:DXG917543 EHC917540:EHC917543 EQY917540:EQY917543 FAU917540:FAU917543 FKQ917540:FKQ917543 FUM917540:FUM917543 GEI917540:GEI917543 GOE917540:GOE917543 GYA917540:GYA917543 HHW917540:HHW917543 HRS917540:HRS917543 IBO917540:IBO917543 ILK917540:ILK917543 IVG917540:IVG917543 JFC917540:JFC917543 JOY917540:JOY917543 JYU917540:JYU917543 KIQ917540:KIQ917543 KSM917540:KSM917543 LCI917540:LCI917543 LME917540:LME917543 LWA917540:LWA917543 MFW917540:MFW917543 MPS917540:MPS917543 MZO917540:MZO917543 NJK917540:NJK917543 NTG917540:NTG917543 ODC917540:ODC917543 OMY917540:OMY917543 OWU917540:OWU917543 PGQ917540:PGQ917543 PQM917540:PQM917543 QAI917540:QAI917543 QKE917540:QKE917543 QUA917540:QUA917543 RDW917540:RDW917543 RNS917540:RNS917543 RXO917540:RXO917543 SHK917540:SHK917543 SRG917540:SRG917543 TBC917540:TBC917543 TKY917540:TKY917543 TUU917540:TUU917543 UEQ917540:UEQ917543 UOM917540:UOM917543 UYI917540:UYI917543 VIE917540:VIE917543 VSA917540:VSA917543 WBW917540:WBW917543 WLS917540:WLS917543 WVO917540:WVO917543 F983075:F983078 JC983076:JC983079 SY983076:SY983079 ACU983076:ACU983079 AMQ983076:AMQ983079 AWM983076:AWM983079 BGI983076:BGI983079 BQE983076:BQE983079 CAA983076:CAA983079 CJW983076:CJW983079 CTS983076:CTS983079 DDO983076:DDO983079 DNK983076:DNK983079 DXG983076:DXG983079 EHC983076:EHC983079 EQY983076:EQY983079 FAU983076:FAU983079 FKQ983076:FKQ983079 FUM983076:FUM983079 GEI983076:GEI983079 GOE983076:GOE983079 GYA983076:GYA983079 HHW983076:HHW983079 HRS983076:HRS983079 IBO983076:IBO983079 ILK983076:ILK983079 IVG983076:IVG983079 JFC983076:JFC983079 JOY983076:JOY983079 JYU983076:JYU983079 KIQ983076:KIQ983079 KSM983076:KSM983079 LCI983076:LCI983079 LME983076:LME983079 LWA983076:LWA983079 MFW983076:MFW983079 MPS983076:MPS983079 MZO983076:MZO983079 NJK983076:NJK983079 NTG983076:NTG983079 ODC983076:ODC983079 OMY983076:OMY983079 OWU983076:OWU983079 PGQ983076:PGQ983079 PQM983076:PQM983079 QAI983076:QAI983079 QKE983076:QKE983079 QUA983076:QUA983079 RDW983076:RDW983079 RNS983076:RNS983079 RXO983076:RXO983079 SHK983076:SHK983079 SRG983076:SRG983079 TBC983076:TBC983079 TKY983076:TKY983079 TUU983076:TUU983079 UEQ983076:UEQ983079 UOM983076:UOM983079 UYI983076:UYI983079 VIE983076:VIE983079 VSA983076:VSA983079 WBW983076:WBW983079 WLS983076:WLS983079 WVO983076:WVO983079 E42:F42 CAF33:CAF43 CKB33:CKB43 CTX33:CTX43 DDT33:DDT43 DNP33:DNP43 DXL33:DXL43 EHH33:EHH43 ERD33:ERD43 FAZ33:FAZ43 FKV33:FKV43 FUR33:FUR43 GEN33:GEN43 GOJ33:GOJ43 GYF33:GYF43 HIB33:HIB43 HRX33:HRX43 IBT33:IBT43 ILP33:ILP43 IVL33:IVL43 JFH33:JFH43 JPD33:JPD43 JYZ33:JYZ43 KIV33:KIV43 KSR33:KSR43 LCN33:LCN43 LMJ33:LMJ43 LWF33:LWF43 MGB33:MGB43 MPX33:MPX43 MZT33:MZT43 NJP33:NJP43 NTL33:NTL43 ODH33:ODH43 OND33:OND43 OWZ33:OWZ43 PGV33:PGV43 PQR33:PQR43 QAN33:QAN43 QKJ33:QKJ43 QUF33:QUF43 REB33:REB43 RNX33:RNX43 RXT33:RXT43 SHP33:SHP43 SRL33:SRL43 TBH33:TBH43 TLD33:TLD43 TUZ33:TUZ43 UEV33:UEV43 UOR33:UOR43 UYN33:UYN43 VIJ33:VIJ43 VSF33:VSF43 WCB33:WCB43 WLX33:WLX43 WVT33:WVT43 G6:G16 C6:C16 K41:K42 E65576:F65576 JB65577:JC65577 SX65577:SY65577 ACT65577:ACU65577 AMP65577:AMQ65577 AWL65577:AWM65577 BGH65577:BGI65577 BQD65577:BQE65577 BZZ65577:CAA65577 CJV65577:CJW65577 CTR65577:CTS65577 DDN65577:DDO65577 DNJ65577:DNK65577 DXF65577:DXG65577 EHB65577:EHC65577 EQX65577:EQY65577 FAT65577:FAU65577 FKP65577:FKQ65577 FUL65577:FUM65577 GEH65577:GEI65577 GOD65577:GOE65577 GXZ65577:GYA65577 HHV65577:HHW65577 HRR65577:HRS65577 IBN65577:IBO65577 ILJ65577:ILK65577 IVF65577:IVG65577 JFB65577:JFC65577 JOX65577:JOY65577 JYT65577:JYU65577 KIP65577:KIQ65577 KSL65577:KSM65577 LCH65577:LCI65577 LMD65577:LME65577 LVZ65577:LWA65577 MFV65577:MFW65577 MPR65577:MPS65577 MZN65577:MZO65577 NJJ65577:NJK65577 NTF65577:NTG65577 ODB65577:ODC65577 OMX65577:OMY65577 OWT65577:OWU65577 PGP65577:PGQ65577 PQL65577:PQM65577 QAH65577:QAI65577 QKD65577:QKE65577 QTZ65577:QUA65577 RDV65577:RDW65577 RNR65577:RNS65577 RXN65577:RXO65577 SHJ65577:SHK65577 SRF65577:SRG65577 TBB65577:TBC65577 TKX65577:TKY65577 TUT65577:TUU65577 UEP65577:UEQ65577 UOL65577:UOM65577 UYH65577:UYI65577 VID65577:VIE65577 VRZ65577:VSA65577 WBV65577:WBW65577 WLR65577:WLS65577 WVN65577:WVO65577 E131112:F131112 JB131113:JC131113 SX131113:SY131113 ACT131113:ACU131113 AMP131113:AMQ131113 AWL131113:AWM131113 BGH131113:BGI131113 BQD131113:BQE131113 BZZ131113:CAA131113 CJV131113:CJW131113 CTR131113:CTS131113 DDN131113:DDO131113 DNJ131113:DNK131113 DXF131113:DXG131113 EHB131113:EHC131113 EQX131113:EQY131113 FAT131113:FAU131113 FKP131113:FKQ131113 FUL131113:FUM131113 GEH131113:GEI131113 GOD131113:GOE131113 GXZ131113:GYA131113 HHV131113:HHW131113 HRR131113:HRS131113 IBN131113:IBO131113 ILJ131113:ILK131113 IVF131113:IVG131113 JFB131113:JFC131113 JOX131113:JOY131113 JYT131113:JYU131113 KIP131113:KIQ131113 KSL131113:KSM131113 LCH131113:LCI131113 LMD131113:LME131113 LVZ131113:LWA131113 MFV131113:MFW131113 MPR131113:MPS131113 MZN131113:MZO131113 NJJ131113:NJK131113 NTF131113:NTG131113 ODB131113:ODC131113 OMX131113:OMY131113 OWT131113:OWU131113 PGP131113:PGQ131113 PQL131113:PQM131113 QAH131113:QAI131113 QKD131113:QKE131113 QTZ131113:QUA131113 RDV131113:RDW131113 RNR131113:RNS131113 RXN131113:RXO131113 SHJ131113:SHK131113 SRF131113:SRG131113 TBB131113:TBC131113 TKX131113:TKY131113 TUT131113:TUU131113 UEP131113:UEQ131113 UOL131113:UOM131113 UYH131113:UYI131113 VID131113:VIE131113 VRZ131113:VSA131113 WBV131113:WBW131113 WLR131113:WLS131113 WVN131113:WVO131113 E196648:F196648 JB196649:JC196649 SX196649:SY196649 ACT196649:ACU196649 AMP196649:AMQ196649 AWL196649:AWM196649 BGH196649:BGI196649 BQD196649:BQE196649 BZZ196649:CAA196649 CJV196649:CJW196649 CTR196649:CTS196649 DDN196649:DDO196649 DNJ196649:DNK196649 DXF196649:DXG196649 EHB196649:EHC196649 EQX196649:EQY196649 FAT196649:FAU196649 FKP196649:FKQ196649 FUL196649:FUM196649 GEH196649:GEI196649 GOD196649:GOE196649 GXZ196649:GYA196649 HHV196649:HHW196649 HRR196649:HRS196649 IBN196649:IBO196649 ILJ196649:ILK196649 IVF196649:IVG196649 JFB196649:JFC196649 JOX196649:JOY196649 JYT196649:JYU196649 KIP196649:KIQ196649 KSL196649:KSM196649 LCH196649:LCI196649 LMD196649:LME196649 LVZ196649:LWA196649 MFV196649:MFW196649 MPR196649:MPS196649 MZN196649:MZO196649 NJJ196649:NJK196649 NTF196649:NTG196649 ODB196649:ODC196649 OMX196649:OMY196649 OWT196649:OWU196649 PGP196649:PGQ196649 PQL196649:PQM196649 QAH196649:QAI196649 QKD196649:QKE196649 QTZ196649:QUA196649 RDV196649:RDW196649 RNR196649:RNS196649 RXN196649:RXO196649 SHJ196649:SHK196649 SRF196649:SRG196649 TBB196649:TBC196649 TKX196649:TKY196649 TUT196649:TUU196649 UEP196649:UEQ196649 UOL196649:UOM196649 UYH196649:UYI196649 VID196649:VIE196649 VRZ196649:VSA196649 WBV196649:WBW196649 WLR196649:WLS196649 WVN196649:WVO196649 E262184:F262184 JB262185:JC262185 SX262185:SY262185 ACT262185:ACU262185 AMP262185:AMQ262185 AWL262185:AWM262185 BGH262185:BGI262185 BQD262185:BQE262185 BZZ262185:CAA262185 CJV262185:CJW262185 CTR262185:CTS262185 DDN262185:DDO262185 DNJ262185:DNK262185 DXF262185:DXG262185 EHB262185:EHC262185 EQX262185:EQY262185 FAT262185:FAU262185 FKP262185:FKQ262185 FUL262185:FUM262185 GEH262185:GEI262185 GOD262185:GOE262185 GXZ262185:GYA262185 HHV262185:HHW262185 HRR262185:HRS262185 IBN262185:IBO262185 ILJ262185:ILK262185 IVF262185:IVG262185 JFB262185:JFC262185 JOX262185:JOY262185 JYT262185:JYU262185 KIP262185:KIQ262185 KSL262185:KSM262185 LCH262185:LCI262185 LMD262185:LME262185 LVZ262185:LWA262185 MFV262185:MFW262185 MPR262185:MPS262185 MZN262185:MZO262185 NJJ262185:NJK262185 NTF262185:NTG262185 ODB262185:ODC262185 OMX262185:OMY262185 OWT262185:OWU262185 PGP262185:PGQ262185 PQL262185:PQM262185 QAH262185:QAI262185 QKD262185:QKE262185 QTZ262185:QUA262185 RDV262185:RDW262185 RNR262185:RNS262185 RXN262185:RXO262185 SHJ262185:SHK262185 SRF262185:SRG262185 TBB262185:TBC262185 TKX262185:TKY262185 TUT262185:TUU262185 UEP262185:UEQ262185 UOL262185:UOM262185 UYH262185:UYI262185 VID262185:VIE262185 VRZ262185:VSA262185 WBV262185:WBW262185 WLR262185:WLS262185 WVN262185:WVO262185 E327720:F327720 JB327721:JC327721 SX327721:SY327721 ACT327721:ACU327721 AMP327721:AMQ327721 AWL327721:AWM327721 BGH327721:BGI327721 BQD327721:BQE327721 BZZ327721:CAA327721 CJV327721:CJW327721 CTR327721:CTS327721 DDN327721:DDO327721 DNJ327721:DNK327721 DXF327721:DXG327721 EHB327721:EHC327721 EQX327721:EQY327721 FAT327721:FAU327721 FKP327721:FKQ327721 FUL327721:FUM327721 GEH327721:GEI327721 GOD327721:GOE327721 GXZ327721:GYA327721 HHV327721:HHW327721 HRR327721:HRS327721 IBN327721:IBO327721 ILJ327721:ILK327721 IVF327721:IVG327721 JFB327721:JFC327721 JOX327721:JOY327721 JYT327721:JYU327721 KIP327721:KIQ327721 KSL327721:KSM327721 LCH327721:LCI327721 LMD327721:LME327721 LVZ327721:LWA327721 MFV327721:MFW327721 MPR327721:MPS327721 MZN327721:MZO327721 NJJ327721:NJK327721 NTF327721:NTG327721 ODB327721:ODC327721 OMX327721:OMY327721 OWT327721:OWU327721 PGP327721:PGQ327721 PQL327721:PQM327721 QAH327721:QAI327721 QKD327721:QKE327721 QTZ327721:QUA327721 RDV327721:RDW327721 RNR327721:RNS327721 RXN327721:RXO327721 SHJ327721:SHK327721 SRF327721:SRG327721 TBB327721:TBC327721 TKX327721:TKY327721 TUT327721:TUU327721 UEP327721:UEQ327721 UOL327721:UOM327721 UYH327721:UYI327721 VID327721:VIE327721 VRZ327721:VSA327721 WBV327721:WBW327721 WLR327721:WLS327721 WVN327721:WVO327721 E393256:F393256 JB393257:JC393257 SX393257:SY393257 ACT393257:ACU393257 AMP393257:AMQ393257 AWL393257:AWM393257 BGH393257:BGI393257 BQD393257:BQE393257 BZZ393257:CAA393257 CJV393257:CJW393257 CTR393257:CTS393257 DDN393257:DDO393257 DNJ393257:DNK393257 DXF393257:DXG393257 EHB393257:EHC393257 EQX393257:EQY393257 FAT393257:FAU393257 FKP393257:FKQ393257 FUL393257:FUM393257 GEH393257:GEI393257 GOD393257:GOE393257 GXZ393257:GYA393257 HHV393257:HHW393257 HRR393257:HRS393257 IBN393257:IBO393257 ILJ393257:ILK393257 IVF393257:IVG393257 JFB393257:JFC393257 JOX393257:JOY393257 JYT393257:JYU393257 KIP393257:KIQ393257 KSL393257:KSM393257 LCH393257:LCI393257 LMD393257:LME393257 LVZ393257:LWA393257 MFV393257:MFW393257 MPR393257:MPS393257 MZN393257:MZO393257 NJJ393257:NJK393257 NTF393257:NTG393257 ODB393257:ODC393257 OMX393257:OMY393257 OWT393257:OWU393257 PGP393257:PGQ393257 PQL393257:PQM393257 QAH393257:QAI393257 QKD393257:QKE393257 QTZ393257:QUA393257 RDV393257:RDW393257 RNR393257:RNS393257 RXN393257:RXO393257 SHJ393257:SHK393257 SRF393257:SRG393257 TBB393257:TBC393257 TKX393257:TKY393257 TUT393257:TUU393257 UEP393257:UEQ393257 UOL393257:UOM393257 UYH393257:UYI393257 VID393257:VIE393257 VRZ393257:VSA393257 WBV393257:WBW393257 WLR393257:WLS393257 WVN393257:WVO393257 E458792:F458792 JB458793:JC458793 SX458793:SY458793 ACT458793:ACU458793 AMP458793:AMQ458793 AWL458793:AWM458793 BGH458793:BGI458793 BQD458793:BQE458793 BZZ458793:CAA458793 CJV458793:CJW458793 CTR458793:CTS458793 DDN458793:DDO458793 DNJ458793:DNK458793 DXF458793:DXG458793 EHB458793:EHC458793 EQX458793:EQY458793 FAT458793:FAU458793 FKP458793:FKQ458793 FUL458793:FUM458793 GEH458793:GEI458793 GOD458793:GOE458793 GXZ458793:GYA458793 HHV458793:HHW458793 HRR458793:HRS458793 IBN458793:IBO458793 ILJ458793:ILK458793 IVF458793:IVG458793 JFB458793:JFC458793 JOX458793:JOY458793 JYT458793:JYU458793 KIP458793:KIQ458793 KSL458793:KSM458793 LCH458793:LCI458793 LMD458793:LME458793 LVZ458793:LWA458793 MFV458793:MFW458793 MPR458793:MPS458793 MZN458793:MZO458793 NJJ458793:NJK458793 NTF458793:NTG458793 ODB458793:ODC458793 OMX458793:OMY458793 OWT458793:OWU458793 PGP458793:PGQ458793 PQL458793:PQM458793 QAH458793:QAI458793 QKD458793:QKE458793 QTZ458793:QUA458793 RDV458793:RDW458793 RNR458793:RNS458793 RXN458793:RXO458793 SHJ458793:SHK458793 SRF458793:SRG458793 TBB458793:TBC458793 TKX458793:TKY458793 TUT458793:TUU458793 UEP458793:UEQ458793 UOL458793:UOM458793 UYH458793:UYI458793 VID458793:VIE458793 VRZ458793:VSA458793 WBV458793:WBW458793 WLR458793:WLS458793 WVN458793:WVO458793 E524328:F524328 JB524329:JC524329 SX524329:SY524329 ACT524329:ACU524329 AMP524329:AMQ524329 AWL524329:AWM524329 BGH524329:BGI524329 BQD524329:BQE524329 BZZ524329:CAA524329 CJV524329:CJW524329 CTR524329:CTS524329 DDN524329:DDO524329 DNJ524329:DNK524329 DXF524329:DXG524329 EHB524329:EHC524329 EQX524329:EQY524329 FAT524329:FAU524329 FKP524329:FKQ524329 FUL524329:FUM524329 GEH524329:GEI524329 GOD524329:GOE524329 GXZ524329:GYA524329 HHV524329:HHW524329 HRR524329:HRS524329 IBN524329:IBO524329 ILJ524329:ILK524329 IVF524329:IVG524329 JFB524329:JFC524329 JOX524329:JOY524329 JYT524329:JYU524329 KIP524329:KIQ524329 KSL524329:KSM524329 LCH524329:LCI524329 LMD524329:LME524329 LVZ524329:LWA524329 MFV524329:MFW524329 MPR524329:MPS524329 MZN524329:MZO524329 NJJ524329:NJK524329 NTF524329:NTG524329 ODB524329:ODC524329 OMX524329:OMY524329 OWT524329:OWU524329 PGP524329:PGQ524329 PQL524329:PQM524329 QAH524329:QAI524329 QKD524329:QKE524329 QTZ524329:QUA524329 RDV524329:RDW524329 RNR524329:RNS524329 RXN524329:RXO524329 SHJ524329:SHK524329 SRF524329:SRG524329 TBB524329:TBC524329 TKX524329:TKY524329 TUT524329:TUU524329 UEP524329:UEQ524329 UOL524329:UOM524329 UYH524329:UYI524329 VID524329:VIE524329 VRZ524329:VSA524329 WBV524329:WBW524329 WLR524329:WLS524329 WVN524329:WVO524329 E589864:F589864 JB589865:JC589865 SX589865:SY589865 ACT589865:ACU589865 AMP589865:AMQ589865 AWL589865:AWM589865 BGH589865:BGI589865 BQD589865:BQE589865 BZZ589865:CAA589865 CJV589865:CJW589865 CTR589865:CTS589865 DDN589865:DDO589865 DNJ589865:DNK589865 DXF589865:DXG589865 EHB589865:EHC589865 EQX589865:EQY589865 FAT589865:FAU589865 FKP589865:FKQ589865 FUL589865:FUM589865 GEH589865:GEI589865 GOD589865:GOE589865 GXZ589865:GYA589865 HHV589865:HHW589865 HRR589865:HRS589865 IBN589865:IBO589865 ILJ589865:ILK589865 IVF589865:IVG589865 JFB589865:JFC589865 JOX589865:JOY589865 JYT589865:JYU589865 KIP589865:KIQ589865 KSL589865:KSM589865 LCH589865:LCI589865 LMD589865:LME589865 LVZ589865:LWA589865 MFV589865:MFW589865 MPR589865:MPS589865 MZN589865:MZO589865 NJJ589865:NJK589865 NTF589865:NTG589865 ODB589865:ODC589865 OMX589865:OMY589865 OWT589865:OWU589865 PGP589865:PGQ589865 PQL589865:PQM589865 QAH589865:QAI589865 QKD589865:QKE589865 QTZ589865:QUA589865 RDV589865:RDW589865 RNR589865:RNS589865 RXN589865:RXO589865 SHJ589865:SHK589865 SRF589865:SRG589865 TBB589865:TBC589865 TKX589865:TKY589865 TUT589865:TUU589865 UEP589865:UEQ589865 UOL589865:UOM589865 UYH589865:UYI589865 VID589865:VIE589865 VRZ589865:VSA589865 WBV589865:WBW589865 WLR589865:WLS589865 WVN589865:WVO589865 E655400:F655400 JB655401:JC655401 SX655401:SY655401 ACT655401:ACU655401 AMP655401:AMQ655401 AWL655401:AWM655401 BGH655401:BGI655401 BQD655401:BQE655401 BZZ655401:CAA655401 CJV655401:CJW655401 CTR655401:CTS655401 DDN655401:DDO655401 DNJ655401:DNK655401 DXF655401:DXG655401 EHB655401:EHC655401 EQX655401:EQY655401 FAT655401:FAU655401 FKP655401:FKQ655401 FUL655401:FUM655401 GEH655401:GEI655401 GOD655401:GOE655401 GXZ655401:GYA655401 HHV655401:HHW655401 HRR655401:HRS655401 IBN655401:IBO655401 ILJ655401:ILK655401 IVF655401:IVG655401 JFB655401:JFC655401 JOX655401:JOY655401 JYT655401:JYU655401 KIP655401:KIQ655401 KSL655401:KSM655401 LCH655401:LCI655401 LMD655401:LME655401 LVZ655401:LWA655401 MFV655401:MFW655401 MPR655401:MPS655401 MZN655401:MZO655401 NJJ655401:NJK655401 NTF655401:NTG655401 ODB655401:ODC655401 OMX655401:OMY655401 OWT655401:OWU655401 PGP655401:PGQ655401 PQL655401:PQM655401 QAH655401:QAI655401 QKD655401:QKE655401 QTZ655401:QUA655401 RDV655401:RDW655401 RNR655401:RNS655401 RXN655401:RXO655401 SHJ655401:SHK655401 SRF655401:SRG655401 TBB655401:TBC655401 TKX655401:TKY655401 TUT655401:TUU655401 UEP655401:UEQ655401 UOL655401:UOM655401 UYH655401:UYI655401 VID655401:VIE655401 VRZ655401:VSA655401 WBV655401:WBW655401 WLR655401:WLS655401 WVN655401:WVO655401 E720936:F720936 JB720937:JC720937 SX720937:SY720937 ACT720937:ACU720937 AMP720937:AMQ720937 AWL720937:AWM720937 BGH720937:BGI720937 BQD720937:BQE720937 BZZ720937:CAA720937 CJV720937:CJW720937 CTR720937:CTS720937 DDN720937:DDO720937 DNJ720937:DNK720937 DXF720937:DXG720937 EHB720937:EHC720937 EQX720937:EQY720937 FAT720937:FAU720937 FKP720937:FKQ720937 FUL720937:FUM720937 GEH720937:GEI720937 GOD720937:GOE720937 GXZ720937:GYA720937 HHV720937:HHW720937 HRR720937:HRS720937 IBN720937:IBO720937 ILJ720937:ILK720937 IVF720937:IVG720937 JFB720937:JFC720937 JOX720937:JOY720937 JYT720937:JYU720937 KIP720937:KIQ720937 KSL720937:KSM720937 LCH720937:LCI720937 LMD720937:LME720937 LVZ720937:LWA720937 MFV720937:MFW720937 MPR720937:MPS720937 MZN720937:MZO720937 NJJ720937:NJK720937 NTF720937:NTG720937 ODB720937:ODC720937 OMX720937:OMY720937 OWT720937:OWU720937 PGP720937:PGQ720937 PQL720937:PQM720937 QAH720937:QAI720937 QKD720937:QKE720937 QTZ720937:QUA720937 RDV720937:RDW720937 RNR720937:RNS720937 RXN720937:RXO720937 SHJ720937:SHK720937 SRF720937:SRG720937 TBB720937:TBC720937 TKX720937:TKY720937 TUT720937:TUU720937 UEP720937:UEQ720937 UOL720937:UOM720937 UYH720937:UYI720937 VID720937:VIE720937 VRZ720937:VSA720937 WBV720937:WBW720937 WLR720937:WLS720937 WVN720937:WVO720937 E786472:F786472 JB786473:JC786473 SX786473:SY786473 ACT786473:ACU786473 AMP786473:AMQ786473 AWL786473:AWM786473 BGH786473:BGI786473 BQD786473:BQE786473 BZZ786473:CAA786473 CJV786473:CJW786473 CTR786473:CTS786473 DDN786473:DDO786473 DNJ786473:DNK786473 DXF786473:DXG786473 EHB786473:EHC786473 EQX786473:EQY786473 FAT786473:FAU786473 FKP786473:FKQ786473 FUL786473:FUM786473 GEH786473:GEI786473 GOD786473:GOE786473 GXZ786473:GYA786473 HHV786473:HHW786473 HRR786473:HRS786473 IBN786473:IBO786473 ILJ786473:ILK786473 IVF786473:IVG786473 JFB786473:JFC786473 JOX786473:JOY786473 JYT786473:JYU786473 KIP786473:KIQ786473 KSL786473:KSM786473 LCH786473:LCI786473 LMD786473:LME786473 LVZ786473:LWA786473 MFV786473:MFW786473 MPR786473:MPS786473 MZN786473:MZO786473 NJJ786473:NJK786473 NTF786473:NTG786473 ODB786473:ODC786473 OMX786473:OMY786473 OWT786473:OWU786473 PGP786473:PGQ786473 PQL786473:PQM786473 QAH786473:QAI786473 QKD786473:QKE786473 QTZ786473:QUA786473 RDV786473:RDW786473 RNR786473:RNS786473 RXN786473:RXO786473 SHJ786473:SHK786473 SRF786473:SRG786473 TBB786473:TBC786473 TKX786473:TKY786473 TUT786473:TUU786473 UEP786473:UEQ786473 UOL786473:UOM786473 UYH786473:UYI786473 VID786473:VIE786473 VRZ786473:VSA786473 WBV786473:WBW786473 WLR786473:WLS786473 WVN786473:WVO786473 E852008:F852008 JB852009:JC852009 SX852009:SY852009 ACT852009:ACU852009 AMP852009:AMQ852009 AWL852009:AWM852009 BGH852009:BGI852009 BQD852009:BQE852009 BZZ852009:CAA852009 CJV852009:CJW852009 CTR852009:CTS852009 DDN852009:DDO852009 DNJ852009:DNK852009 DXF852009:DXG852009 EHB852009:EHC852009 EQX852009:EQY852009 FAT852009:FAU852009 FKP852009:FKQ852009 FUL852009:FUM852009 GEH852009:GEI852009 GOD852009:GOE852009 GXZ852009:GYA852009 HHV852009:HHW852009 HRR852009:HRS852009 IBN852009:IBO852009 ILJ852009:ILK852009 IVF852009:IVG852009 JFB852009:JFC852009 JOX852009:JOY852009 JYT852009:JYU852009 KIP852009:KIQ852009 KSL852009:KSM852009 LCH852009:LCI852009 LMD852009:LME852009 LVZ852009:LWA852009 MFV852009:MFW852009 MPR852009:MPS852009 MZN852009:MZO852009 NJJ852009:NJK852009 NTF852009:NTG852009 ODB852009:ODC852009 OMX852009:OMY852009 OWT852009:OWU852009 PGP852009:PGQ852009 PQL852009:PQM852009 QAH852009:QAI852009 QKD852009:QKE852009 QTZ852009:QUA852009 RDV852009:RDW852009 RNR852009:RNS852009 RXN852009:RXO852009 SHJ852009:SHK852009 SRF852009:SRG852009 TBB852009:TBC852009 TKX852009:TKY852009 TUT852009:TUU852009 UEP852009:UEQ852009 UOL852009:UOM852009 UYH852009:UYI852009 VID852009:VIE852009 VRZ852009:VSA852009 WBV852009:WBW852009 WLR852009:WLS852009 WVN852009:WVO852009 E917544:F917544 JB917545:JC917545 SX917545:SY917545 ACT917545:ACU917545 AMP917545:AMQ917545 AWL917545:AWM917545 BGH917545:BGI917545 BQD917545:BQE917545 BZZ917545:CAA917545 CJV917545:CJW917545 CTR917545:CTS917545 DDN917545:DDO917545 DNJ917545:DNK917545 DXF917545:DXG917545 EHB917545:EHC917545 EQX917545:EQY917545 FAT917545:FAU917545 FKP917545:FKQ917545 FUL917545:FUM917545 GEH917545:GEI917545 GOD917545:GOE917545 GXZ917545:GYA917545 HHV917545:HHW917545 HRR917545:HRS917545 IBN917545:IBO917545 ILJ917545:ILK917545 IVF917545:IVG917545 JFB917545:JFC917545 JOX917545:JOY917545 JYT917545:JYU917545 KIP917545:KIQ917545 KSL917545:KSM917545 LCH917545:LCI917545 LMD917545:LME917545 LVZ917545:LWA917545 MFV917545:MFW917545 MPR917545:MPS917545 MZN917545:MZO917545 NJJ917545:NJK917545 NTF917545:NTG917545 ODB917545:ODC917545 OMX917545:OMY917545 OWT917545:OWU917545 PGP917545:PGQ917545 PQL917545:PQM917545 QAH917545:QAI917545 QKD917545:QKE917545 QTZ917545:QUA917545 RDV917545:RDW917545 RNR917545:RNS917545 RXN917545:RXO917545 SHJ917545:SHK917545 SRF917545:SRG917545 TBB917545:TBC917545 TKX917545:TKY917545 TUT917545:TUU917545 UEP917545:UEQ917545 UOL917545:UOM917545 UYH917545:UYI917545 VID917545:VIE917545 VRZ917545:VSA917545 WBV917545:WBW917545 WLR917545:WLS917545 WVN917545:WVO917545 E983080:F983080 JB983081:JC983081 SX983081:SY983081 ACT983081:ACU983081 AMP983081:AMQ983081 AWL983081:AWM983081 BGH983081:BGI983081 BQD983081:BQE983081 BZZ983081:CAA983081 CJV983081:CJW983081 CTR983081:CTS983081 DDN983081:DDO983081 DNJ983081:DNK983081 DXF983081:DXG983081 EHB983081:EHC983081 EQX983081:EQY983081 FAT983081:FAU983081 FKP983081:FKQ983081 FUL983081:FUM983081 GEH983081:GEI983081 GOD983081:GOE983081 GXZ983081:GYA983081 HHV983081:HHW983081 HRR983081:HRS983081 IBN983081:IBO983081 ILJ983081:ILK983081 IVF983081:IVG983081 JFB983081:JFC983081 JOX983081:JOY983081 JYT983081:JYU983081 KIP983081:KIQ983081 KSL983081:KSM983081 LCH983081:LCI983081 LMD983081:LME983081 LVZ983081:LWA983081 MFV983081:MFW983081 MPR983081:MPS983081 MZN983081:MZO983081 NJJ983081:NJK983081 NTF983081:NTG983081 ODB983081:ODC983081 OMX983081:OMY983081 OWT983081:OWU983081 PGP983081:PGQ983081 PQL983081:PQM983081 QAH983081:QAI983081 QKD983081:QKE983081 QTZ983081:QUA983081 RDV983081:RDW983081 RNR983081:RNS983081 RXN983081:RXO983081 SHJ983081:SHK983081 SRF983081:SRG983081 TBB983081:TBC983081 TKX983081:TKY983081 TUT983081:TUU983081 UEP983081:UEQ983081 UOL983081:UOM983081 UYH983081:UYI983081 VID983081:VIE983081 VRZ983081:VSA983081 WBV983081:WBW983081 WLR983081:WLS983081 WVN983081:WVO983081 M65576:N65576 JI65577:JJ65577 TE65577:TF65577 ADA65577:ADB65577 AMW65577:AMX65577 AWS65577:AWT65577 BGO65577:BGP65577 BQK65577:BQL65577 CAG65577:CAH65577 CKC65577:CKD65577 CTY65577:CTZ65577 DDU65577:DDV65577 DNQ65577:DNR65577 DXM65577:DXN65577 EHI65577:EHJ65577 ERE65577:ERF65577 FBA65577:FBB65577 FKW65577:FKX65577 FUS65577:FUT65577 GEO65577:GEP65577 GOK65577:GOL65577 GYG65577:GYH65577 HIC65577:HID65577 HRY65577:HRZ65577 IBU65577:IBV65577 ILQ65577:ILR65577 IVM65577:IVN65577 JFI65577:JFJ65577 JPE65577:JPF65577 JZA65577:JZB65577 KIW65577:KIX65577 KSS65577:KST65577 LCO65577:LCP65577 LMK65577:LML65577 LWG65577:LWH65577 MGC65577:MGD65577 MPY65577:MPZ65577 MZU65577:MZV65577 NJQ65577:NJR65577 NTM65577:NTN65577 ODI65577:ODJ65577 ONE65577:ONF65577 OXA65577:OXB65577 PGW65577:PGX65577 PQS65577:PQT65577 QAO65577:QAP65577 QKK65577:QKL65577 QUG65577:QUH65577 REC65577:RED65577 RNY65577:RNZ65577 RXU65577:RXV65577 SHQ65577:SHR65577 SRM65577:SRN65577 TBI65577:TBJ65577 TLE65577:TLF65577 TVA65577:TVB65577 UEW65577:UEX65577 UOS65577:UOT65577 UYO65577:UYP65577 VIK65577:VIL65577 VSG65577:VSH65577 WCC65577:WCD65577 WLY65577:WLZ65577 WVU65577:WVV65577 M131112:N131112 JI131113:JJ131113 TE131113:TF131113 ADA131113:ADB131113 AMW131113:AMX131113 AWS131113:AWT131113 BGO131113:BGP131113 BQK131113:BQL131113 CAG131113:CAH131113 CKC131113:CKD131113 CTY131113:CTZ131113 DDU131113:DDV131113 DNQ131113:DNR131113 DXM131113:DXN131113 EHI131113:EHJ131113 ERE131113:ERF131113 FBA131113:FBB131113 FKW131113:FKX131113 FUS131113:FUT131113 GEO131113:GEP131113 GOK131113:GOL131113 GYG131113:GYH131113 HIC131113:HID131113 HRY131113:HRZ131113 IBU131113:IBV131113 ILQ131113:ILR131113 IVM131113:IVN131113 JFI131113:JFJ131113 JPE131113:JPF131113 JZA131113:JZB131113 KIW131113:KIX131113 KSS131113:KST131113 LCO131113:LCP131113 LMK131113:LML131113 LWG131113:LWH131113 MGC131113:MGD131113 MPY131113:MPZ131113 MZU131113:MZV131113 NJQ131113:NJR131113 NTM131113:NTN131113 ODI131113:ODJ131113 ONE131113:ONF131113 OXA131113:OXB131113 PGW131113:PGX131113 PQS131113:PQT131113 QAO131113:QAP131113 QKK131113:QKL131113 QUG131113:QUH131113 REC131113:RED131113 RNY131113:RNZ131113 RXU131113:RXV131113 SHQ131113:SHR131113 SRM131113:SRN131113 TBI131113:TBJ131113 TLE131113:TLF131113 TVA131113:TVB131113 UEW131113:UEX131113 UOS131113:UOT131113 UYO131113:UYP131113 VIK131113:VIL131113 VSG131113:VSH131113 WCC131113:WCD131113 WLY131113:WLZ131113 WVU131113:WVV131113 M196648:N196648 JI196649:JJ196649 TE196649:TF196649 ADA196649:ADB196649 AMW196649:AMX196649 AWS196649:AWT196649 BGO196649:BGP196649 BQK196649:BQL196649 CAG196649:CAH196649 CKC196649:CKD196649 CTY196649:CTZ196649 DDU196649:DDV196649 DNQ196649:DNR196649 DXM196649:DXN196649 EHI196649:EHJ196649 ERE196649:ERF196649 FBA196649:FBB196649 FKW196649:FKX196649 FUS196649:FUT196649 GEO196649:GEP196649 GOK196649:GOL196649 GYG196649:GYH196649 HIC196649:HID196649 HRY196649:HRZ196649 IBU196649:IBV196649 ILQ196649:ILR196649 IVM196649:IVN196649 JFI196649:JFJ196649 JPE196649:JPF196649 JZA196649:JZB196649 KIW196649:KIX196649 KSS196649:KST196649 LCO196649:LCP196649 LMK196649:LML196649 LWG196649:LWH196649 MGC196649:MGD196649 MPY196649:MPZ196649 MZU196649:MZV196649 NJQ196649:NJR196649 NTM196649:NTN196649 ODI196649:ODJ196649 ONE196649:ONF196649 OXA196649:OXB196649 PGW196649:PGX196649 PQS196649:PQT196649 QAO196649:QAP196649 QKK196649:QKL196649 QUG196649:QUH196649 REC196649:RED196649 RNY196649:RNZ196649 RXU196649:RXV196649 SHQ196649:SHR196649 SRM196649:SRN196649 TBI196649:TBJ196649 TLE196649:TLF196649 TVA196649:TVB196649 UEW196649:UEX196649 UOS196649:UOT196649 UYO196649:UYP196649 VIK196649:VIL196649 VSG196649:VSH196649 WCC196649:WCD196649 WLY196649:WLZ196649 WVU196649:WVV196649 M262184:N262184 JI262185:JJ262185 TE262185:TF262185 ADA262185:ADB262185 AMW262185:AMX262185 AWS262185:AWT262185 BGO262185:BGP262185 BQK262185:BQL262185 CAG262185:CAH262185 CKC262185:CKD262185 CTY262185:CTZ262185 DDU262185:DDV262185 DNQ262185:DNR262185 DXM262185:DXN262185 EHI262185:EHJ262185 ERE262185:ERF262185 FBA262185:FBB262185 FKW262185:FKX262185 FUS262185:FUT262185 GEO262185:GEP262185 GOK262185:GOL262185 GYG262185:GYH262185 HIC262185:HID262185 HRY262185:HRZ262185 IBU262185:IBV262185 ILQ262185:ILR262185 IVM262185:IVN262185 JFI262185:JFJ262185 JPE262185:JPF262185 JZA262185:JZB262185 KIW262185:KIX262185 KSS262185:KST262185 LCO262185:LCP262185 LMK262185:LML262185 LWG262185:LWH262185 MGC262185:MGD262185 MPY262185:MPZ262185 MZU262185:MZV262185 NJQ262185:NJR262185 NTM262185:NTN262185 ODI262185:ODJ262185 ONE262185:ONF262185 OXA262185:OXB262185 PGW262185:PGX262185 PQS262185:PQT262185 QAO262185:QAP262185 QKK262185:QKL262185 QUG262185:QUH262185 REC262185:RED262185 RNY262185:RNZ262185 RXU262185:RXV262185 SHQ262185:SHR262185 SRM262185:SRN262185 TBI262185:TBJ262185 TLE262185:TLF262185 TVA262185:TVB262185 UEW262185:UEX262185 UOS262185:UOT262185 UYO262185:UYP262185 VIK262185:VIL262185 VSG262185:VSH262185 WCC262185:WCD262185 WLY262185:WLZ262185 WVU262185:WVV262185 M327720:N327720 JI327721:JJ327721 TE327721:TF327721 ADA327721:ADB327721 AMW327721:AMX327721 AWS327721:AWT327721 BGO327721:BGP327721 BQK327721:BQL327721 CAG327721:CAH327721 CKC327721:CKD327721 CTY327721:CTZ327721 DDU327721:DDV327721 DNQ327721:DNR327721 DXM327721:DXN327721 EHI327721:EHJ327721 ERE327721:ERF327721 FBA327721:FBB327721 FKW327721:FKX327721 FUS327721:FUT327721 GEO327721:GEP327721 GOK327721:GOL327721 GYG327721:GYH327721 HIC327721:HID327721 HRY327721:HRZ327721 IBU327721:IBV327721 ILQ327721:ILR327721 IVM327721:IVN327721 JFI327721:JFJ327721 JPE327721:JPF327721 JZA327721:JZB327721 KIW327721:KIX327721 KSS327721:KST327721 LCO327721:LCP327721 LMK327721:LML327721 LWG327721:LWH327721 MGC327721:MGD327721 MPY327721:MPZ327721 MZU327721:MZV327721 NJQ327721:NJR327721 NTM327721:NTN327721 ODI327721:ODJ327721 ONE327721:ONF327721 OXA327721:OXB327721 PGW327721:PGX327721 PQS327721:PQT327721 QAO327721:QAP327721 QKK327721:QKL327721 QUG327721:QUH327721 REC327721:RED327721 RNY327721:RNZ327721 RXU327721:RXV327721 SHQ327721:SHR327721 SRM327721:SRN327721 TBI327721:TBJ327721 TLE327721:TLF327721 TVA327721:TVB327721 UEW327721:UEX327721 UOS327721:UOT327721 UYO327721:UYP327721 VIK327721:VIL327721 VSG327721:VSH327721 WCC327721:WCD327721 WLY327721:WLZ327721 WVU327721:WVV327721 M393256:N393256 JI393257:JJ393257 TE393257:TF393257 ADA393257:ADB393257 AMW393257:AMX393257 AWS393257:AWT393257 BGO393257:BGP393257 BQK393257:BQL393257 CAG393257:CAH393257 CKC393257:CKD393257 CTY393257:CTZ393257 DDU393257:DDV393257 DNQ393257:DNR393257 DXM393257:DXN393257 EHI393257:EHJ393257 ERE393257:ERF393257 FBA393257:FBB393257 FKW393257:FKX393257 FUS393257:FUT393257 GEO393257:GEP393257 GOK393257:GOL393257 GYG393257:GYH393257 HIC393257:HID393257 HRY393257:HRZ393257 IBU393257:IBV393257 ILQ393257:ILR393257 IVM393257:IVN393257 JFI393257:JFJ393257 JPE393257:JPF393257 JZA393257:JZB393257 KIW393257:KIX393257 KSS393257:KST393257 LCO393257:LCP393257 LMK393257:LML393257 LWG393257:LWH393257 MGC393257:MGD393257 MPY393257:MPZ393257 MZU393257:MZV393257 NJQ393257:NJR393257 NTM393257:NTN393257 ODI393257:ODJ393257 ONE393257:ONF393257 OXA393257:OXB393257 PGW393257:PGX393257 PQS393257:PQT393257 QAO393257:QAP393257 QKK393257:QKL393257 QUG393257:QUH393257 REC393257:RED393257 RNY393257:RNZ393257 RXU393257:RXV393257 SHQ393257:SHR393257 SRM393257:SRN393257 TBI393257:TBJ393257 TLE393257:TLF393257 TVA393257:TVB393257 UEW393257:UEX393257 UOS393257:UOT393257 UYO393257:UYP393257 VIK393257:VIL393257 VSG393257:VSH393257 WCC393257:WCD393257 WLY393257:WLZ393257 WVU393257:WVV393257 M458792:N458792 JI458793:JJ458793 TE458793:TF458793 ADA458793:ADB458793 AMW458793:AMX458793 AWS458793:AWT458793 BGO458793:BGP458793 BQK458793:BQL458793 CAG458793:CAH458793 CKC458793:CKD458793 CTY458793:CTZ458793 DDU458793:DDV458793 DNQ458793:DNR458793 DXM458793:DXN458793 EHI458793:EHJ458793 ERE458793:ERF458793 FBA458793:FBB458793 FKW458793:FKX458793 FUS458793:FUT458793 GEO458793:GEP458793 GOK458793:GOL458793 GYG458793:GYH458793 HIC458793:HID458793 HRY458793:HRZ458793 IBU458793:IBV458793 ILQ458793:ILR458793 IVM458793:IVN458793 JFI458793:JFJ458793 JPE458793:JPF458793 JZA458793:JZB458793 KIW458793:KIX458793 KSS458793:KST458793 LCO458793:LCP458793 LMK458793:LML458793 LWG458793:LWH458793 MGC458793:MGD458793 MPY458793:MPZ458793 MZU458793:MZV458793 NJQ458793:NJR458793 NTM458793:NTN458793 ODI458793:ODJ458793 ONE458793:ONF458793 OXA458793:OXB458793 PGW458793:PGX458793 PQS458793:PQT458793 QAO458793:QAP458793 QKK458793:QKL458793 QUG458793:QUH458793 REC458793:RED458793 RNY458793:RNZ458793 RXU458793:RXV458793 SHQ458793:SHR458793 SRM458793:SRN458793 TBI458793:TBJ458793 TLE458793:TLF458793 TVA458793:TVB458793 UEW458793:UEX458793 UOS458793:UOT458793 UYO458793:UYP458793 VIK458793:VIL458793 VSG458793:VSH458793 WCC458793:WCD458793 WLY458793:WLZ458793 WVU458793:WVV458793 M524328:N524328 JI524329:JJ524329 TE524329:TF524329 ADA524329:ADB524329 AMW524329:AMX524329 AWS524329:AWT524329 BGO524329:BGP524329 BQK524329:BQL524329 CAG524329:CAH524329 CKC524329:CKD524329 CTY524329:CTZ524329 DDU524329:DDV524329 DNQ524329:DNR524329 DXM524329:DXN524329 EHI524329:EHJ524329 ERE524329:ERF524329 FBA524329:FBB524329 FKW524329:FKX524329 FUS524329:FUT524329 GEO524329:GEP524329 GOK524329:GOL524329 GYG524329:GYH524329 HIC524329:HID524329 HRY524329:HRZ524329 IBU524329:IBV524329 ILQ524329:ILR524329 IVM524329:IVN524329 JFI524329:JFJ524329 JPE524329:JPF524329 JZA524329:JZB524329 KIW524329:KIX524329 KSS524329:KST524329 LCO524329:LCP524329 LMK524329:LML524329 LWG524329:LWH524329 MGC524329:MGD524329 MPY524329:MPZ524329 MZU524329:MZV524329 NJQ524329:NJR524329 NTM524329:NTN524329 ODI524329:ODJ524329 ONE524329:ONF524329 OXA524329:OXB524329 PGW524329:PGX524329 PQS524329:PQT524329 QAO524329:QAP524329 QKK524329:QKL524329 QUG524329:QUH524329 REC524329:RED524329 RNY524329:RNZ524329 RXU524329:RXV524329 SHQ524329:SHR524329 SRM524329:SRN524329 TBI524329:TBJ524329 TLE524329:TLF524329 TVA524329:TVB524329 UEW524329:UEX524329 UOS524329:UOT524329 UYO524329:UYP524329 VIK524329:VIL524329 VSG524329:VSH524329 WCC524329:WCD524329 WLY524329:WLZ524329 WVU524329:WVV524329 M589864:N589864 JI589865:JJ589865 TE589865:TF589865 ADA589865:ADB589865 AMW589865:AMX589865 AWS589865:AWT589865 BGO589865:BGP589865 BQK589865:BQL589865 CAG589865:CAH589865 CKC589865:CKD589865 CTY589865:CTZ589865 DDU589865:DDV589865 DNQ589865:DNR589865 DXM589865:DXN589865 EHI589865:EHJ589865 ERE589865:ERF589865 FBA589865:FBB589865 FKW589865:FKX589865 FUS589865:FUT589865 GEO589865:GEP589865 GOK589865:GOL589865 GYG589865:GYH589865 HIC589865:HID589865 HRY589865:HRZ589865 IBU589865:IBV589865 ILQ589865:ILR589865 IVM589865:IVN589865 JFI589865:JFJ589865 JPE589865:JPF589865 JZA589865:JZB589865 KIW589865:KIX589865 KSS589865:KST589865 LCO589865:LCP589865 LMK589865:LML589865 LWG589865:LWH589865 MGC589865:MGD589865 MPY589865:MPZ589865 MZU589865:MZV589865 NJQ589865:NJR589865 NTM589865:NTN589865 ODI589865:ODJ589865 ONE589865:ONF589865 OXA589865:OXB589865 PGW589865:PGX589865 PQS589865:PQT589865 QAO589865:QAP589865 QKK589865:QKL589865 QUG589865:QUH589865 REC589865:RED589865 RNY589865:RNZ589865 RXU589865:RXV589865 SHQ589865:SHR589865 SRM589865:SRN589865 TBI589865:TBJ589865 TLE589865:TLF589865 TVA589865:TVB589865 UEW589865:UEX589865 UOS589865:UOT589865 UYO589865:UYP589865 VIK589865:VIL589865 VSG589865:VSH589865 WCC589865:WCD589865 WLY589865:WLZ589865 WVU589865:WVV589865 M655400:N655400 JI655401:JJ655401 TE655401:TF655401 ADA655401:ADB655401 AMW655401:AMX655401 AWS655401:AWT655401 BGO655401:BGP655401 BQK655401:BQL655401 CAG655401:CAH655401 CKC655401:CKD655401 CTY655401:CTZ655401 DDU655401:DDV655401 DNQ655401:DNR655401 DXM655401:DXN655401 EHI655401:EHJ655401 ERE655401:ERF655401 FBA655401:FBB655401 FKW655401:FKX655401 FUS655401:FUT655401 GEO655401:GEP655401 GOK655401:GOL655401 GYG655401:GYH655401 HIC655401:HID655401 HRY655401:HRZ655401 IBU655401:IBV655401 ILQ655401:ILR655401 IVM655401:IVN655401 JFI655401:JFJ655401 JPE655401:JPF655401 JZA655401:JZB655401 KIW655401:KIX655401 KSS655401:KST655401 LCO655401:LCP655401 LMK655401:LML655401 LWG655401:LWH655401 MGC655401:MGD655401 MPY655401:MPZ655401 MZU655401:MZV655401 NJQ655401:NJR655401 NTM655401:NTN655401 ODI655401:ODJ655401 ONE655401:ONF655401 OXA655401:OXB655401 PGW655401:PGX655401 PQS655401:PQT655401 QAO655401:QAP655401 QKK655401:QKL655401 QUG655401:QUH655401 REC655401:RED655401 RNY655401:RNZ655401 RXU655401:RXV655401 SHQ655401:SHR655401 SRM655401:SRN655401 TBI655401:TBJ655401 TLE655401:TLF655401 TVA655401:TVB655401 UEW655401:UEX655401 UOS655401:UOT655401 UYO655401:UYP655401 VIK655401:VIL655401 VSG655401:VSH655401 WCC655401:WCD655401 WLY655401:WLZ655401 WVU655401:WVV655401 M720936:N720936 JI720937:JJ720937 TE720937:TF720937 ADA720937:ADB720937 AMW720937:AMX720937 AWS720937:AWT720937 BGO720937:BGP720937 BQK720937:BQL720937 CAG720937:CAH720937 CKC720937:CKD720937 CTY720937:CTZ720937 DDU720937:DDV720937 DNQ720937:DNR720937 DXM720937:DXN720937 EHI720937:EHJ720937 ERE720937:ERF720937 FBA720937:FBB720937 FKW720937:FKX720937 FUS720937:FUT720937 GEO720937:GEP720937 GOK720937:GOL720937 GYG720937:GYH720937 HIC720937:HID720937 HRY720937:HRZ720937 IBU720937:IBV720937 ILQ720937:ILR720937 IVM720937:IVN720937 JFI720937:JFJ720937 JPE720937:JPF720937 JZA720937:JZB720937 KIW720937:KIX720937 KSS720937:KST720937 LCO720937:LCP720937 LMK720937:LML720937 LWG720937:LWH720937 MGC720937:MGD720937 MPY720937:MPZ720937 MZU720937:MZV720937 NJQ720937:NJR720937 NTM720937:NTN720937 ODI720937:ODJ720937 ONE720937:ONF720937 OXA720937:OXB720937 PGW720937:PGX720937 PQS720937:PQT720937 QAO720937:QAP720937 QKK720937:QKL720937 QUG720937:QUH720937 REC720937:RED720937 RNY720937:RNZ720937 RXU720937:RXV720937 SHQ720937:SHR720937 SRM720937:SRN720937 TBI720937:TBJ720937 TLE720937:TLF720937 TVA720937:TVB720937 UEW720937:UEX720937 UOS720937:UOT720937 UYO720937:UYP720937 VIK720937:VIL720937 VSG720937:VSH720937 WCC720937:WCD720937 WLY720937:WLZ720937 WVU720937:WVV720937 M786472:N786472 JI786473:JJ786473 TE786473:TF786473 ADA786473:ADB786473 AMW786473:AMX786473 AWS786473:AWT786473 BGO786473:BGP786473 BQK786473:BQL786473 CAG786473:CAH786473 CKC786473:CKD786473 CTY786473:CTZ786473 DDU786473:DDV786473 DNQ786473:DNR786473 DXM786473:DXN786473 EHI786473:EHJ786473 ERE786473:ERF786473 FBA786473:FBB786473 FKW786473:FKX786473 FUS786473:FUT786473 GEO786473:GEP786473 GOK786473:GOL786473 GYG786473:GYH786473 HIC786473:HID786473 HRY786473:HRZ786473 IBU786473:IBV786473 ILQ786473:ILR786473 IVM786473:IVN786473 JFI786473:JFJ786473 JPE786473:JPF786473 JZA786473:JZB786473 KIW786473:KIX786473 KSS786473:KST786473 LCO786473:LCP786473 LMK786473:LML786473 LWG786473:LWH786473 MGC786473:MGD786473 MPY786473:MPZ786473 MZU786473:MZV786473 NJQ786473:NJR786473 NTM786473:NTN786473 ODI786473:ODJ786473 ONE786473:ONF786473 OXA786473:OXB786473 PGW786473:PGX786473 PQS786473:PQT786473 QAO786473:QAP786473 QKK786473:QKL786473 QUG786473:QUH786473 REC786473:RED786473 RNY786473:RNZ786473 RXU786473:RXV786473 SHQ786473:SHR786473 SRM786473:SRN786473 TBI786473:TBJ786473 TLE786473:TLF786473 TVA786473:TVB786473 UEW786473:UEX786473 UOS786473:UOT786473 UYO786473:UYP786473 VIK786473:VIL786473 VSG786473:VSH786473 WCC786473:WCD786473 WLY786473:WLZ786473 WVU786473:WVV786473 M852008:N852008 JI852009:JJ852009 TE852009:TF852009 ADA852009:ADB852009 AMW852009:AMX852009 AWS852009:AWT852009 BGO852009:BGP852009 BQK852009:BQL852009 CAG852009:CAH852009 CKC852009:CKD852009 CTY852009:CTZ852009 DDU852009:DDV852009 DNQ852009:DNR852009 DXM852009:DXN852009 EHI852009:EHJ852009 ERE852009:ERF852009 FBA852009:FBB852009 FKW852009:FKX852009 FUS852009:FUT852009 GEO852009:GEP852009 GOK852009:GOL852009 GYG852009:GYH852009 HIC852009:HID852009 HRY852009:HRZ852009 IBU852009:IBV852009 ILQ852009:ILR852009 IVM852009:IVN852009 JFI852009:JFJ852009 JPE852009:JPF852009 JZA852009:JZB852009 KIW852009:KIX852009 KSS852009:KST852009 LCO852009:LCP852009 LMK852009:LML852009 LWG852009:LWH852009 MGC852009:MGD852009 MPY852009:MPZ852009 MZU852009:MZV852009 NJQ852009:NJR852009 NTM852009:NTN852009 ODI852009:ODJ852009 ONE852009:ONF852009 OXA852009:OXB852009 PGW852009:PGX852009 PQS852009:PQT852009 QAO852009:QAP852009 QKK852009:QKL852009 QUG852009:QUH852009 REC852009:RED852009 RNY852009:RNZ852009 RXU852009:RXV852009 SHQ852009:SHR852009 SRM852009:SRN852009 TBI852009:TBJ852009 TLE852009:TLF852009 TVA852009:TVB852009 UEW852009:UEX852009 UOS852009:UOT852009 UYO852009:UYP852009 VIK852009:VIL852009 VSG852009:VSH852009 WCC852009:WCD852009 WLY852009:WLZ852009 WVU852009:WVV852009 M917544:N917544 JI917545:JJ917545 TE917545:TF917545 ADA917545:ADB917545 AMW917545:AMX917545 AWS917545:AWT917545 BGO917545:BGP917545 BQK917545:BQL917545 CAG917545:CAH917545 CKC917545:CKD917545 CTY917545:CTZ917545 DDU917545:DDV917545 DNQ917545:DNR917545 DXM917545:DXN917545 EHI917545:EHJ917545 ERE917545:ERF917545 FBA917545:FBB917545 FKW917545:FKX917545 FUS917545:FUT917545 GEO917545:GEP917545 GOK917545:GOL917545 GYG917545:GYH917545 HIC917545:HID917545 HRY917545:HRZ917545 IBU917545:IBV917545 ILQ917545:ILR917545 IVM917545:IVN917545 JFI917545:JFJ917545 JPE917545:JPF917545 JZA917545:JZB917545 KIW917545:KIX917545 KSS917545:KST917545 LCO917545:LCP917545 LMK917545:LML917545 LWG917545:LWH917545 MGC917545:MGD917545 MPY917545:MPZ917545 MZU917545:MZV917545 NJQ917545:NJR917545 NTM917545:NTN917545 ODI917545:ODJ917545 ONE917545:ONF917545 OXA917545:OXB917545 PGW917545:PGX917545 PQS917545:PQT917545 QAO917545:QAP917545 QKK917545:QKL917545 QUG917545:QUH917545 REC917545:RED917545 RNY917545:RNZ917545 RXU917545:RXV917545 SHQ917545:SHR917545 SRM917545:SRN917545 TBI917545:TBJ917545 TLE917545:TLF917545 TVA917545:TVB917545 UEW917545:UEX917545 UOS917545:UOT917545 UYO917545:UYP917545 VIK917545:VIL917545 VSG917545:VSH917545 WCC917545:WCD917545 WLY917545:WLZ917545 WVU917545:WVV917545 M983080:N983080 JI983081:JJ983081 TE983081:TF983081 ADA983081:ADB983081 AMW983081:AMX983081 AWS983081:AWT983081 BGO983081:BGP983081 BQK983081:BQL983081 CAG983081:CAH983081 CKC983081:CKD983081 CTY983081:CTZ983081 DDU983081:DDV983081 DNQ983081:DNR983081 DXM983081:DXN983081 EHI983081:EHJ983081 ERE983081:ERF983081 FBA983081:FBB983081 FKW983081:FKX983081 FUS983081:FUT983081 GEO983081:GEP983081 GOK983081:GOL983081 GYG983081:GYH983081 HIC983081:HID983081 HRY983081:HRZ983081 IBU983081:IBV983081 ILQ983081:ILR983081 IVM983081:IVN983081 JFI983081:JFJ983081 JPE983081:JPF983081 JZA983081:JZB983081 KIW983081:KIX983081 KSS983081:KST983081 LCO983081:LCP983081 LMK983081:LML983081 LWG983081:LWH983081 MGC983081:MGD983081 MPY983081:MPZ983081 MZU983081:MZV983081 NJQ983081:NJR983081 NTM983081:NTN983081 ODI983081:ODJ983081 ONE983081:ONF983081 OXA983081:OXB983081 PGW983081:PGX983081 PQS983081:PQT983081 QAO983081:QAP983081 QKK983081:QKL983081 QUG983081:QUH983081 REC983081:RED983081 RNY983081:RNZ983081 RXU983081:RXV983081 SHQ983081:SHR983081 SRM983081:SRN983081 TBI983081:TBJ983081 TLE983081:TLF983081 TVA983081:TVB983081 UEW983081:UEX983081 UOS983081:UOT983081 UYO983081:UYP983081 VIK983081:VIL983081 VSG983081:VSH983081 WCC983081:WCD983081 WLY983081:WLZ983081 WVU983081:WVV983081 K65560:L65576 JH65561:JH65577 TD65561:TD65577 ACZ65561:ACZ65577 AMV65561:AMV65577 AWR65561:AWR65577 BGN65561:BGN65577 BQJ65561:BQJ65577 CAF65561:CAF65577 CKB65561:CKB65577 CTX65561:CTX65577 DDT65561:DDT65577 DNP65561:DNP65577 DXL65561:DXL65577 EHH65561:EHH65577 ERD65561:ERD65577 FAZ65561:FAZ65577 FKV65561:FKV65577 FUR65561:FUR65577 GEN65561:GEN65577 GOJ65561:GOJ65577 GYF65561:GYF65577 HIB65561:HIB65577 HRX65561:HRX65577 IBT65561:IBT65577 ILP65561:ILP65577 IVL65561:IVL65577 JFH65561:JFH65577 JPD65561:JPD65577 JYZ65561:JYZ65577 KIV65561:KIV65577 KSR65561:KSR65577 LCN65561:LCN65577 LMJ65561:LMJ65577 LWF65561:LWF65577 MGB65561:MGB65577 MPX65561:MPX65577 MZT65561:MZT65577 NJP65561:NJP65577 NTL65561:NTL65577 ODH65561:ODH65577 OND65561:OND65577 OWZ65561:OWZ65577 PGV65561:PGV65577 PQR65561:PQR65577 QAN65561:QAN65577 QKJ65561:QKJ65577 QUF65561:QUF65577 REB65561:REB65577 RNX65561:RNX65577 RXT65561:RXT65577 SHP65561:SHP65577 SRL65561:SRL65577 TBH65561:TBH65577 TLD65561:TLD65577 TUZ65561:TUZ65577 UEV65561:UEV65577 UOR65561:UOR65577 UYN65561:UYN65577 VIJ65561:VIJ65577 VSF65561:VSF65577 WCB65561:WCB65577 WLX65561:WLX65577 WVT65561:WVT65577 K131096:L131112 JH131097:JH131113 TD131097:TD131113 ACZ131097:ACZ131113 AMV131097:AMV131113 AWR131097:AWR131113 BGN131097:BGN131113 BQJ131097:BQJ131113 CAF131097:CAF131113 CKB131097:CKB131113 CTX131097:CTX131113 DDT131097:DDT131113 DNP131097:DNP131113 DXL131097:DXL131113 EHH131097:EHH131113 ERD131097:ERD131113 FAZ131097:FAZ131113 FKV131097:FKV131113 FUR131097:FUR131113 GEN131097:GEN131113 GOJ131097:GOJ131113 GYF131097:GYF131113 HIB131097:HIB131113 HRX131097:HRX131113 IBT131097:IBT131113 ILP131097:ILP131113 IVL131097:IVL131113 JFH131097:JFH131113 JPD131097:JPD131113 JYZ131097:JYZ131113 KIV131097:KIV131113 KSR131097:KSR131113 LCN131097:LCN131113 LMJ131097:LMJ131113 LWF131097:LWF131113 MGB131097:MGB131113 MPX131097:MPX131113 MZT131097:MZT131113 NJP131097:NJP131113 NTL131097:NTL131113 ODH131097:ODH131113 OND131097:OND131113 OWZ131097:OWZ131113 PGV131097:PGV131113 PQR131097:PQR131113 QAN131097:QAN131113 QKJ131097:QKJ131113 QUF131097:QUF131113 REB131097:REB131113 RNX131097:RNX131113 RXT131097:RXT131113 SHP131097:SHP131113 SRL131097:SRL131113 TBH131097:TBH131113 TLD131097:TLD131113 TUZ131097:TUZ131113 UEV131097:UEV131113 UOR131097:UOR131113 UYN131097:UYN131113 VIJ131097:VIJ131113 VSF131097:VSF131113 WCB131097:WCB131113 WLX131097:WLX131113 WVT131097:WVT131113 K196632:L196648 JH196633:JH196649 TD196633:TD196649 ACZ196633:ACZ196649 AMV196633:AMV196649 AWR196633:AWR196649 BGN196633:BGN196649 BQJ196633:BQJ196649 CAF196633:CAF196649 CKB196633:CKB196649 CTX196633:CTX196649 DDT196633:DDT196649 DNP196633:DNP196649 DXL196633:DXL196649 EHH196633:EHH196649 ERD196633:ERD196649 FAZ196633:FAZ196649 FKV196633:FKV196649 FUR196633:FUR196649 GEN196633:GEN196649 GOJ196633:GOJ196649 GYF196633:GYF196649 HIB196633:HIB196649 HRX196633:HRX196649 IBT196633:IBT196649 ILP196633:ILP196649 IVL196633:IVL196649 JFH196633:JFH196649 JPD196633:JPD196649 JYZ196633:JYZ196649 KIV196633:KIV196649 KSR196633:KSR196649 LCN196633:LCN196649 LMJ196633:LMJ196649 LWF196633:LWF196649 MGB196633:MGB196649 MPX196633:MPX196649 MZT196633:MZT196649 NJP196633:NJP196649 NTL196633:NTL196649 ODH196633:ODH196649 OND196633:OND196649 OWZ196633:OWZ196649 PGV196633:PGV196649 PQR196633:PQR196649 QAN196633:QAN196649 QKJ196633:QKJ196649 QUF196633:QUF196649 REB196633:REB196649 RNX196633:RNX196649 RXT196633:RXT196649 SHP196633:SHP196649 SRL196633:SRL196649 TBH196633:TBH196649 TLD196633:TLD196649 TUZ196633:TUZ196649 UEV196633:UEV196649 UOR196633:UOR196649 UYN196633:UYN196649 VIJ196633:VIJ196649 VSF196633:VSF196649 WCB196633:WCB196649 WLX196633:WLX196649 WVT196633:WVT196649 K262168:L262184 JH262169:JH262185 TD262169:TD262185 ACZ262169:ACZ262185 AMV262169:AMV262185 AWR262169:AWR262185 BGN262169:BGN262185 BQJ262169:BQJ262185 CAF262169:CAF262185 CKB262169:CKB262185 CTX262169:CTX262185 DDT262169:DDT262185 DNP262169:DNP262185 DXL262169:DXL262185 EHH262169:EHH262185 ERD262169:ERD262185 FAZ262169:FAZ262185 FKV262169:FKV262185 FUR262169:FUR262185 GEN262169:GEN262185 GOJ262169:GOJ262185 GYF262169:GYF262185 HIB262169:HIB262185 HRX262169:HRX262185 IBT262169:IBT262185 ILP262169:ILP262185 IVL262169:IVL262185 JFH262169:JFH262185 JPD262169:JPD262185 JYZ262169:JYZ262185 KIV262169:KIV262185 KSR262169:KSR262185 LCN262169:LCN262185 LMJ262169:LMJ262185 LWF262169:LWF262185 MGB262169:MGB262185 MPX262169:MPX262185 MZT262169:MZT262185 NJP262169:NJP262185 NTL262169:NTL262185 ODH262169:ODH262185 OND262169:OND262185 OWZ262169:OWZ262185 PGV262169:PGV262185 PQR262169:PQR262185 QAN262169:QAN262185 QKJ262169:QKJ262185 QUF262169:QUF262185 REB262169:REB262185 RNX262169:RNX262185 RXT262169:RXT262185 SHP262169:SHP262185 SRL262169:SRL262185 TBH262169:TBH262185 TLD262169:TLD262185 TUZ262169:TUZ262185 UEV262169:UEV262185 UOR262169:UOR262185 UYN262169:UYN262185 VIJ262169:VIJ262185 VSF262169:VSF262185 WCB262169:WCB262185 WLX262169:WLX262185 WVT262169:WVT262185 K327704:L327720 JH327705:JH327721 TD327705:TD327721 ACZ327705:ACZ327721 AMV327705:AMV327721 AWR327705:AWR327721 BGN327705:BGN327721 BQJ327705:BQJ327721 CAF327705:CAF327721 CKB327705:CKB327721 CTX327705:CTX327721 DDT327705:DDT327721 DNP327705:DNP327721 DXL327705:DXL327721 EHH327705:EHH327721 ERD327705:ERD327721 FAZ327705:FAZ327721 FKV327705:FKV327721 FUR327705:FUR327721 GEN327705:GEN327721 GOJ327705:GOJ327721 GYF327705:GYF327721 HIB327705:HIB327721 HRX327705:HRX327721 IBT327705:IBT327721 ILP327705:ILP327721 IVL327705:IVL327721 JFH327705:JFH327721 JPD327705:JPD327721 JYZ327705:JYZ327721 KIV327705:KIV327721 KSR327705:KSR327721 LCN327705:LCN327721 LMJ327705:LMJ327721 LWF327705:LWF327721 MGB327705:MGB327721 MPX327705:MPX327721 MZT327705:MZT327721 NJP327705:NJP327721 NTL327705:NTL327721 ODH327705:ODH327721 OND327705:OND327721 OWZ327705:OWZ327721 PGV327705:PGV327721 PQR327705:PQR327721 QAN327705:QAN327721 QKJ327705:QKJ327721 QUF327705:QUF327721 REB327705:REB327721 RNX327705:RNX327721 RXT327705:RXT327721 SHP327705:SHP327721 SRL327705:SRL327721 TBH327705:TBH327721 TLD327705:TLD327721 TUZ327705:TUZ327721 UEV327705:UEV327721 UOR327705:UOR327721 UYN327705:UYN327721 VIJ327705:VIJ327721 VSF327705:VSF327721 WCB327705:WCB327721 WLX327705:WLX327721 WVT327705:WVT327721 K393240:L393256 JH393241:JH393257 TD393241:TD393257 ACZ393241:ACZ393257 AMV393241:AMV393257 AWR393241:AWR393257 BGN393241:BGN393257 BQJ393241:BQJ393257 CAF393241:CAF393257 CKB393241:CKB393257 CTX393241:CTX393257 DDT393241:DDT393257 DNP393241:DNP393257 DXL393241:DXL393257 EHH393241:EHH393257 ERD393241:ERD393257 FAZ393241:FAZ393257 FKV393241:FKV393257 FUR393241:FUR393257 GEN393241:GEN393257 GOJ393241:GOJ393257 GYF393241:GYF393257 HIB393241:HIB393257 HRX393241:HRX393257 IBT393241:IBT393257 ILP393241:ILP393257 IVL393241:IVL393257 JFH393241:JFH393257 JPD393241:JPD393257 JYZ393241:JYZ393257 KIV393241:KIV393257 KSR393241:KSR393257 LCN393241:LCN393257 LMJ393241:LMJ393257 LWF393241:LWF393257 MGB393241:MGB393257 MPX393241:MPX393257 MZT393241:MZT393257 NJP393241:NJP393257 NTL393241:NTL393257 ODH393241:ODH393257 OND393241:OND393257 OWZ393241:OWZ393257 PGV393241:PGV393257 PQR393241:PQR393257 QAN393241:QAN393257 QKJ393241:QKJ393257 QUF393241:QUF393257 REB393241:REB393257 RNX393241:RNX393257 RXT393241:RXT393257 SHP393241:SHP393257 SRL393241:SRL393257 TBH393241:TBH393257 TLD393241:TLD393257 TUZ393241:TUZ393257 UEV393241:UEV393257 UOR393241:UOR393257 UYN393241:UYN393257 VIJ393241:VIJ393257 VSF393241:VSF393257 WCB393241:WCB393257 WLX393241:WLX393257 WVT393241:WVT393257 K458776:L458792 JH458777:JH458793 TD458777:TD458793 ACZ458777:ACZ458793 AMV458777:AMV458793 AWR458777:AWR458793 BGN458777:BGN458793 BQJ458777:BQJ458793 CAF458777:CAF458793 CKB458777:CKB458793 CTX458777:CTX458793 DDT458777:DDT458793 DNP458777:DNP458793 DXL458777:DXL458793 EHH458777:EHH458793 ERD458777:ERD458793 FAZ458777:FAZ458793 FKV458777:FKV458793 FUR458777:FUR458793 GEN458777:GEN458793 GOJ458777:GOJ458793 GYF458777:GYF458793 HIB458777:HIB458793 HRX458777:HRX458793 IBT458777:IBT458793 ILP458777:ILP458793 IVL458777:IVL458793 JFH458777:JFH458793 JPD458777:JPD458793 JYZ458777:JYZ458793 KIV458777:KIV458793 KSR458777:KSR458793 LCN458777:LCN458793 LMJ458777:LMJ458793 LWF458777:LWF458793 MGB458777:MGB458793 MPX458777:MPX458793 MZT458777:MZT458793 NJP458777:NJP458793 NTL458777:NTL458793 ODH458777:ODH458793 OND458777:OND458793 OWZ458777:OWZ458793 PGV458777:PGV458793 PQR458777:PQR458793 QAN458777:QAN458793 QKJ458777:QKJ458793 QUF458777:QUF458793 REB458777:REB458793 RNX458777:RNX458793 RXT458777:RXT458793 SHP458777:SHP458793 SRL458777:SRL458793 TBH458777:TBH458793 TLD458777:TLD458793 TUZ458777:TUZ458793 UEV458777:UEV458793 UOR458777:UOR458793 UYN458777:UYN458793 VIJ458777:VIJ458793 VSF458777:VSF458793 WCB458777:WCB458793 WLX458777:WLX458793 WVT458777:WVT458793 K524312:L524328 JH524313:JH524329 TD524313:TD524329 ACZ524313:ACZ524329 AMV524313:AMV524329 AWR524313:AWR524329 BGN524313:BGN524329 BQJ524313:BQJ524329 CAF524313:CAF524329 CKB524313:CKB524329 CTX524313:CTX524329 DDT524313:DDT524329 DNP524313:DNP524329 DXL524313:DXL524329 EHH524313:EHH524329 ERD524313:ERD524329 FAZ524313:FAZ524329 FKV524313:FKV524329 FUR524313:FUR524329 GEN524313:GEN524329 GOJ524313:GOJ524329 GYF524313:GYF524329 HIB524313:HIB524329 HRX524313:HRX524329 IBT524313:IBT524329 ILP524313:ILP524329 IVL524313:IVL524329 JFH524313:JFH524329 JPD524313:JPD524329 JYZ524313:JYZ524329 KIV524313:KIV524329 KSR524313:KSR524329 LCN524313:LCN524329 LMJ524313:LMJ524329 LWF524313:LWF524329 MGB524313:MGB524329 MPX524313:MPX524329 MZT524313:MZT524329 NJP524313:NJP524329 NTL524313:NTL524329 ODH524313:ODH524329 OND524313:OND524329 OWZ524313:OWZ524329 PGV524313:PGV524329 PQR524313:PQR524329 QAN524313:QAN524329 QKJ524313:QKJ524329 QUF524313:QUF524329 REB524313:REB524329 RNX524313:RNX524329 RXT524313:RXT524329 SHP524313:SHP524329 SRL524313:SRL524329 TBH524313:TBH524329 TLD524313:TLD524329 TUZ524313:TUZ524329 UEV524313:UEV524329 UOR524313:UOR524329 UYN524313:UYN524329 VIJ524313:VIJ524329 VSF524313:VSF524329 WCB524313:WCB524329 WLX524313:WLX524329 WVT524313:WVT524329 K589848:L589864 JH589849:JH589865 TD589849:TD589865 ACZ589849:ACZ589865 AMV589849:AMV589865 AWR589849:AWR589865 BGN589849:BGN589865 BQJ589849:BQJ589865 CAF589849:CAF589865 CKB589849:CKB589865 CTX589849:CTX589865 DDT589849:DDT589865 DNP589849:DNP589865 DXL589849:DXL589865 EHH589849:EHH589865 ERD589849:ERD589865 FAZ589849:FAZ589865 FKV589849:FKV589865 FUR589849:FUR589865 GEN589849:GEN589865 GOJ589849:GOJ589865 GYF589849:GYF589865 HIB589849:HIB589865 HRX589849:HRX589865 IBT589849:IBT589865 ILP589849:ILP589865 IVL589849:IVL589865 JFH589849:JFH589865 JPD589849:JPD589865 JYZ589849:JYZ589865 KIV589849:KIV589865 KSR589849:KSR589865 LCN589849:LCN589865 LMJ589849:LMJ589865 LWF589849:LWF589865 MGB589849:MGB589865 MPX589849:MPX589865 MZT589849:MZT589865 NJP589849:NJP589865 NTL589849:NTL589865 ODH589849:ODH589865 OND589849:OND589865 OWZ589849:OWZ589865 PGV589849:PGV589865 PQR589849:PQR589865 QAN589849:QAN589865 QKJ589849:QKJ589865 QUF589849:QUF589865 REB589849:REB589865 RNX589849:RNX589865 RXT589849:RXT589865 SHP589849:SHP589865 SRL589849:SRL589865 TBH589849:TBH589865 TLD589849:TLD589865 TUZ589849:TUZ589865 UEV589849:UEV589865 UOR589849:UOR589865 UYN589849:UYN589865 VIJ589849:VIJ589865 VSF589849:VSF589865 WCB589849:WCB589865 WLX589849:WLX589865 WVT589849:WVT589865 K655384:L655400 JH655385:JH655401 TD655385:TD655401 ACZ655385:ACZ655401 AMV655385:AMV655401 AWR655385:AWR655401 BGN655385:BGN655401 BQJ655385:BQJ655401 CAF655385:CAF655401 CKB655385:CKB655401 CTX655385:CTX655401 DDT655385:DDT655401 DNP655385:DNP655401 DXL655385:DXL655401 EHH655385:EHH655401 ERD655385:ERD655401 FAZ655385:FAZ655401 FKV655385:FKV655401 FUR655385:FUR655401 GEN655385:GEN655401 GOJ655385:GOJ655401 GYF655385:GYF655401 HIB655385:HIB655401 HRX655385:HRX655401 IBT655385:IBT655401 ILP655385:ILP655401 IVL655385:IVL655401 JFH655385:JFH655401 JPD655385:JPD655401 JYZ655385:JYZ655401 KIV655385:KIV655401 KSR655385:KSR655401 LCN655385:LCN655401 LMJ655385:LMJ655401 LWF655385:LWF655401 MGB655385:MGB655401 MPX655385:MPX655401 MZT655385:MZT655401 NJP655385:NJP655401 NTL655385:NTL655401 ODH655385:ODH655401 OND655385:OND655401 OWZ655385:OWZ655401 PGV655385:PGV655401 PQR655385:PQR655401 QAN655385:QAN655401 QKJ655385:QKJ655401 QUF655385:QUF655401 REB655385:REB655401 RNX655385:RNX655401 RXT655385:RXT655401 SHP655385:SHP655401 SRL655385:SRL655401 TBH655385:TBH655401 TLD655385:TLD655401 TUZ655385:TUZ655401 UEV655385:UEV655401 UOR655385:UOR655401 UYN655385:UYN655401 VIJ655385:VIJ655401 VSF655385:VSF655401 WCB655385:WCB655401 WLX655385:WLX655401 WVT655385:WVT655401 K720920:L720936 JH720921:JH720937 TD720921:TD720937 ACZ720921:ACZ720937 AMV720921:AMV720937 AWR720921:AWR720937 BGN720921:BGN720937 BQJ720921:BQJ720937 CAF720921:CAF720937 CKB720921:CKB720937 CTX720921:CTX720937 DDT720921:DDT720937 DNP720921:DNP720937 DXL720921:DXL720937 EHH720921:EHH720937 ERD720921:ERD720937 FAZ720921:FAZ720937 FKV720921:FKV720937 FUR720921:FUR720937 GEN720921:GEN720937 GOJ720921:GOJ720937 GYF720921:GYF720937 HIB720921:HIB720937 HRX720921:HRX720937 IBT720921:IBT720937 ILP720921:ILP720937 IVL720921:IVL720937 JFH720921:JFH720937 JPD720921:JPD720937 JYZ720921:JYZ720937 KIV720921:KIV720937 KSR720921:KSR720937 LCN720921:LCN720937 LMJ720921:LMJ720937 LWF720921:LWF720937 MGB720921:MGB720937 MPX720921:MPX720937 MZT720921:MZT720937 NJP720921:NJP720937 NTL720921:NTL720937 ODH720921:ODH720937 OND720921:OND720937 OWZ720921:OWZ720937 PGV720921:PGV720937 PQR720921:PQR720937 QAN720921:QAN720937 QKJ720921:QKJ720937 QUF720921:QUF720937 REB720921:REB720937 RNX720921:RNX720937 RXT720921:RXT720937 SHP720921:SHP720937 SRL720921:SRL720937 TBH720921:TBH720937 TLD720921:TLD720937 TUZ720921:TUZ720937 UEV720921:UEV720937 UOR720921:UOR720937 UYN720921:UYN720937 VIJ720921:VIJ720937 VSF720921:VSF720937 WCB720921:WCB720937 WLX720921:WLX720937 WVT720921:WVT720937 K786456:L786472 JH786457:JH786473 TD786457:TD786473 ACZ786457:ACZ786473 AMV786457:AMV786473 AWR786457:AWR786473 BGN786457:BGN786473 BQJ786457:BQJ786473 CAF786457:CAF786473 CKB786457:CKB786473 CTX786457:CTX786473 DDT786457:DDT786473 DNP786457:DNP786473 DXL786457:DXL786473 EHH786457:EHH786473 ERD786457:ERD786473 FAZ786457:FAZ786473 FKV786457:FKV786473 FUR786457:FUR786473 GEN786457:GEN786473 GOJ786457:GOJ786473 GYF786457:GYF786473 HIB786457:HIB786473 HRX786457:HRX786473 IBT786457:IBT786473 ILP786457:ILP786473 IVL786457:IVL786473 JFH786457:JFH786473 JPD786457:JPD786473 JYZ786457:JYZ786473 KIV786457:KIV786473 KSR786457:KSR786473 LCN786457:LCN786473 LMJ786457:LMJ786473 LWF786457:LWF786473 MGB786457:MGB786473 MPX786457:MPX786473 MZT786457:MZT786473 NJP786457:NJP786473 NTL786457:NTL786473 ODH786457:ODH786473 OND786457:OND786473 OWZ786457:OWZ786473 PGV786457:PGV786473 PQR786457:PQR786473 QAN786457:QAN786473 QKJ786457:QKJ786473 QUF786457:QUF786473 REB786457:REB786473 RNX786457:RNX786473 RXT786457:RXT786473 SHP786457:SHP786473 SRL786457:SRL786473 TBH786457:TBH786473 TLD786457:TLD786473 TUZ786457:TUZ786473 UEV786457:UEV786473 UOR786457:UOR786473 UYN786457:UYN786473 VIJ786457:VIJ786473 VSF786457:VSF786473 WCB786457:WCB786473 WLX786457:WLX786473 WVT786457:WVT786473 K851992:L852008 JH851993:JH852009 TD851993:TD852009 ACZ851993:ACZ852009 AMV851993:AMV852009 AWR851993:AWR852009 BGN851993:BGN852009 BQJ851993:BQJ852009 CAF851993:CAF852009 CKB851993:CKB852009 CTX851993:CTX852009 DDT851993:DDT852009 DNP851993:DNP852009 DXL851993:DXL852009 EHH851993:EHH852009 ERD851993:ERD852009 FAZ851993:FAZ852009 FKV851993:FKV852009 FUR851993:FUR852009 GEN851993:GEN852009 GOJ851993:GOJ852009 GYF851993:GYF852009 HIB851993:HIB852009 HRX851993:HRX852009 IBT851993:IBT852009 ILP851993:ILP852009 IVL851993:IVL852009 JFH851993:JFH852009 JPD851993:JPD852009 JYZ851993:JYZ852009 KIV851993:KIV852009 KSR851993:KSR852009 LCN851993:LCN852009 LMJ851993:LMJ852009 LWF851993:LWF852009 MGB851993:MGB852009 MPX851993:MPX852009 MZT851993:MZT852009 NJP851993:NJP852009 NTL851993:NTL852009 ODH851993:ODH852009 OND851993:OND852009 OWZ851993:OWZ852009 PGV851993:PGV852009 PQR851993:PQR852009 QAN851993:QAN852009 QKJ851993:QKJ852009 QUF851993:QUF852009 REB851993:REB852009 RNX851993:RNX852009 RXT851993:RXT852009 SHP851993:SHP852009 SRL851993:SRL852009 TBH851993:TBH852009 TLD851993:TLD852009 TUZ851993:TUZ852009 UEV851993:UEV852009 UOR851993:UOR852009 UYN851993:UYN852009 VIJ851993:VIJ852009 VSF851993:VSF852009 WCB851993:WCB852009 WLX851993:WLX852009 WVT851993:WVT852009 K917528:L917544 JH917529:JH917545 TD917529:TD917545 ACZ917529:ACZ917545 AMV917529:AMV917545 AWR917529:AWR917545 BGN917529:BGN917545 BQJ917529:BQJ917545 CAF917529:CAF917545 CKB917529:CKB917545 CTX917529:CTX917545 DDT917529:DDT917545 DNP917529:DNP917545 DXL917529:DXL917545 EHH917529:EHH917545 ERD917529:ERD917545 FAZ917529:FAZ917545 FKV917529:FKV917545 FUR917529:FUR917545 GEN917529:GEN917545 GOJ917529:GOJ917545 GYF917529:GYF917545 HIB917529:HIB917545 HRX917529:HRX917545 IBT917529:IBT917545 ILP917529:ILP917545 IVL917529:IVL917545 JFH917529:JFH917545 JPD917529:JPD917545 JYZ917529:JYZ917545 KIV917529:KIV917545 KSR917529:KSR917545 LCN917529:LCN917545 LMJ917529:LMJ917545 LWF917529:LWF917545 MGB917529:MGB917545 MPX917529:MPX917545 MZT917529:MZT917545 NJP917529:NJP917545 NTL917529:NTL917545 ODH917529:ODH917545 OND917529:OND917545 OWZ917529:OWZ917545 PGV917529:PGV917545 PQR917529:PQR917545 QAN917529:QAN917545 QKJ917529:QKJ917545 QUF917529:QUF917545 REB917529:REB917545 RNX917529:RNX917545 RXT917529:RXT917545 SHP917529:SHP917545 SRL917529:SRL917545 TBH917529:TBH917545 TLD917529:TLD917545 TUZ917529:TUZ917545 UEV917529:UEV917545 UOR917529:UOR917545 UYN917529:UYN917545 VIJ917529:VIJ917545 VSF917529:VSF917545 WCB917529:WCB917545 WLX917529:WLX917545 WVT917529:WVT917545 K983064:L983080 JH983065:JH983081 TD983065:TD983081 ACZ983065:ACZ983081 AMV983065:AMV983081 AWR983065:AWR983081 BGN983065:BGN983081 BQJ983065:BQJ983081 CAF983065:CAF983081 CKB983065:CKB983081 CTX983065:CTX983081 DDT983065:DDT983081 DNP983065:DNP983081 DXL983065:DXL983081 EHH983065:EHH983081 ERD983065:ERD983081 FAZ983065:FAZ983081 FKV983065:FKV983081 FUR983065:FUR983081 GEN983065:GEN983081 GOJ983065:GOJ983081 GYF983065:GYF983081 HIB983065:HIB983081 HRX983065:HRX983081 IBT983065:IBT983081 ILP983065:ILP983081 IVL983065:IVL983081 JFH983065:JFH983081 JPD983065:JPD983081 JYZ983065:JYZ983081 KIV983065:KIV983081 KSR983065:KSR983081 LCN983065:LCN983081 LMJ983065:LMJ983081 LWF983065:LWF983081 MGB983065:MGB983081 MPX983065:MPX983081 MZT983065:MZT983081 NJP983065:NJP983081 NTL983065:NTL983081 ODH983065:ODH983081 OND983065:OND983081 OWZ983065:OWZ983081 PGV983065:PGV983081 PQR983065:PQR983081 QAN983065:QAN983081 QKJ983065:QKJ983081 QUF983065:QUF983081 REB983065:REB983081 RNX983065:RNX983081 RXT983065:RXT983081 SHP983065:SHP983081 SRL983065:SRL983081 TBH983065:TBH983081 TLD983065:TLD983081 TUZ983065:TUZ983081 UEV983065:UEV983081 UOR983065:UOR983081 UYN983065:UYN983081 VIJ983065:VIJ983081 VSF983065:VSF983081 WCB983065:WCB983081 WLX983065:WLX983081 WVT983065:WVT983081 G65558:G65580 JD65559:JD65581 SZ65559:SZ65581 ACV65559:ACV65581 AMR65559:AMR65581 AWN65559:AWN65581 BGJ65559:BGJ65581 BQF65559:BQF65581 CAB65559:CAB65581 CJX65559:CJX65581 CTT65559:CTT65581 DDP65559:DDP65581 DNL65559:DNL65581 DXH65559:DXH65581 EHD65559:EHD65581 EQZ65559:EQZ65581 FAV65559:FAV65581 FKR65559:FKR65581 FUN65559:FUN65581 GEJ65559:GEJ65581 GOF65559:GOF65581 GYB65559:GYB65581 HHX65559:HHX65581 HRT65559:HRT65581 IBP65559:IBP65581 ILL65559:ILL65581 IVH65559:IVH65581 JFD65559:JFD65581 JOZ65559:JOZ65581 JYV65559:JYV65581 KIR65559:KIR65581 KSN65559:KSN65581 LCJ65559:LCJ65581 LMF65559:LMF65581 LWB65559:LWB65581 MFX65559:MFX65581 MPT65559:MPT65581 MZP65559:MZP65581 NJL65559:NJL65581 NTH65559:NTH65581 ODD65559:ODD65581 OMZ65559:OMZ65581 OWV65559:OWV65581 PGR65559:PGR65581 PQN65559:PQN65581 QAJ65559:QAJ65581 QKF65559:QKF65581 QUB65559:QUB65581 RDX65559:RDX65581 RNT65559:RNT65581 RXP65559:RXP65581 SHL65559:SHL65581 SRH65559:SRH65581 TBD65559:TBD65581 TKZ65559:TKZ65581 TUV65559:TUV65581 UER65559:UER65581 UON65559:UON65581 UYJ65559:UYJ65581 VIF65559:VIF65581 VSB65559:VSB65581 WBX65559:WBX65581 WLT65559:WLT65581 WVP65559:WVP65581 G131094:G131116 JD131095:JD131117 SZ131095:SZ131117 ACV131095:ACV131117 AMR131095:AMR131117 AWN131095:AWN131117 BGJ131095:BGJ131117 BQF131095:BQF131117 CAB131095:CAB131117 CJX131095:CJX131117 CTT131095:CTT131117 DDP131095:DDP131117 DNL131095:DNL131117 DXH131095:DXH131117 EHD131095:EHD131117 EQZ131095:EQZ131117 FAV131095:FAV131117 FKR131095:FKR131117 FUN131095:FUN131117 GEJ131095:GEJ131117 GOF131095:GOF131117 GYB131095:GYB131117 HHX131095:HHX131117 HRT131095:HRT131117 IBP131095:IBP131117 ILL131095:ILL131117 IVH131095:IVH131117 JFD131095:JFD131117 JOZ131095:JOZ131117 JYV131095:JYV131117 KIR131095:KIR131117 KSN131095:KSN131117 LCJ131095:LCJ131117 LMF131095:LMF131117 LWB131095:LWB131117 MFX131095:MFX131117 MPT131095:MPT131117 MZP131095:MZP131117 NJL131095:NJL131117 NTH131095:NTH131117 ODD131095:ODD131117 OMZ131095:OMZ131117 OWV131095:OWV131117 PGR131095:PGR131117 PQN131095:PQN131117 QAJ131095:QAJ131117 QKF131095:QKF131117 QUB131095:QUB131117 RDX131095:RDX131117 RNT131095:RNT131117 RXP131095:RXP131117 SHL131095:SHL131117 SRH131095:SRH131117 TBD131095:TBD131117 TKZ131095:TKZ131117 TUV131095:TUV131117 UER131095:UER131117 UON131095:UON131117 UYJ131095:UYJ131117 VIF131095:VIF131117 VSB131095:VSB131117 WBX131095:WBX131117 WLT131095:WLT131117 WVP131095:WVP131117 G196630:G196652 JD196631:JD196653 SZ196631:SZ196653 ACV196631:ACV196653 AMR196631:AMR196653 AWN196631:AWN196653 BGJ196631:BGJ196653 BQF196631:BQF196653 CAB196631:CAB196653 CJX196631:CJX196653 CTT196631:CTT196653 DDP196631:DDP196653 DNL196631:DNL196653 DXH196631:DXH196653 EHD196631:EHD196653 EQZ196631:EQZ196653 FAV196631:FAV196653 FKR196631:FKR196653 FUN196631:FUN196653 GEJ196631:GEJ196653 GOF196631:GOF196653 GYB196631:GYB196653 HHX196631:HHX196653 HRT196631:HRT196653 IBP196631:IBP196653 ILL196631:ILL196653 IVH196631:IVH196653 JFD196631:JFD196653 JOZ196631:JOZ196653 JYV196631:JYV196653 KIR196631:KIR196653 KSN196631:KSN196653 LCJ196631:LCJ196653 LMF196631:LMF196653 LWB196631:LWB196653 MFX196631:MFX196653 MPT196631:MPT196653 MZP196631:MZP196653 NJL196631:NJL196653 NTH196631:NTH196653 ODD196631:ODD196653 OMZ196631:OMZ196653 OWV196631:OWV196653 PGR196631:PGR196653 PQN196631:PQN196653 QAJ196631:QAJ196653 QKF196631:QKF196653 QUB196631:QUB196653 RDX196631:RDX196653 RNT196631:RNT196653 RXP196631:RXP196653 SHL196631:SHL196653 SRH196631:SRH196653 TBD196631:TBD196653 TKZ196631:TKZ196653 TUV196631:TUV196653 UER196631:UER196653 UON196631:UON196653 UYJ196631:UYJ196653 VIF196631:VIF196653 VSB196631:VSB196653 WBX196631:WBX196653 WLT196631:WLT196653 WVP196631:WVP196653 G262166:G262188 JD262167:JD262189 SZ262167:SZ262189 ACV262167:ACV262189 AMR262167:AMR262189 AWN262167:AWN262189 BGJ262167:BGJ262189 BQF262167:BQF262189 CAB262167:CAB262189 CJX262167:CJX262189 CTT262167:CTT262189 DDP262167:DDP262189 DNL262167:DNL262189 DXH262167:DXH262189 EHD262167:EHD262189 EQZ262167:EQZ262189 FAV262167:FAV262189 FKR262167:FKR262189 FUN262167:FUN262189 GEJ262167:GEJ262189 GOF262167:GOF262189 GYB262167:GYB262189 HHX262167:HHX262189 HRT262167:HRT262189 IBP262167:IBP262189 ILL262167:ILL262189 IVH262167:IVH262189 JFD262167:JFD262189 JOZ262167:JOZ262189 JYV262167:JYV262189 KIR262167:KIR262189 KSN262167:KSN262189 LCJ262167:LCJ262189 LMF262167:LMF262189 LWB262167:LWB262189 MFX262167:MFX262189 MPT262167:MPT262189 MZP262167:MZP262189 NJL262167:NJL262189 NTH262167:NTH262189 ODD262167:ODD262189 OMZ262167:OMZ262189 OWV262167:OWV262189 PGR262167:PGR262189 PQN262167:PQN262189 QAJ262167:QAJ262189 QKF262167:QKF262189 QUB262167:QUB262189 RDX262167:RDX262189 RNT262167:RNT262189 RXP262167:RXP262189 SHL262167:SHL262189 SRH262167:SRH262189 TBD262167:TBD262189 TKZ262167:TKZ262189 TUV262167:TUV262189 UER262167:UER262189 UON262167:UON262189 UYJ262167:UYJ262189 VIF262167:VIF262189 VSB262167:VSB262189 WBX262167:WBX262189 WLT262167:WLT262189 WVP262167:WVP262189 G327702:G327724 JD327703:JD327725 SZ327703:SZ327725 ACV327703:ACV327725 AMR327703:AMR327725 AWN327703:AWN327725 BGJ327703:BGJ327725 BQF327703:BQF327725 CAB327703:CAB327725 CJX327703:CJX327725 CTT327703:CTT327725 DDP327703:DDP327725 DNL327703:DNL327725 DXH327703:DXH327725 EHD327703:EHD327725 EQZ327703:EQZ327725 FAV327703:FAV327725 FKR327703:FKR327725 FUN327703:FUN327725 GEJ327703:GEJ327725 GOF327703:GOF327725 GYB327703:GYB327725 HHX327703:HHX327725 HRT327703:HRT327725 IBP327703:IBP327725 ILL327703:ILL327725 IVH327703:IVH327725 JFD327703:JFD327725 JOZ327703:JOZ327725 JYV327703:JYV327725 KIR327703:KIR327725 KSN327703:KSN327725 LCJ327703:LCJ327725 LMF327703:LMF327725 LWB327703:LWB327725 MFX327703:MFX327725 MPT327703:MPT327725 MZP327703:MZP327725 NJL327703:NJL327725 NTH327703:NTH327725 ODD327703:ODD327725 OMZ327703:OMZ327725 OWV327703:OWV327725 PGR327703:PGR327725 PQN327703:PQN327725 QAJ327703:QAJ327725 QKF327703:QKF327725 QUB327703:QUB327725 RDX327703:RDX327725 RNT327703:RNT327725 RXP327703:RXP327725 SHL327703:SHL327725 SRH327703:SRH327725 TBD327703:TBD327725 TKZ327703:TKZ327725 TUV327703:TUV327725 UER327703:UER327725 UON327703:UON327725 UYJ327703:UYJ327725 VIF327703:VIF327725 VSB327703:VSB327725 WBX327703:WBX327725 WLT327703:WLT327725 WVP327703:WVP327725 G393238:G393260 JD393239:JD393261 SZ393239:SZ393261 ACV393239:ACV393261 AMR393239:AMR393261 AWN393239:AWN393261 BGJ393239:BGJ393261 BQF393239:BQF393261 CAB393239:CAB393261 CJX393239:CJX393261 CTT393239:CTT393261 DDP393239:DDP393261 DNL393239:DNL393261 DXH393239:DXH393261 EHD393239:EHD393261 EQZ393239:EQZ393261 FAV393239:FAV393261 FKR393239:FKR393261 FUN393239:FUN393261 GEJ393239:GEJ393261 GOF393239:GOF393261 GYB393239:GYB393261 HHX393239:HHX393261 HRT393239:HRT393261 IBP393239:IBP393261 ILL393239:ILL393261 IVH393239:IVH393261 JFD393239:JFD393261 JOZ393239:JOZ393261 JYV393239:JYV393261 KIR393239:KIR393261 KSN393239:KSN393261 LCJ393239:LCJ393261 LMF393239:LMF393261 LWB393239:LWB393261 MFX393239:MFX393261 MPT393239:MPT393261 MZP393239:MZP393261 NJL393239:NJL393261 NTH393239:NTH393261 ODD393239:ODD393261 OMZ393239:OMZ393261 OWV393239:OWV393261 PGR393239:PGR393261 PQN393239:PQN393261 QAJ393239:QAJ393261 QKF393239:QKF393261 QUB393239:QUB393261 RDX393239:RDX393261 RNT393239:RNT393261 RXP393239:RXP393261 SHL393239:SHL393261 SRH393239:SRH393261 TBD393239:TBD393261 TKZ393239:TKZ393261 TUV393239:TUV393261 UER393239:UER393261 UON393239:UON393261 UYJ393239:UYJ393261 VIF393239:VIF393261 VSB393239:VSB393261 WBX393239:WBX393261 WLT393239:WLT393261 WVP393239:WVP393261 G458774:G458796 JD458775:JD458797 SZ458775:SZ458797 ACV458775:ACV458797 AMR458775:AMR458797 AWN458775:AWN458797 BGJ458775:BGJ458797 BQF458775:BQF458797 CAB458775:CAB458797 CJX458775:CJX458797 CTT458775:CTT458797 DDP458775:DDP458797 DNL458775:DNL458797 DXH458775:DXH458797 EHD458775:EHD458797 EQZ458775:EQZ458797 FAV458775:FAV458797 FKR458775:FKR458797 FUN458775:FUN458797 GEJ458775:GEJ458797 GOF458775:GOF458797 GYB458775:GYB458797 HHX458775:HHX458797 HRT458775:HRT458797 IBP458775:IBP458797 ILL458775:ILL458797 IVH458775:IVH458797 JFD458775:JFD458797 JOZ458775:JOZ458797 JYV458775:JYV458797 KIR458775:KIR458797 KSN458775:KSN458797 LCJ458775:LCJ458797 LMF458775:LMF458797 LWB458775:LWB458797 MFX458775:MFX458797 MPT458775:MPT458797 MZP458775:MZP458797 NJL458775:NJL458797 NTH458775:NTH458797 ODD458775:ODD458797 OMZ458775:OMZ458797 OWV458775:OWV458797 PGR458775:PGR458797 PQN458775:PQN458797 QAJ458775:QAJ458797 QKF458775:QKF458797 QUB458775:QUB458797 RDX458775:RDX458797 RNT458775:RNT458797 RXP458775:RXP458797 SHL458775:SHL458797 SRH458775:SRH458797 TBD458775:TBD458797 TKZ458775:TKZ458797 TUV458775:TUV458797 UER458775:UER458797 UON458775:UON458797 UYJ458775:UYJ458797 VIF458775:VIF458797 VSB458775:VSB458797 WBX458775:WBX458797 WLT458775:WLT458797 WVP458775:WVP458797 G524310:G524332 JD524311:JD524333 SZ524311:SZ524333 ACV524311:ACV524333 AMR524311:AMR524333 AWN524311:AWN524333 BGJ524311:BGJ524333 BQF524311:BQF524333 CAB524311:CAB524333 CJX524311:CJX524333 CTT524311:CTT524333 DDP524311:DDP524333 DNL524311:DNL524333 DXH524311:DXH524333 EHD524311:EHD524333 EQZ524311:EQZ524333 FAV524311:FAV524333 FKR524311:FKR524333 FUN524311:FUN524333 GEJ524311:GEJ524333 GOF524311:GOF524333 GYB524311:GYB524333 HHX524311:HHX524333 HRT524311:HRT524333 IBP524311:IBP524333 ILL524311:ILL524333 IVH524311:IVH524333 JFD524311:JFD524333 JOZ524311:JOZ524333 JYV524311:JYV524333 KIR524311:KIR524333 KSN524311:KSN524333 LCJ524311:LCJ524333 LMF524311:LMF524333 LWB524311:LWB524333 MFX524311:MFX524333 MPT524311:MPT524333 MZP524311:MZP524333 NJL524311:NJL524333 NTH524311:NTH524333 ODD524311:ODD524333 OMZ524311:OMZ524333 OWV524311:OWV524333 PGR524311:PGR524333 PQN524311:PQN524333 QAJ524311:QAJ524333 QKF524311:QKF524333 QUB524311:QUB524333 RDX524311:RDX524333 RNT524311:RNT524333 RXP524311:RXP524333 SHL524311:SHL524333 SRH524311:SRH524333 TBD524311:TBD524333 TKZ524311:TKZ524333 TUV524311:TUV524333 UER524311:UER524333 UON524311:UON524333 UYJ524311:UYJ524333 VIF524311:VIF524333 VSB524311:VSB524333 WBX524311:WBX524333 WLT524311:WLT524333 WVP524311:WVP524333 G589846:G589868 JD589847:JD589869 SZ589847:SZ589869 ACV589847:ACV589869 AMR589847:AMR589869 AWN589847:AWN589869 BGJ589847:BGJ589869 BQF589847:BQF589869 CAB589847:CAB589869 CJX589847:CJX589869 CTT589847:CTT589869 DDP589847:DDP589869 DNL589847:DNL589869 DXH589847:DXH589869 EHD589847:EHD589869 EQZ589847:EQZ589869 FAV589847:FAV589869 FKR589847:FKR589869 FUN589847:FUN589869 GEJ589847:GEJ589869 GOF589847:GOF589869 GYB589847:GYB589869 HHX589847:HHX589869 HRT589847:HRT589869 IBP589847:IBP589869 ILL589847:ILL589869 IVH589847:IVH589869 JFD589847:JFD589869 JOZ589847:JOZ589869 JYV589847:JYV589869 KIR589847:KIR589869 KSN589847:KSN589869 LCJ589847:LCJ589869 LMF589847:LMF589869 LWB589847:LWB589869 MFX589847:MFX589869 MPT589847:MPT589869 MZP589847:MZP589869 NJL589847:NJL589869 NTH589847:NTH589869 ODD589847:ODD589869 OMZ589847:OMZ589869 OWV589847:OWV589869 PGR589847:PGR589869 PQN589847:PQN589869 QAJ589847:QAJ589869 QKF589847:QKF589869 QUB589847:QUB589869 RDX589847:RDX589869 RNT589847:RNT589869 RXP589847:RXP589869 SHL589847:SHL589869 SRH589847:SRH589869 TBD589847:TBD589869 TKZ589847:TKZ589869 TUV589847:TUV589869 UER589847:UER589869 UON589847:UON589869 UYJ589847:UYJ589869 VIF589847:VIF589869 VSB589847:VSB589869 WBX589847:WBX589869 WLT589847:WLT589869 WVP589847:WVP589869 G655382:G655404 JD655383:JD655405 SZ655383:SZ655405 ACV655383:ACV655405 AMR655383:AMR655405 AWN655383:AWN655405 BGJ655383:BGJ655405 BQF655383:BQF655405 CAB655383:CAB655405 CJX655383:CJX655405 CTT655383:CTT655405 DDP655383:DDP655405 DNL655383:DNL655405 DXH655383:DXH655405 EHD655383:EHD655405 EQZ655383:EQZ655405 FAV655383:FAV655405 FKR655383:FKR655405 FUN655383:FUN655405 GEJ655383:GEJ655405 GOF655383:GOF655405 GYB655383:GYB655405 HHX655383:HHX655405 HRT655383:HRT655405 IBP655383:IBP655405 ILL655383:ILL655405 IVH655383:IVH655405 JFD655383:JFD655405 JOZ655383:JOZ655405 JYV655383:JYV655405 KIR655383:KIR655405 KSN655383:KSN655405 LCJ655383:LCJ655405 LMF655383:LMF655405 LWB655383:LWB655405 MFX655383:MFX655405 MPT655383:MPT655405 MZP655383:MZP655405 NJL655383:NJL655405 NTH655383:NTH655405 ODD655383:ODD655405 OMZ655383:OMZ655405 OWV655383:OWV655405 PGR655383:PGR655405 PQN655383:PQN655405 QAJ655383:QAJ655405 QKF655383:QKF655405 QUB655383:QUB655405 RDX655383:RDX655405 RNT655383:RNT655405 RXP655383:RXP655405 SHL655383:SHL655405 SRH655383:SRH655405 TBD655383:TBD655405 TKZ655383:TKZ655405 TUV655383:TUV655405 UER655383:UER655405 UON655383:UON655405 UYJ655383:UYJ655405 VIF655383:VIF655405 VSB655383:VSB655405 WBX655383:WBX655405 WLT655383:WLT655405 WVP655383:WVP655405 G720918:G720940 JD720919:JD720941 SZ720919:SZ720941 ACV720919:ACV720941 AMR720919:AMR720941 AWN720919:AWN720941 BGJ720919:BGJ720941 BQF720919:BQF720941 CAB720919:CAB720941 CJX720919:CJX720941 CTT720919:CTT720941 DDP720919:DDP720941 DNL720919:DNL720941 DXH720919:DXH720941 EHD720919:EHD720941 EQZ720919:EQZ720941 FAV720919:FAV720941 FKR720919:FKR720941 FUN720919:FUN720941 GEJ720919:GEJ720941 GOF720919:GOF720941 GYB720919:GYB720941 HHX720919:HHX720941 HRT720919:HRT720941 IBP720919:IBP720941 ILL720919:ILL720941 IVH720919:IVH720941 JFD720919:JFD720941 JOZ720919:JOZ720941 JYV720919:JYV720941 KIR720919:KIR720941 KSN720919:KSN720941 LCJ720919:LCJ720941 LMF720919:LMF720941 LWB720919:LWB720941 MFX720919:MFX720941 MPT720919:MPT720941 MZP720919:MZP720941 NJL720919:NJL720941 NTH720919:NTH720941 ODD720919:ODD720941 OMZ720919:OMZ720941 OWV720919:OWV720941 PGR720919:PGR720941 PQN720919:PQN720941 QAJ720919:QAJ720941 QKF720919:QKF720941 QUB720919:QUB720941 RDX720919:RDX720941 RNT720919:RNT720941 RXP720919:RXP720941 SHL720919:SHL720941 SRH720919:SRH720941 TBD720919:TBD720941 TKZ720919:TKZ720941 TUV720919:TUV720941 UER720919:UER720941 UON720919:UON720941 UYJ720919:UYJ720941 VIF720919:VIF720941 VSB720919:VSB720941 WBX720919:WBX720941 WLT720919:WLT720941 WVP720919:WVP720941 G786454:G786476 JD786455:JD786477 SZ786455:SZ786477 ACV786455:ACV786477 AMR786455:AMR786477 AWN786455:AWN786477 BGJ786455:BGJ786477 BQF786455:BQF786477 CAB786455:CAB786477 CJX786455:CJX786477 CTT786455:CTT786477 DDP786455:DDP786477 DNL786455:DNL786477 DXH786455:DXH786477 EHD786455:EHD786477 EQZ786455:EQZ786477 FAV786455:FAV786477 FKR786455:FKR786477 FUN786455:FUN786477 GEJ786455:GEJ786477 GOF786455:GOF786477 GYB786455:GYB786477 HHX786455:HHX786477 HRT786455:HRT786477 IBP786455:IBP786477 ILL786455:ILL786477 IVH786455:IVH786477 JFD786455:JFD786477 JOZ786455:JOZ786477 JYV786455:JYV786477 KIR786455:KIR786477 KSN786455:KSN786477 LCJ786455:LCJ786477 LMF786455:LMF786477 LWB786455:LWB786477 MFX786455:MFX786477 MPT786455:MPT786477 MZP786455:MZP786477 NJL786455:NJL786477 NTH786455:NTH786477 ODD786455:ODD786477 OMZ786455:OMZ786477 OWV786455:OWV786477 PGR786455:PGR786477 PQN786455:PQN786477 QAJ786455:QAJ786477 QKF786455:QKF786477 QUB786455:QUB786477 RDX786455:RDX786477 RNT786455:RNT786477 RXP786455:RXP786477 SHL786455:SHL786477 SRH786455:SRH786477 TBD786455:TBD786477 TKZ786455:TKZ786477 TUV786455:TUV786477 UER786455:UER786477 UON786455:UON786477 UYJ786455:UYJ786477 VIF786455:VIF786477 VSB786455:VSB786477 WBX786455:WBX786477 WLT786455:WLT786477 WVP786455:WVP786477 G851990:G852012 JD851991:JD852013 SZ851991:SZ852013 ACV851991:ACV852013 AMR851991:AMR852013 AWN851991:AWN852013 BGJ851991:BGJ852013 BQF851991:BQF852013 CAB851991:CAB852013 CJX851991:CJX852013 CTT851991:CTT852013 DDP851991:DDP852013 DNL851991:DNL852013 DXH851991:DXH852013 EHD851991:EHD852013 EQZ851991:EQZ852013 FAV851991:FAV852013 FKR851991:FKR852013 FUN851991:FUN852013 GEJ851991:GEJ852013 GOF851991:GOF852013 GYB851991:GYB852013 HHX851991:HHX852013 HRT851991:HRT852013 IBP851991:IBP852013 ILL851991:ILL852013 IVH851991:IVH852013 JFD851991:JFD852013 JOZ851991:JOZ852013 JYV851991:JYV852013 KIR851991:KIR852013 KSN851991:KSN852013 LCJ851991:LCJ852013 LMF851991:LMF852013 LWB851991:LWB852013 MFX851991:MFX852013 MPT851991:MPT852013 MZP851991:MZP852013 NJL851991:NJL852013 NTH851991:NTH852013 ODD851991:ODD852013 OMZ851991:OMZ852013 OWV851991:OWV852013 PGR851991:PGR852013 PQN851991:PQN852013 QAJ851991:QAJ852013 QKF851991:QKF852013 QUB851991:QUB852013 RDX851991:RDX852013 RNT851991:RNT852013 RXP851991:RXP852013 SHL851991:SHL852013 SRH851991:SRH852013 TBD851991:TBD852013 TKZ851991:TKZ852013 TUV851991:TUV852013 UER851991:UER852013 UON851991:UON852013 UYJ851991:UYJ852013 VIF851991:VIF852013 VSB851991:VSB852013 WBX851991:WBX852013 WLT851991:WLT852013 WVP851991:WVP852013 G917526:G917548 JD917527:JD917549 SZ917527:SZ917549 ACV917527:ACV917549 AMR917527:AMR917549 AWN917527:AWN917549 BGJ917527:BGJ917549 BQF917527:BQF917549 CAB917527:CAB917549 CJX917527:CJX917549 CTT917527:CTT917549 DDP917527:DDP917549 DNL917527:DNL917549 DXH917527:DXH917549 EHD917527:EHD917549 EQZ917527:EQZ917549 FAV917527:FAV917549 FKR917527:FKR917549 FUN917527:FUN917549 GEJ917527:GEJ917549 GOF917527:GOF917549 GYB917527:GYB917549 HHX917527:HHX917549 HRT917527:HRT917549 IBP917527:IBP917549 ILL917527:ILL917549 IVH917527:IVH917549 JFD917527:JFD917549 JOZ917527:JOZ917549 JYV917527:JYV917549 KIR917527:KIR917549 KSN917527:KSN917549 LCJ917527:LCJ917549 LMF917527:LMF917549 LWB917527:LWB917549 MFX917527:MFX917549 MPT917527:MPT917549 MZP917527:MZP917549 NJL917527:NJL917549 NTH917527:NTH917549 ODD917527:ODD917549 OMZ917527:OMZ917549 OWV917527:OWV917549 PGR917527:PGR917549 PQN917527:PQN917549 QAJ917527:QAJ917549 QKF917527:QKF917549 QUB917527:QUB917549 RDX917527:RDX917549 RNT917527:RNT917549 RXP917527:RXP917549 SHL917527:SHL917549 SRH917527:SRH917549 TBD917527:TBD917549 TKZ917527:TKZ917549 TUV917527:TUV917549 UER917527:UER917549 UON917527:UON917549 UYJ917527:UYJ917549 VIF917527:VIF917549 VSB917527:VSB917549 WBX917527:WBX917549 WLT917527:WLT917549 WVP917527:WVP917549 G983062:G983084 JD983063:JD983085 SZ983063:SZ983085 ACV983063:ACV983085 AMR983063:AMR983085 AWN983063:AWN983085 BGJ983063:BGJ983085 BQF983063:BQF983085 CAB983063:CAB983085 CJX983063:CJX983085 CTT983063:CTT983085 DDP983063:DDP983085 DNL983063:DNL983085 DXH983063:DXH983085 EHD983063:EHD983085 EQZ983063:EQZ983085 FAV983063:FAV983085 FKR983063:FKR983085 FUN983063:FUN983085 GEJ983063:GEJ983085 GOF983063:GOF983085 GYB983063:GYB983085 HHX983063:HHX983085 HRT983063:HRT983085 IBP983063:IBP983085 ILL983063:ILL983085 IVH983063:IVH983085 JFD983063:JFD983085 JOZ983063:JOZ983085 JYV983063:JYV983085 KIR983063:KIR983085 KSN983063:KSN983085 LCJ983063:LCJ983085 LMF983063:LMF983085 LWB983063:LWB983085 MFX983063:MFX983085 MPT983063:MPT983085 MZP983063:MZP983085 NJL983063:NJL983085 NTH983063:NTH983085 ODD983063:ODD983085 OMZ983063:OMZ983085 OWV983063:OWV983085 PGR983063:PGR983085 PQN983063:PQN983085 QAJ983063:QAJ983085 QKF983063:QKF983085 QUB983063:QUB983085 RDX983063:RDX983085 RNT983063:RNT983085 RXP983063:RXP983085 SHL983063:SHL983085 SRH983063:SRH983085 TBD983063:TBD983085 TKZ983063:TKZ983085 TUV983063:TUV983085 UER983063:UER983085 UON983063:UON983085 UYJ983063:UYJ983085 VIF983063:VIF983085 VSB983063:VSB983085 WBX983063:WBX983085 WLT983063:WLT983085 WVP983063:WVP983085 JB46:JC46 SX46:SY46 ACT46:ACU46 AMP46:AMQ46 AWL46:AWM46 BGH46:BGI46 BQD46:BQE46 BZZ46:CAA46 CJV46:CJW46 CTR46:CTS46 DDN46:DDO46 DNJ46:DNK46 DXF46:DXG46 EHB46:EHC46 EQX46:EQY46 FAT46:FAU46 FKP46:FKQ46 FUL46:FUM46 GEH46:GEI46 GOD46:GOE46 GXZ46:GYA46 HHV46:HHW46 HRR46:HRS46 IBN46:IBO46 ILJ46:ILK46 IVF46:IVG46 JFB46:JFC46 JOX46:JOY46 JYT46:JYU46 KIP46:KIQ46 KSL46:KSM46 LCH46:LCI46 LMD46:LME46 LVZ46:LWA46 MFV46:MFW46 MPR46:MPS46 MZN46:MZO46 NJJ46:NJK46 NTF46:NTG46 ODB46:ODC46 OMX46:OMY46 OWT46:OWU46 PGP46:PGQ46 PQL46:PQM46 QAH46:QAI46 QKD46:QKE46 QTZ46:QUA46 RDV46:RDW46 RNR46:RNS46 RXN46:RXO46 SHJ46:SHK46 SRF46:SRG46 TBB46:TBC46 TKX46:TKY46 TUT46:TUU46 UEP46:UEQ46 UOL46:UOM46 UYH46:UYI46 VID46:VIE46 VRZ46:VSA46 WBV46:WBW46 WLR46:WLS46 WVN46:WVO46 E65580:F65580 JB65581:JC65581 SX65581:SY65581 ACT65581:ACU65581 AMP65581:AMQ65581 AWL65581:AWM65581 BGH65581:BGI65581 BQD65581:BQE65581 BZZ65581:CAA65581 CJV65581:CJW65581 CTR65581:CTS65581 DDN65581:DDO65581 DNJ65581:DNK65581 DXF65581:DXG65581 EHB65581:EHC65581 EQX65581:EQY65581 FAT65581:FAU65581 FKP65581:FKQ65581 FUL65581:FUM65581 GEH65581:GEI65581 GOD65581:GOE65581 GXZ65581:GYA65581 HHV65581:HHW65581 HRR65581:HRS65581 IBN65581:IBO65581 ILJ65581:ILK65581 IVF65581:IVG65581 JFB65581:JFC65581 JOX65581:JOY65581 JYT65581:JYU65581 KIP65581:KIQ65581 KSL65581:KSM65581 LCH65581:LCI65581 LMD65581:LME65581 LVZ65581:LWA65581 MFV65581:MFW65581 MPR65581:MPS65581 MZN65581:MZO65581 NJJ65581:NJK65581 NTF65581:NTG65581 ODB65581:ODC65581 OMX65581:OMY65581 OWT65581:OWU65581 PGP65581:PGQ65581 PQL65581:PQM65581 QAH65581:QAI65581 QKD65581:QKE65581 QTZ65581:QUA65581 RDV65581:RDW65581 RNR65581:RNS65581 RXN65581:RXO65581 SHJ65581:SHK65581 SRF65581:SRG65581 TBB65581:TBC65581 TKX65581:TKY65581 TUT65581:TUU65581 UEP65581:UEQ65581 UOL65581:UOM65581 UYH65581:UYI65581 VID65581:VIE65581 VRZ65581:VSA65581 WBV65581:WBW65581 WLR65581:WLS65581 WVN65581:WVO65581 E131116:F131116 JB131117:JC131117 SX131117:SY131117 ACT131117:ACU131117 AMP131117:AMQ131117 AWL131117:AWM131117 BGH131117:BGI131117 BQD131117:BQE131117 BZZ131117:CAA131117 CJV131117:CJW131117 CTR131117:CTS131117 DDN131117:DDO131117 DNJ131117:DNK131117 DXF131117:DXG131117 EHB131117:EHC131117 EQX131117:EQY131117 FAT131117:FAU131117 FKP131117:FKQ131117 FUL131117:FUM131117 GEH131117:GEI131117 GOD131117:GOE131117 GXZ131117:GYA131117 HHV131117:HHW131117 HRR131117:HRS131117 IBN131117:IBO131117 ILJ131117:ILK131117 IVF131117:IVG131117 JFB131117:JFC131117 JOX131117:JOY131117 JYT131117:JYU131117 KIP131117:KIQ131117 KSL131117:KSM131117 LCH131117:LCI131117 LMD131117:LME131117 LVZ131117:LWA131117 MFV131117:MFW131117 MPR131117:MPS131117 MZN131117:MZO131117 NJJ131117:NJK131117 NTF131117:NTG131117 ODB131117:ODC131117 OMX131117:OMY131117 OWT131117:OWU131117 PGP131117:PGQ131117 PQL131117:PQM131117 QAH131117:QAI131117 QKD131117:QKE131117 QTZ131117:QUA131117 RDV131117:RDW131117 RNR131117:RNS131117 RXN131117:RXO131117 SHJ131117:SHK131117 SRF131117:SRG131117 TBB131117:TBC131117 TKX131117:TKY131117 TUT131117:TUU131117 UEP131117:UEQ131117 UOL131117:UOM131117 UYH131117:UYI131117 VID131117:VIE131117 VRZ131117:VSA131117 WBV131117:WBW131117 WLR131117:WLS131117 WVN131117:WVO131117 E196652:F196652 JB196653:JC196653 SX196653:SY196653 ACT196653:ACU196653 AMP196653:AMQ196653 AWL196653:AWM196653 BGH196653:BGI196653 BQD196653:BQE196653 BZZ196653:CAA196653 CJV196653:CJW196653 CTR196653:CTS196653 DDN196653:DDO196653 DNJ196653:DNK196653 DXF196653:DXG196653 EHB196653:EHC196653 EQX196653:EQY196653 FAT196653:FAU196653 FKP196653:FKQ196653 FUL196653:FUM196653 GEH196653:GEI196653 GOD196653:GOE196653 GXZ196653:GYA196653 HHV196653:HHW196653 HRR196653:HRS196653 IBN196653:IBO196653 ILJ196653:ILK196653 IVF196653:IVG196653 JFB196653:JFC196653 JOX196653:JOY196653 JYT196653:JYU196653 KIP196653:KIQ196653 KSL196653:KSM196653 LCH196653:LCI196653 LMD196653:LME196653 LVZ196653:LWA196653 MFV196653:MFW196653 MPR196653:MPS196653 MZN196653:MZO196653 NJJ196653:NJK196653 NTF196653:NTG196653 ODB196653:ODC196653 OMX196653:OMY196653 OWT196653:OWU196653 PGP196653:PGQ196653 PQL196653:PQM196653 QAH196653:QAI196653 QKD196653:QKE196653 QTZ196653:QUA196653 RDV196653:RDW196653 RNR196653:RNS196653 RXN196653:RXO196653 SHJ196653:SHK196653 SRF196653:SRG196653 TBB196653:TBC196653 TKX196653:TKY196653 TUT196653:TUU196653 UEP196653:UEQ196653 UOL196653:UOM196653 UYH196653:UYI196653 VID196653:VIE196653 VRZ196653:VSA196653 WBV196653:WBW196653 WLR196653:WLS196653 WVN196653:WVO196653 E262188:F262188 JB262189:JC262189 SX262189:SY262189 ACT262189:ACU262189 AMP262189:AMQ262189 AWL262189:AWM262189 BGH262189:BGI262189 BQD262189:BQE262189 BZZ262189:CAA262189 CJV262189:CJW262189 CTR262189:CTS262189 DDN262189:DDO262189 DNJ262189:DNK262189 DXF262189:DXG262189 EHB262189:EHC262189 EQX262189:EQY262189 FAT262189:FAU262189 FKP262189:FKQ262189 FUL262189:FUM262189 GEH262189:GEI262189 GOD262189:GOE262189 GXZ262189:GYA262189 HHV262189:HHW262189 HRR262189:HRS262189 IBN262189:IBO262189 ILJ262189:ILK262189 IVF262189:IVG262189 JFB262189:JFC262189 JOX262189:JOY262189 JYT262189:JYU262189 KIP262189:KIQ262189 KSL262189:KSM262189 LCH262189:LCI262189 LMD262189:LME262189 LVZ262189:LWA262189 MFV262189:MFW262189 MPR262189:MPS262189 MZN262189:MZO262189 NJJ262189:NJK262189 NTF262189:NTG262189 ODB262189:ODC262189 OMX262189:OMY262189 OWT262189:OWU262189 PGP262189:PGQ262189 PQL262189:PQM262189 QAH262189:QAI262189 QKD262189:QKE262189 QTZ262189:QUA262189 RDV262189:RDW262189 RNR262189:RNS262189 RXN262189:RXO262189 SHJ262189:SHK262189 SRF262189:SRG262189 TBB262189:TBC262189 TKX262189:TKY262189 TUT262189:TUU262189 UEP262189:UEQ262189 UOL262189:UOM262189 UYH262189:UYI262189 VID262189:VIE262189 VRZ262189:VSA262189 WBV262189:WBW262189 WLR262189:WLS262189 WVN262189:WVO262189 E327724:F327724 JB327725:JC327725 SX327725:SY327725 ACT327725:ACU327725 AMP327725:AMQ327725 AWL327725:AWM327725 BGH327725:BGI327725 BQD327725:BQE327725 BZZ327725:CAA327725 CJV327725:CJW327725 CTR327725:CTS327725 DDN327725:DDO327725 DNJ327725:DNK327725 DXF327725:DXG327725 EHB327725:EHC327725 EQX327725:EQY327725 FAT327725:FAU327725 FKP327725:FKQ327725 FUL327725:FUM327725 GEH327725:GEI327725 GOD327725:GOE327725 GXZ327725:GYA327725 HHV327725:HHW327725 HRR327725:HRS327725 IBN327725:IBO327725 ILJ327725:ILK327725 IVF327725:IVG327725 JFB327725:JFC327725 JOX327725:JOY327725 JYT327725:JYU327725 KIP327725:KIQ327725 KSL327725:KSM327725 LCH327725:LCI327725 LMD327725:LME327725 LVZ327725:LWA327725 MFV327725:MFW327725 MPR327725:MPS327725 MZN327725:MZO327725 NJJ327725:NJK327725 NTF327725:NTG327725 ODB327725:ODC327725 OMX327725:OMY327725 OWT327725:OWU327725 PGP327725:PGQ327725 PQL327725:PQM327725 QAH327725:QAI327725 QKD327725:QKE327725 QTZ327725:QUA327725 RDV327725:RDW327725 RNR327725:RNS327725 RXN327725:RXO327725 SHJ327725:SHK327725 SRF327725:SRG327725 TBB327725:TBC327725 TKX327725:TKY327725 TUT327725:TUU327725 UEP327725:UEQ327725 UOL327725:UOM327725 UYH327725:UYI327725 VID327725:VIE327725 VRZ327725:VSA327725 WBV327725:WBW327725 WLR327725:WLS327725 WVN327725:WVO327725 E393260:F393260 JB393261:JC393261 SX393261:SY393261 ACT393261:ACU393261 AMP393261:AMQ393261 AWL393261:AWM393261 BGH393261:BGI393261 BQD393261:BQE393261 BZZ393261:CAA393261 CJV393261:CJW393261 CTR393261:CTS393261 DDN393261:DDO393261 DNJ393261:DNK393261 DXF393261:DXG393261 EHB393261:EHC393261 EQX393261:EQY393261 FAT393261:FAU393261 FKP393261:FKQ393261 FUL393261:FUM393261 GEH393261:GEI393261 GOD393261:GOE393261 GXZ393261:GYA393261 HHV393261:HHW393261 HRR393261:HRS393261 IBN393261:IBO393261 ILJ393261:ILK393261 IVF393261:IVG393261 JFB393261:JFC393261 JOX393261:JOY393261 JYT393261:JYU393261 KIP393261:KIQ393261 KSL393261:KSM393261 LCH393261:LCI393261 LMD393261:LME393261 LVZ393261:LWA393261 MFV393261:MFW393261 MPR393261:MPS393261 MZN393261:MZO393261 NJJ393261:NJK393261 NTF393261:NTG393261 ODB393261:ODC393261 OMX393261:OMY393261 OWT393261:OWU393261 PGP393261:PGQ393261 PQL393261:PQM393261 QAH393261:QAI393261 QKD393261:QKE393261 QTZ393261:QUA393261 RDV393261:RDW393261 RNR393261:RNS393261 RXN393261:RXO393261 SHJ393261:SHK393261 SRF393261:SRG393261 TBB393261:TBC393261 TKX393261:TKY393261 TUT393261:TUU393261 UEP393261:UEQ393261 UOL393261:UOM393261 UYH393261:UYI393261 VID393261:VIE393261 VRZ393261:VSA393261 WBV393261:WBW393261 WLR393261:WLS393261 WVN393261:WVO393261 E458796:F458796 JB458797:JC458797 SX458797:SY458797 ACT458797:ACU458797 AMP458797:AMQ458797 AWL458797:AWM458797 BGH458797:BGI458797 BQD458797:BQE458797 BZZ458797:CAA458797 CJV458797:CJW458797 CTR458797:CTS458797 DDN458797:DDO458797 DNJ458797:DNK458797 DXF458797:DXG458797 EHB458797:EHC458797 EQX458797:EQY458797 FAT458797:FAU458797 FKP458797:FKQ458797 FUL458797:FUM458797 GEH458797:GEI458797 GOD458797:GOE458797 GXZ458797:GYA458797 HHV458797:HHW458797 HRR458797:HRS458797 IBN458797:IBO458797 ILJ458797:ILK458797 IVF458797:IVG458797 JFB458797:JFC458797 JOX458797:JOY458797 JYT458797:JYU458797 KIP458797:KIQ458797 KSL458797:KSM458797 LCH458797:LCI458797 LMD458797:LME458797 LVZ458797:LWA458797 MFV458797:MFW458797 MPR458797:MPS458797 MZN458797:MZO458797 NJJ458797:NJK458797 NTF458797:NTG458797 ODB458797:ODC458797 OMX458797:OMY458797 OWT458797:OWU458797 PGP458797:PGQ458797 PQL458797:PQM458797 QAH458797:QAI458797 QKD458797:QKE458797 QTZ458797:QUA458797 RDV458797:RDW458797 RNR458797:RNS458797 RXN458797:RXO458797 SHJ458797:SHK458797 SRF458797:SRG458797 TBB458797:TBC458797 TKX458797:TKY458797 TUT458797:TUU458797 UEP458797:UEQ458797 UOL458797:UOM458797 UYH458797:UYI458797 VID458797:VIE458797 VRZ458797:VSA458797 WBV458797:WBW458797 WLR458797:WLS458797 WVN458797:WVO458797 E524332:F524332 JB524333:JC524333 SX524333:SY524333 ACT524333:ACU524333 AMP524333:AMQ524333 AWL524333:AWM524333 BGH524333:BGI524333 BQD524333:BQE524333 BZZ524333:CAA524333 CJV524333:CJW524333 CTR524333:CTS524333 DDN524333:DDO524333 DNJ524333:DNK524333 DXF524333:DXG524333 EHB524333:EHC524333 EQX524333:EQY524333 FAT524333:FAU524333 FKP524333:FKQ524333 FUL524333:FUM524333 GEH524333:GEI524333 GOD524333:GOE524333 GXZ524333:GYA524333 HHV524333:HHW524333 HRR524333:HRS524333 IBN524333:IBO524333 ILJ524333:ILK524333 IVF524333:IVG524333 JFB524333:JFC524333 JOX524333:JOY524333 JYT524333:JYU524333 KIP524333:KIQ524333 KSL524333:KSM524333 LCH524333:LCI524333 LMD524333:LME524333 LVZ524333:LWA524333 MFV524333:MFW524333 MPR524333:MPS524333 MZN524333:MZO524333 NJJ524333:NJK524333 NTF524333:NTG524333 ODB524333:ODC524333 OMX524333:OMY524333 OWT524333:OWU524333 PGP524333:PGQ524333 PQL524333:PQM524333 QAH524333:QAI524333 QKD524333:QKE524333 QTZ524333:QUA524333 RDV524333:RDW524333 RNR524333:RNS524333 RXN524333:RXO524333 SHJ524333:SHK524333 SRF524333:SRG524333 TBB524333:TBC524333 TKX524333:TKY524333 TUT524333:TUU524333 UEP524333:UEQ524333 UOL524333:UOM524333 UYH524333:UYI524333 VID524333:VIE524333 VRZ524333:VSA524333 WBV524333:WBW524333 WLR524333:WLS524333 WVN524333:WVO524333 E589868:F589868 JB589869:JC589869 SX589869:SY589869 ACT589869:ACU589869 AMP589869:AMQ589869 AWL589869:AWM589869 BGH589869:BGI589869 BQD589869:BQE589869 BZZ589869:CAA589869 CJV589869:CJW589869 CTR589869:CTS589869 DDN589869:DDO589869 DNJ589869:DNK589869 DXF589869:DXG589869 EHB589869:EHC589869 EQX589869:EQY589869 FAT589869:FAU589869 FKP589869:FKQ589869 FUL589869:FUM589869 GEH589869:GEI589869 GOD589869:GOE589869 GXZ589869:GYA589869 HHV589869:HHW589869 HRR589869:HRS589869 IBN589869:IBO589869 ILJ589869:ILK589869 IVF589869:IVG589869 JFB589869:JFC589869 JOX589869:JOY589869 JYT589869:JYU589869 KIP589869:KIQ589869 KSL589869:KSM589869 LCH589869:LCI589869 LMD589869:LME589869 LVZ589869:LWA589869 MFV589869:MFW589869 MPR589869:MPS589869 MZN589869:MZO589869 NJJ589869:NJK589869 NTF589869:NTG589869 ODB589869:ODC589869 OMX589869:OMY589869 OWT589869:OWU589869 PGP589869:PGQ589869 PQL589869:PQM589869 QAH589869:QAI589869 QKD589869:QKE589869 QTZ589869:QUA589869 RDV589869:RDW589869 RNR589869:RNS589869 RXN589869:RXO589869 SHJ589869:SHK589869 SRF589869:SRG589869 TBB589869:TBC589869 TKX589869:TKY589869 TUT589869:TUU589869 UEP589869:UEQ589869 UOL589869:UOM589869 UYH589869:UYI589869 VID589869:VIE589869 VRZ589869:VSA589869 WBV589869:WBW589869 WLR589869:WLS589869 WVN589869:WVO589869 E655404:F655404 JB655405:JC655405 SX655405:SY655405 ACT655405:ACU655405 AMP655405:AMQ655405 AWL655405:AWM655405 BGH655405:BGI655405 BQD655405:BQE655405 BZZ655405:CAA655405 CJV655405:CJW655405 CTR655405:CTS655405 DDN655405:DDO655405 DNJ655405:DNK655405 DXF655405:DXG655405 EHB655405:EHC655405 EQX655405:EQY655405 FAT655405:FAU655405 FKP655405:FKQ655405 FUL655405:FUM655405 GEH655405:GEI655405 GOD655405:GOE655405 GXZ655405:GYA655405 HHV655405:HHW655405 HRR655405:HRS655405 IBN655405:IBO655405 ILJ655405:ILK655405 IVF655405:IVG655405 JFB655405:JFC655405 JOX655405:JOY655405 JYT655405:JYU655405 KIP655405:KIQ655405 KSL655405:KSM655405 LCH655405:LCI655405 LMD655405:LME655405 LVZ655405:LWA655405 MFV655405:MFW655405 MPR655405:MPS655405 MZN655405:MZO655405 NJJ655405:NJK655405 NTF655405:NTG655405 ODB655405:ODC655405 OMX655405:OMY655405 OWT655405:OWU655405 PGP655405:PGQ655405 PQL655405:PQM655405 QAH655405:QAI655405 QKD655405:QKE655405 QTZ655405:QUA655405 RDV655405:RDW655405 RNR655405:RNS655405 RXN655405:RXO655405 SHJ655405:SHK655405 SRF655405:SRG655405 TBB655405:TBC655405 TKX655405:TKY655405 TUT655405:TUU655405 UEP655405:UEQ655405 UOL655405:UOM655405 UYH655405:UYI655405 VID655405:VIE655405 VRZ655405:VSA655405 WBV655405:WBW655405 WLR655405:WLS655405 WVN655405:WVO655405 E720940:F720940 JB720941:JC720941 SX720941:SY720941 ACT720941:ACU720941 AMP720941:AMQ720941 AWL720941:AWM720941 BGH720941:BGI720941 BQD720941:BQE720941 BZZ720941:CAA720941 CJV720941:CJW720941 CTR720941:CTS720941 DDN720941:DDO720941 DNJ720941:DNK720941 DXF720941:DXG720941 EHB720941:EHC720941 EQX720941:EQY720941 FAT720941:FAU720941 FKP720941:FKQ720941 FUL720941:FUM720941 GEH720941:GEI720941 GOD720941:GOE720941 GXZ720941:GYA720941 HHV720941:HHW720941 HRR720941:HRS720941 IBN720941:IBO720941 ILJ720941:ILK720941 IVF720941:IVG720941 JFB720941:JFC720941 JOX720941:JOY720941 JYT720941:JYU720941 KIP720941:KIQ720941 KSL720941:KSM720941 LCH720941:LCI720941 LMD720941:LME720941 LVZ720941:LWA720941 MFV720941:MFW720941 MPR720941:MPS720941 MZN720941:MZO720941 NJJ720941:NJK720941 NTF720941:NTG720941 ODB720941:ODC720941 OMX720941:OMY720941 OWT720941:OWU720941 PGP720941:PGQ720941 PQL720941:PQM720941 QAH720941:QAI720941 QKD720941:QKE720941 QTZ720941:QUA720941 RDV720941:RDW720941 RNR720941:RNS720941 RXN720941:RXO720941 SHJ720941:SHK720941 SRF720941:SRG720941 TBB720941:TBC720941 TKX720941:TKY720941 TUT720941:TUU720941 UEP720941:UEQ720941 UOL720941:UOM720941 UYH720941:UYI720941 VID720941:VIE720941 VRZ720941:VSA720941 WBV720941:WBW720941 WLR720941:WLS720941 WVN720941:WVO720941 E786476:F786476 JB786477:JC786477 SX786477:SY786477 ACT786477:ACU786477 AMP786477:AMQ786477 AWL786477:AWM786477 BGH786477:BGI786477 BQD786477:BQE786477 BZZ786477:CAA786477 CJV786477:CJW786477 CTR786477:CTS786477 DDN786477:DDO786477 DNJ786477:DNK786477 DXF786477:DXG786477 EHB786477:EHC786477 EQX786477:EQY786477 FAT786477:FAU786477 FKP786477:FKQ786477 FUL786477:FUM786477 GEH786477:GEI786477 GOD786477:GOE786477 GXZ786477:GYA786477 HHV786477:HHW786477 HRR786477:HRS786477 IBN786477:IBO786477 ILJ786477:ILK786477 IVF786477:IVG786477 JFB786477:JFC786477 JOX786477:JOY786477 JYT786477:JYU786477 KIP786477:KIQ786477 KSL786477:KSM786477 LCH786477:LCI786477 LMD786477:LME786477 LVZ786477:LWA786477 MFV786477:MFW786477 MPR786477:MPS786477 MZN786477:MZO786477 NJJ786477:NJK786477 NTF786477:NTG786477 ODB786477:ODC786477 OMX786477:OMY786477 OWT786477:OWU786477 PGP786477:PGQ786477 PQL786477:PQM786477 QAH786477:QAI786477 QKD786477:QKE786477 QTZ786477:QUA786477 RDV786477:RDW786477 RNR786477:RNS786477 RXN786477:RXO786477 SHJ786477:SHK786477 SRF786477:SRG786477 TBB786477:TBC786477 TKX786477:TKY786477 TUT786477:TUU786477 UEP786477:UEQ786477 UOL786477:UOM786477 UYH786477:UYI786477 VID786477:VIE786477 VRZ786477:VSA786477 WBV786477:WBW786477 WLR786477:WLS786477 WVN786477:WVO786477 E852012:F852012 JB852013:JC852013 SX852013:SY852013 ACT852013:ACU852013 AMP852013:AMQ852013 AWL852013:AWM852013 BGH852013:BGI852013 BQD852013:BQE852013 BZZ852013:CAA852013 CJV852013:CJW852013 CTR852013:CTS852013 DDN852013:DDO852013 DNJ852013:DNK852013 DXF852013:DXG852013 EHB852013:EHC852013 EQX852013:EQY852013 FAT852013:FAU852013 FKP852013:FKQ852013 FUL852013:FUM852013 GEH852013:GEI852013 GOD852013:GOE852013 GXZ852013:GYA852013 HHV852013:HHW852013 HRR852013:HRS852013 IBN852013:IBO852013 ILJ852013:ILK852013 IVF852013:IVG852013 JFB852013:JFC852013 JOX852013:JOY852013 JYT852013:JYU852013 KIP852013:KIQ852013 KSL852013:KSM852013 LCH852013:LCI852013 LMD852013:LME852013 LVZ852013:LWA852013 MFV852013:MFW852013 MPR852013:MPS852013 MZN852013:MZO852013 NJJ852013:NJK852013 NTF852013:NTG852013 ODB852013:ODC852013 OMX852013:OMY852013 OWT852013:OWU852013 PGP852013:PGQ852013 PQL852013:PQM852013 QAH852013:QAI852013 QKD852013:QKE852013 QTZ852013:QUA852013 RDV852013:RDW852013 RNR852013:RNS852013 RXN852013:RXO852013 SHJ852013:SHK852013 SRF852013:SRG852013 TBB852013:TBC852013 TKX852013:TKY852013 TUT852013:TUU852013 UEP852013:UEQ852013 UOL852013:UOM852013 UYH852013:UYI852013 VID852013:VIE852013 VRZ852013:VSA852013 WBV852013:WBW852013 WLR852013:WLS852013 WVN852013:WVO852013 E917548:F917548 JB917549:JC917549 SX917549:SY917549 ACT917549:ACU917549 AMP917549:AMQ917549 AWL917549:AWM917549 BGH917549:BGI917549 BQD917549:BQE917549 BZZ917549:CAA917549 CJV917549:CJW917549 CTR917549:CTS917549 DDN917549:DDO917549 DNJ917549:DNK917549 DXF917549:DXG917549 EHB917549:EHC917549 EQX917549:EQY917549 FAT917549:FAU917549 FKP917549:FKQ917549 FUL917549:FUM917549 GEH917549:GEI917549 GOD917549:GOE917549 GXZ917549:GYA917549 HHV917549:HHW917549 HRR917549:HRS917549 IBN917549:IBO917549 ILJ917549:ILK917549 IVF917549:IVG917549 JFB917549:JFC917549 JOX917549:JOY917549 JYT917549:JYU917549 KIP917549:KIQ917549 KSL917549:KSM917549 LCH917549:LCI917549 LMD917549:LME917549 LVZ917549:LWA917549 MFV917549:MFW917549 MPR917549:MPS917549 MZN917549:MZO917549 NJJ917549:NJK917549 NTF917549:NTG917549 ODB917549:ODC917549 OMX917549:OMY917549 OWT917549:OWU917549 PGP917549:PGQ917549 PQL917549:PQM917549 QAH917549:QAI917549 QKD917549:QKE917549 QTZ917549:QUA917549 RDV917549:RDW917549 RNR917549:RNS917549 RXN917549:RXO917549 SHJ917549:SHK917549 SRF917549:SRG917549 TBB917549:TBC917549 TKX917549:TKY917549 TUT917549:TUU917549 UEP917549:UEQ917549 UOL917549:UOM917549 UYH917549:UYI917549 VID917549:VIE917549 VRZ917549:VSA917549 WBV917549:WBW917549 WLR917549:WLS917549 WVN917549:WVO917549 E983084:F983084 JB983085:JC983085 SX983085:SY983085 ACT983085:ACU983085 AMP983085:AMQ983085 AWL983085:AWM983085 BGH983085:BGI983085 BQD983085:BQE983085 BZZ983085:CAA983085 CJV983085:CJW983085 CTR983085:CTS983085 DDN983085:DDO983085 DNJ983085:DNK983085 DXF983085:DXG983085 EHB983085:EHC983085 EQX983085:EQY983085 FAT983085:FAU983085 FKP983085:FKQ983085 FUL983085:FUM983085 GEH983085:GEI983085 GOD983085:GOE983085 GXZ983085:GYA983085 HHV983085:HHW983085 HRR983085:HRS983085 IBN983085:IBO983085 ILJ983085:ILK983085 IVF983085:IVG983085 JFB983085:JFC983085 JOX983085:JOY983085 JYT983085:JYU983085 KIP983085:KIQ983085 KSL983085:KSM983085 LCH983085:LCI983085 LMD983085:LME983085 LVZ983085:LWA983085 MFV983085:MFW983085 MPR983085:MPS983085 MZN983085:MZO983085 NJJ983085:NJK983085 NTF983085:NTG983085 ODB983085:ODC983085 OMX983085:OMY983085 OWT983085:OWU983085 PGP983085:PGQ983085 PQL983085:PQM983085 QAH983085:QAI983085 QKD983085:QKE983085 QTZ983085:QUA983085 RDV983085:RDW983085 RNR983085:RNS983085 RXN983085:RXO983085 SHJ983085:SHK983085 SRF983085:SRG983085 TBB983085:TBC983085 TKX983085:TKY983085 TUT983085:TUU983085 UEP983085:UEQ983085 UOL983085:UOM983085 UYH983085:UYI983085 VID983085:VIE983085 VRZ983085:VSA983085 WBV983085:WBW983085 WLR983085:WLS983085 WVN983085:WVO983085 M65580:N65580 JI65581:JJ65581 TE65581:TF65581 ADA65581:ADB65581 AMW65581:AMX65581 AWS65581:AWT65581 BGO65581:BGP65581 BQK65581:BQL65581 CAG65581:CAH65581 CKC65581:CKD65581 CTY65581:CTZ65581 DDU65581:DDV65581 DNQ65581:DNR65581 DXM65581:DXN65581 EHI65581:EHJ65581 ERE65581:ERF65581 FBA65581:FBB65581 FKW65581:FKX65581 FUS65581:FUT65581 GEO65581:GEP65581 GOK65581:GOL65581 GYG65581:GYH65581 HIC65581:HID65581 HRY65581:HRZ65581 IBU65581:IBV65581 ILQ65581:ILR65581 IVM65581:IVN65581 JFI65581:JFJ65581 JPE65581:JPF65581 JZA65581:JZB65581 KIW65581:KIX65581 KSS65581:KST65581 LCO65581:LCP65581 LMK65581:LML65581 LWG65581:LWH65581 MGC65581:MGD65581 MPY65581:MPZ65581 MZU65581:MZV65581 NJQ65581:NJR65581 NTM65581:NTN65581 ODI65581:ODJ65581 ONE65581:ONF65581 OXA65581:OXB65581 PGW65581:PGX65581 PQS65581:PQT65581 QAO65581:QAP65581 QKK65581:QKL65581 QUG65581:QUH65581 REC65581:RED65581 RNY65581:RNZ65581 RXU65581:RXV65581 SHQ65581:SHR65581 SRM65581:SRN65581 TBI65581:TBJ65581 TLE65581:TLF65581 TVA65581:TVB65581 UEW65581:UEX65581 UOS65581:UOT65581 UYO65581:UYP65581 VIK65581:VIL65581 VSG65581:VSH65581 WCC65581:WCD65581 WLY65581:WLZ65581 WVU65581:WVV65581 M131116:N131116 JI131117:JJ131117 TE131117:TF131117 ADA131117:ADB131117 AMW131117:AMX131117 AWS131117:AWT131117 BGO131117:BGP131117 BQK131117:BQL131117 CAG131117:CAH131117 CKC131117:CKD131117 CTY131117:CTZ131117 DDU131117:DDV131117 DNQ131117:DNR131117 DXM131117:DXN131117 EHI131117:EHJ131117 ERE131117:ERF131117 FBA131117:FBB131117 FKW131117:FKX131117 FUS131117:FUT131117 GEO131117:GEP131117 GOK131117:GOL131117 GYG131117:GYH131117 HIC131117:HID131117 HRY131117:HRZ131117 IBU131117:IBV131117 ILQ131117:ILR131117 IVM131117:IVN131117 JFI131117:JFJ131117 JPE131117:JPF131117 JZA131117:JZB131117 KIW131117:KIX131117 KSS131117:KST131117 LCO131117:LCP131117 LMK131117:LML131117 LWG131117:LWH131117 MGC131117:MGD131117 MPY131117:MPZ131117 MZU131117:MZV131117 NJQ131117:NJR131117 NTM131117:NTN131117 ODI131117:ODJ131117 ONE131117:ONF131117 OXA131117:OXB131117 PGW131117:PGX131117 PQS131117:PQT131117 QAO131117:QAP131117 QKK131117:QKL131117 QUG131117:QUH131117 REC131117:RED131117 RNY131117:RNZ131117 RXU131117:RXV131117 SHQ131117:SHR131117 SRM131117:SRN131117 TBI131117:TBJ131117 TLE131117:TLF131117 TVA131117:TVB131117 UEW131117:UEX131117 UOS131117:UOT131117 UYO131117:UYP131117 VIK131117:VIL131117 VSG131117:VSH131117 WCC131117:WCD131117 WLY131117:WLZ131117 WVU131117:WVV131117 M196652:N196652 JI196653:JJ196653 TE196653:TF196653 ADA196653:ADB196653 AMW196653:AMX196653 AWS196653:AWT196653 BGO196653:BGP196653 BQK196653:BQL196653 CAG196653:CAH196653 CKC196653:CKD196653 CTY196653:CTZ196653 DDU196653:DDV196653 DNQ196653:DNR196653 DXM196653:DXN196653 EHI196653:EHJ196653 ERE196653:ERF196653 FBA196653:FBB196653 FKW196653:FKX196653 FUS196653:FUT196653 GEO196653:GEP196653 GOK196653:GOL196653 GYG196653:GYH196653 HIC196653:HID196653 HRY196653:HRZ196653 IBU196653:IBV196653 ILQ196653:ILR196653 IVM196653:IVN196653 JFI196653:JFJ196653 JPE196653:JPF196653 JZA196653:JZB196653 KIW196653:KIX196653 KSS196653:KST196653 LCO196653:LCP196653 LMK196653:LML196653 LWG196653:LWH196653 MGC196653:MGD196653 MPY196653:MPZ196653 MZU196653:MZV196653 NJQ196653:NJR196653 NTM196653:NTN196653 ODI196653:ODJ196653 ONE196653:ONF196653 OXA196653:OXB196653 PGW196653:PGX196653 PQS196653:PQT196653 QAO196653:QAP196653 QKK196653:QKL196653 QUG196653:QUH196653 REC196653:RED196653 RNY196653:RNZ196653 RXU196653:RXV196653 SHQ196653:SHR196653 SRM196653:SRN196653 TBI196653:TBJ196653 TLE196653:TLF196653 TVA196653:TVB196653 UEW196653:UEX196653 UOS196653:UOT196653 UYO196653:UYP196653 VIK196653:VIL196653 VSG196653:VSH196653 WCC196653:WCD196653 WLY196653:WLZ196653 WVU196653:WVV196653 M262188:N262188 JI262189:JJ262189 TE262189:TF262189 ADA262189:ADB262189 AMW262189:AMX262189 AWS262189:AWT262189 BGO262189:BGP262189 BQK262189:BQL262189 CAG262189:CAH262189 CKC262189:CKD262189 CTY262189:CTZ262189 DDU262189:DDV262189 DNQ262189:DNR262189 DXM262189:DXN262189 EHI262189:EHJ262189 ERE262189:ERF262189 FBA262189:FBB262189 FKW262189:FKX262189 FUS262189:FUT262189 GEO262189:GEP262189 GOK262189:GOL262189 GYG262189:GYH262189 HIC262189:HID262189 HRY262189:HRZ262189 IBU262189:IBV262189 ILQ262189:ILR262189 IVM262189:IVN262189 JFI262189:JFJ262189 JPE262189:JPF262189 JZA262189:JZB262189 KIW262189:KIX262189 KSS262189:KST262189 LCO262189:LCP262189 LMK262189:LML262189 LWG262189:LWH262189 MGC262189:MGD262189 MPY262189:MPZ262189 MZU262189:MZV262189 NJQ262189:NJR262189 NTM262189:NTN262189 ODI262189:ODJ262189 ONE262189:ONF262189 OXA262189:OXB262189 PGW262189:PGX262189 PQS262189:PQT262189 QAO262189:QAP262189 QKK262189:QKL262189 QUG262189:QUH262189 REC262189:RED262189 RNY262189:RNZ262189 RXU262189:RXV262189 SHQ262189:SHR262189 SRM262189:SRN262189 TBI262189:TBJ262189 TLE262189:TLF262189 TVA262189:TVB262189 UEW262189:UEX262189 UOS262189:UOT262189 UYO262189:UYP262189 VIK262189:VIL262189 VSG262189:VSH262189 WCC262189:WCD262189 WLY262189:WLZ262189 WVU262189:WVV262189 M327724:N327724 JI327725:JJ327725 TE327725:TF327725 ADA327725:ADB327725 AMW327725:AMX327725 AWS327725:AWT327725 BGO327725:BGP327725 BQK327725:BQL327725 CAG327725:CAH327725 CKC327725:CKD327725 CTY327725:CTZ327725 DDU327725:DDV327725 DNQ327725:DNR327725 DXM327725:DXN327725 EHI327725:EHJ327725 ERE327725:ERF327725 FBA327725:FBB327725 FKW327725:FKX327725 FUS327725:FUT327725 GEO327725:GEP327725 GOK327725:GOL327725 GYG327725:GYH327725 HIC327725:HID327725 HRY327725:HRZ327725 IBU327725:IBV327725 ILQ327725:ILR327725 IVM327725:IVN327725 JFI327725:JFJ327725 JPE327725:JPF327725 JZA327725:JZB327725 KIW327725:KIX327725 KSS327725:KST327725 LCO327725:LCP327725 LMK327725:LML327725 LWG327725:LWH327725 MGC327725:MGD327725 MPY327725:MPZ327725 MZU327725:MZV327725 NJQ327725:NJR327725 NTM327725:NTN327725 ODI327725:ODJ327725 ONE327725:ONF327725 OXA327725:OXB327725 PGW327725:PGX327725 PQS327725:PQT327725 QAO327725:QAP327725 QKK327725:QKL327725 QUG327725:QUH327725 REC327725:RED327725 RNY327725:RNZ327725 RXU327725:RXV327725 SHQ327725:SHR327725 SRM327725:SRN327725 TBI327725:TBJ327725 TLE327725:TLF327725 TVA327725:TVB327725 UEW327725:UEX327725 UOS327725:UOT327725 UYO327725:UYP327725 VIK327725:VIL327725 VSG327725:VSH327725 WCC327725:WCD327725 WLY327725:WLZ327725 WVU327725:WVV327725 M393260:N393260 JI393261:JJ393261 TE393261:TF393261 ADA393261:ADB393261 AMW393261:AMX393261 AWS393261:AWT393261 BGO393261:BGP393261 BQK393261:BQL393261 CAG393261:CAH393261 CKC393261:CKD393261 CTY393261:CTZ393261 DDU393261:DDV393261 DNQ393261:DNR393261 DXM393261:DXN393261 EHI393261:EHJ393261 ERE393261:ERF393261 FBA393261:FBB393261 FKW393261:FKX393261 FUS393261:FUT393261 GEO393261:GEP393261 GOK393261:GOL393261 GYG393261:GYH393261 HIC393261:HID393261 HRY393261:HRZ393261 IBU393261:IBV393261 ILQ393261:ILR393261 IVM393261:IVN393261 JFI393261:JFJ393261 JPE393261:JPF393261 JZA393261:JZB393261 KIW393261:KIX393261 KSS393261:KST393261 LCO393261:LCP393261 LMK393261:LML393261 LWG393261:LWH393261 MGC393261:MGD393261 MPY393261:MPZ393261 MZU393261:MZV393261 NJQ393261:NJR393261 NTM393261:NTN393261 ODI393261:ODJ393261 ONE393261:ONF393261 OXA393261:OXB393261 PGW393261:PGX393261 PQS393261:PQT393261 QAO393261:QAP393261 QKK393261:QKL393261 QUG393261:QUH393261 REC393261:RED393261 RNY393261:RNZ393261 RXU393261:RXV393261 SHQ393261:SHR393261 SRM393261:SRN393261 TBI393261:TBJ393261 TLE393261:TLF393261 TVA393261:TVB393261 UEW393261:UEX393261 UOS393261:UOT393261 UYO393261:UYP393261 VIK393261:VIL393261 VSG393261:VSH393261 WCC393261:WCD393261 WLY393261:WLZ393261 WVU393261:WVV393261 M458796:N458796 JI458797:JJ458797 TE458797:TF458797 ADA458797:ADB458797 AMW458797:AMX458797 AWS458797:AWT458797 BGO458797:BGP458797 BQK458797:BQL458797 CAG458797:CAH458797 CKC458797:CKD458797 CTY458797:CTZ458797 DDU458797:DDV458797 DNQ458797:DNR458797 DXM458797:DXN458797 EHI458797:EHJ458797 ERE458797:ERF458797 FBA458797:FBB458797 FKW458797:FKX458797 FUS458797:FUT458797 GEO458797:GEP458797 GOK458797:GOL458797 GYG458797:GYH458797 HIC458797:HID458797 HRY458797:HRZ458797 IBU458797:IBV458797 ILQ458797:ILR458797 IVM458797:IVN458797 JFI458797:JFJ458797 JPE458797:JPF458797 JZA458797:JZB458797 KIW458797:KIX458797 KSS458797:KST458797 LCO458797:LCP458797 LMK458797:LML458797 LWG458797:LWH458797 MGC458797:MGD458797 MPY458797:MPZ458797 MZU458797:MZV458797 NJQ458797:NJR458797 NTM458797:NTN458797 ODI458797:ODJ458797 ONE458797:ONF458797 OXA458797:OXB458797 PGW458797:PGX458797 PQS458797:PQT458797 QAO458797:QAP458797 QKK458797:QKL458797 QUG458797:QUH458797 REC458797:RED458797 RNY458797:RNZ458797 RXU458797:RXV458797 SHQ458797:SHR458797 SRM458797:SRN458797 TBI458797:TBJ458797 TLE458797:TLF458797 TVA458797:TVB458797 UEW458797:UEX458797 UOS458797:UOT458797 UYO458797:UYP458797 VIK458797:VIL458797 VSG458797:VSH458797 WCC458797:WCD458797 WLY458797:WLZ458797 WVU458797:WVV458797 M524332:N524332 JI524333:JJ524333 TE524333:TF524333 ADA524333:ADB524333 AMW524333:AMX524333 AWS524333:AWT524333 BGO524333:BGP524333 BQK524333:BQL524333 CAG524333:CAH524333 CKC524333:CKD524333 CTY524333:CTZ524333 DDU524333:DDV524333 DNQ524333:DNR524333 DXM524333:DXN524333 EHI524333:EHJ524333 ERE524333:ERF524333 FBA524333:FBB524333 FKW524333:FKX524333 FUS524333:FUT524333 GEO524333:GEP524333 GOK524333:GOL524333 GYG524333:GYH524333 HIC524333:HID524333 HRY524333:HRZ524333 IBU524333:IBV524333 ILQ524333:ILR524333 IVM524333:IVN524333 JFI524333:JFJ524333 JPE524333:JPF524333 JZA524333:JZB524333 KIW524333:KIX524333 KSS524333:KST524333 LCO524333:LCP524333 LMK524333:LML524333 LWG524333:LWH524333 MGC524333:MGD524333 MPY524333:MPZ524333 MZU524333:MZV524333 NJQ524333:NJR524333 NTM524333:NTN524333 ODI524333:ODJ524333 ONE524333:ONF524333 OXA524333:OXB524333 PGW524333:PGX524333 PQS524333:PQT524333 QAO524333:QAP524333 QKK524333:QKL524333 QUG524333:QUH524333 REC524333:RED524333 RNY524333:RNZ524333 RXU524333:RXV524333 SHQ524333:SHR524333 SRM524333:SRN524333 TBI524333:TBJ524333 TLE524333:TLF524333 TVA524333:TVB524333 UEW524333:UEX524333 UOS524333:UOT524333 UYO524333:UYP524333 VIK524333:VIL524333 VSG524333:VSH524333 WCC524333:WCD524333 WLY524333:WLZ524333 WVU524333:WVV524333 M589868:N589868 JI589869:JJ589869 TE589869:TF589869 ADA589869:ADB589869 AMW589869:AMX589869 AWS589869:AWT589869 BGO589869:BGP589869 BQK589869:BQL589869 CAG589869:CAH589869 CKC589869:CKD589869 CTY589869:CTZ589869 DDU589869:DDV589869 DNQ589869:DNR589869 DXM589869:DXN589869 EHI589869:EHJ589869 ERE589869:ERF589869 FBA589869:FBB589869 FKW589869:FKX589869 FUS589869:FUT589869 GEO589869:GEP589869 GOK589869:GOL589869 GYG589869:GYH589869 HIC589869:HID589869 HRY589869:HRZ589869 IBU589869:IBV589869 ILQ589869:ILR589869 IVM589869:IVN589869 JFI589869:JFJ589869 JPE589869:JPF589869 JZA589869:JZB589869 KIW589869:KIX589869 KSS589869:KST589869 LCO589869:LCP589869 LMK589869:LML589869 LWG589869:LWH589869 MGC589869:MGD589869 MPY589869:MPZ589869 MZU589869:MZV589869 NJQ589869:NJR589869 NTM589869:NTN589869 ODI589869:ODJ589869 ONE589869:ONF589869 OXA589869:OXB589869 PGW589869:PGX589869 PQS589869:PQT589869 QAO589869:QAP589869 QKK589869:QKL589869 QUG589869:QUH589869 REC589869:RED589869 RNY589869:RNZ589869 RXU589869:RXV589869 SHQ589869:SHR589869 SRM589869:SRN589869 TBI589869:TBJ589869 TLE589869:TLF589869 TVA589869:TVB589869 UEW589869:UEX589869 UOS589869:UOT589869 UYO589869:UYP589869 VIK589869:VIL589869 VSG589869:VSH589869 WCC589869:WCD589869 WLY589869:WLZ589869 WVU589869:WVV589869 M655404:N655404 JI655405:JJ655405 TE655405:TF655405 ADA655405:ADB655405 AMW655405:AMX655405 AWS655405:AWT655405 BGO655405:BGP655405 BQK655405:BQL655405 CAG655405:CAH655405 CKC655405:CKD655405 CTY655405:CTZ655405 DDU655405:DDV655405 DNQ655405:DNR655405 DXM655405:DXN655405 EHI655405:EHJ655405 ERE655405:ERF655405 FBA655405:FBB655405 FKW655405:FKX655405 FUS655405:FUT655405 GEO655405:GEP655405 GOK655405:GOL655405 GYG655405:GYH655405 HIC655405:HID655405 HRY655405:HRZ655405 IBU655405:IBV655405 ILQ655405:ILR655405 IVM655405:IVN655405 JFI655405:JFJ655405 JPE655405:JPF655405 JZA655405:JZB655405 KIW655405:KIX655405 KSS655405:KST655405 LCO655405:LCP655405 LMK655405:LML655405 LWG655405:LWH655405 MGC655405:MGD655405 MPY655405:MPZ655405 MZU655405:MZV655405 NJQ655405:NJR655405 NTM655405:NTN655405 ODI655405:ODJ655405 ONE655405:ONF655405 OXA655405:OXB655405 PGW655405:PGX655405 PQS655405:PQT655405 QAO655405:QAP655405 QKK655405:QKL655405 QUG655405:QUH655405 REC655405:RED655405 RNY655405:RNZ655405 RXU655405:RXV655405 SHQ655405:SHR655405 SRM655405:SRN655405 TBI655405:TBJ655405 TLE655405:TLF655405 TVA655405:TVB655405 UEW655405:UEX655405 UOS655405:UOT655405 UYO655405:UYP655405 VIK655405:VIL655405 VSG655405:VSH655405 WCC655405:WCD655405 WLY655405:WLZ655405 WVU655405:WVV655405 M720940:N720940 JI720941:JJ720941 TE720941:TF720941 ADA720941:ADB720941 AMW720941:AMX720941 AWS720941:AWT720941 BGO720941:BGP720941 BQK720941:BQL720941 CAG720941:CAH720941 CKC720941:CKD720941 CTY720941:CTZ720941 DDU720941:DDV720941 DNQ720941:DNR720941 DXM720941:DXN720941 EHI720941:EHJ720941 ERE720941:ERF720941 FBA720941:FBB720941 FKW720941:FKX720941 FUS720941:FUT720941 GEO720941:GEP720941 GOK720941:GOL720941 GYG720941:GYH720941 HIC720941:HID720941 HRY720941:HRZ720941 IBU720941:IBV720941 ILQ720941:ILR720941 IVM720941:IVN720941 JFI720941:JFJ720941 JPE720941:JPF720941 JZA720941:JZB720941 KIW720941:KIX720941 KSS720941:KST720941 LCO720941:LCP720941 LMK720941:LML720941 LWG720941:LWH720941 MGC720941:MGD720941 MPY720941:MPZ720941 MZU720941:MZV720941 NJQ720941:NJR720941 NTM720941:NTN720941 ODI720941:ODJ720941 ONE720941:ONF720941 OXA720941:OXB720941 PGW720941:PGX720941 PQS720941:PQT720941 QAO720941:QAP720941 QKK720941:QKL720941 QUG720941:QUH720941 REC720941:RED720941 RNY720941:RNZ720941 RXU720941:RXV720941 SHQ720941:SHR720941 SRM720941:SRN720941 TBI720941:TBJ720941 TLE720941:TLF720941 TVA720941:TVB720941 UEW720941:UEX720941 UOS720941:UOT720941 UYO720941:UYP720941 VIK720941:VIL720941 VSG720941:VSH720941 WCC720941:WCD720941 WLY720941:WLZ720941 WVU720941:WVV720941 M786476:N786476 JI786477:JJ786477 TE786477:TF786477 ADA786477:ADB786477 AMW786477:AMX786477 AWS786477:AWT786477 BGO786477:BGP786477 BQK786477:BQL786477 CAG786477:CAH786477 CKC786477:CKD786477 CTY786477:CTZ786477 DDU786477:DDV786477 DNQ786477:DNR786477 DXM786477:DXN786477 EHI786477:EHJ786477 ERE786477:ERF786477 FBA786477:FBB786477 FKW786477:FKX786477 FUS786477:FUT786477 GEO786477:GEP786477 GOK786477:GOL786477 GYG786477:GYH786477 HIC786477:HID786477 HRY786477:HRZ786477 IBU786477:IBV786477 ILQ786477:ILR786477 IVM786477:IVN786477 JFI786477:JFJ786477 JPE786477:JPF786477 JZA786477:JZB786477 KIW786477:KIX786477 KSS786477:KST786477 LCO786477:LCP786477 LMK786477:LML786477 LWG786477:LWH786477 MGC786477:MGD786477 MPY786477:MPZ786477 MZU786477:MZV786477 NJQ786477:NJR786477 NTM786477:NTN786477 ODI786477:ODJ786477 ONE786477:ONF786477 OXA786477:OXB786477 PGW786477:PGX786477 PQS786477:PQT786477 QAO786477:QAP786477 QKK786477:QKL786477 QUG786477:QUH786477 REC786477:RED786477 RNY786477:RNZ786477 RXU786477:RXV786477 SHQ786477:SHR786477 SRM786477:SRN786477 TBI786477:TBJ786477 TLE786477:TLF786477 TVA786477:TVB786477 UEW786477:UEX786477 UOS786477:UOT786477 UYO786477:UYP786477 VIK786477:VIL786477 VSG786477:VSH786477 WCC786477:WCD786477 WLY786477:WLZ786477 WVU786477:WVV786477 M852012:N852012 JI852013:JJ852013 TE852013:TF852013 ADA852013:ADB852013 AMW852013:AMX852013 AWS852013:AWT852013 BGO852013:BGP852013 BQK852013:BQL852013 CAG852013:CAH852013 CKC852013:CKD852013 CTY852013:CTZ852013 DDU852013:DDV852013 DNQ852013:DNR852013 DXM852013:DXN852013 EHI852013:EHJ852013 ERE852013:ERF852013 FBA852013:FBB852013 FKW852013:FKX852013 FUS852013:FUT852013 GEO852013:GEP852013 GOK852013:GOL852013 GYG852013:GYH852013 HIC852013:HID852013 HRY852013:HRZ852013 IBU852013:IBV852013 ILQ852013:ILR852013 IVM852013:IVN852013 JFI852013:JFJ852013 JPE852013:JPF852013 JZA852013:JZB852013 KIW852013:KIX852013 KSS852013:KST852013 LCO852013:LCP852013 LMK852013:LML852013 LWG852013:LWH852013 MGC852013:MGD852013 MPY852013:MPZ852013 MZU852013:MZV852013 NJQ852013:NJR852013 NTM852013:NTN852013 ODI852013:ODJ852013 ONE852013:ONF852013 OXA852013:OXB852013 PGW852013:PGX852013 PQS852013:PQT852013 QAO852013:QAP852013 QKK852013:QKL852013 QUG852013:QUH852013 REC852013:RED852013 RNY852013:RNZ852013 RXU852013:RXV852013 SHQ852013:SHR852013 SRM852013:SRN852013 TBI852013:TBJ852013 TLE852013:TLF852013 TVA852013:TVB852013 UEW852013:UEX852013 UOS852013:UOT852013 UYO852013:UYP852013 VIK852013:VIL852013 VSG852013:VSH852013 WCC852013:WCD852013 WLY852013:WLZ852013 WVU852013:WVV852013 M917548:N917548 JI917549:JJ917549 TE917549:TF917549 ADA917549:ADB917549 AMW917549:AMX917549 AWS917549:AWT917549 BGO917549:BGP917549 BQK917549:BQL917549 CAG917549:CAH917549 CKC917549:CKD917549 CTY917549:CTZ917549 DDU917549:DDV917549 DNQ917549:DNR917549 DXM917549:DXN917549 EHI917549:EHJ917549 ERE917549:ERF917549 FBA917549:FBB917549 FKW917549:FKX917549 FUS917549:FUT917549 GEO917549:GEP917549 GOK917549:GOL917549 GYG917549:GYH917549 HIC917549:HID917549 HRY917549:HRZ917549 IBU917549:IBV917549 ILQ917549:ILR917549 IVM917549:IVN917549 JFI917549:JFJ917549 JPE917549:JPF917549 JZA917549:JZB917549 KIW917549:KIX917549 KSS917549:KST917549 LCO917549:LCP917549 LMK917549:LML917549 LWG917549:LWH917549 MGC917549:MGD917549 MPY917549:MPZ917549 MZU917549:MZV917549 NJQ917549:NJR917549 NTM917549:NTN917549 ODI917549:ODJ917549 ONE917549:ONF917549 OXA917549:OXB917549 PGW917549:PGX917549 PQS917549:PQT917549 QAO917549:QAP917549 QKK917549:QKL917549 QUG917549:QUH917549 REC917549:RED917549 RNY917549:RNZ917549 RXU917549:RXV917549 SHQ917549:SHR917549 SRM917549:SRN917549 TBI917549:TBJ917549 TLE917549:TLF917549 TVA917549:TVB917549 UEW917549:UEX917549 UOS917549:UOT917549 UYO917549:UYP917549 VIK917549:VIL917549 VSG917549:VSH917549 WCC917549:WCD917549 WLY917549:WLZ917549 WVU917549:WVV917549 M983084:N983084 JI983085:JJ983085 TE983085:TF983085 ADA983085:ADB983085 AMW983085:AMX983085 AWS983085:AWT983085 BGO983085:BGP983085 BQK983085:BQL983085 CAG983085:CAH983085 CKC983085:CKD983085 CTY983085:CTZ983085 DDU983085:DDV983085 DNQ983085:DNR983085 DXM983085:DXN983085 EHI983085:EHJ983085 ERE983085:ERF983085 FBA983085:FBB983085 FKW983085:FKX983085 FUS983085:FUT983085 GEO983085:GEP983085 GOK983085:GOL983085 GYG983085:GYH983085 HIC983085:HID983085 HRY983085:HRZ983085 IBU983085:IBV983085 ILQ983085:ILR983085 IVM983085:IVN983085 JFI983085:JFJ983085 JPE983085:JPF983085 JZA983085:JZB983085 KIW983085:KIX983085 KSS983085:KST983085 LCO983085:LCP983085 LMK983085:LML983085 LWG983085:LWH983085 MGC983085:MGD983085 MPY983085:MPZ983085 MZU983085:MZV983085 NJQ983085:NJR983085 NTM983085:NTN983085 ODI983085:ODJ983085 ONE983085:ONF983085 OXA983085:OXB983085 PGW983085:PGX983085 PQS983085:PQT983085 QAO983085:QAP983085 QKK983085:QKL983085 QUG983085:QUH983085 REC983085:RED983085 RNY983085:RNZ983085 RXU983085:RXV983085 SHQ983085:SHR983085 SRM983085:SRN983085 TBI983085:TBJ983085 TLE983085:TLF983085 TVA983085:TVB983085 UEW983085:UEX983085 UOS983085:UOT983085 UYO983085:UYP983085 VIK983085:VIL983085 VSG983085:VSH983085 WCC983085:WCD983085 WLY983085:WLZ983085 WVU983085:WVV983085 H41 JE42 TA42 ACW42 AMS42 AWO42 BGK42 BQG42 CAC42 CJY42 CTU42 DDQ42 DNM42 DXI42 EHE42 ERA42 FAW42 FKS42 FUO42 GEK42 GOG42 GYC42 HHY42 HRU42 IBQ42 ILM42 IVI42 JFE42 JPA42 JYW42 KIS42 KSO42 LCK42 LMG42 LWC42 MFY42 MPU42 MZQ42 NJM42 NTI42 ODE42 ONA42 OWW42 PGS42 PQO42 QAK42 QKG42 QUC42 RDY42 RNU42 RXQ42 SHM42 SRI42 TBE42 TLA42 TUW42 UES42 UOO42 UYK42 VIG42 VSC42 WBY42 WLU42 WVQ42 H65575 JE65576 TA65576 ACW65576 AMS65576 AWO65576 BGK65576 BQG65576 CAC65576 CJY65576 CTU65576 DDQ65576 DNM65576 DXI65576 EHE65576 ERA65576 FAW65576 FKS65576 FUO65576 GEK65576 GOG65576 GYC65576 HHY65576 HRU65576 IBQ65576 ILM65576 IVI65576 JFE65576 JPA65576 JYW65576 KIS65576 KSO65576 LCK65576 LMG65576 LWC65576 MFY65576 MPU65576 MZQ65576 NJM65576 NTI65576 ODE65576 ONA65576 OWW65576 PGS65576 PQO65576 QAK65576 QKG65576 QUC65576 RDY65576 RNU65576 RXQ65576 SHM65576 SRI65576 TBE65576 TLA65576 TUW65576 UES65576 UOO65576 UYK65576 VIG65576 VSC65576 WBY65576 WLU65576 WVQ65576 H131111 JE131112 TA131112 ACW131112 AMS131112 AWO131112 BGK131112 BQG131112 CAC131112 CJY131112 CTU131112 DDQ131112 DNM131112 DXI131112 EHE131112 ERA131112 FAW131112 FKS131112 FUO131112 GEK131112 GOG131112 GYC131112 HHY131112 HRU131112 IBQ131112 ILM131112 IVI131112 JFE131112 JPA131112 JYW131112 KIS131112 KSO131112 LCK131112 LMG131112 LWC131112 MFY131112 MPU131112 MZQ131112 NJM131112 NTI131112 ODE131112 ONA131112 OWW131112 PGS131112 PQO131112 QAK131112 QKG131112 QUC131112 RDY131112 RNU131112 RXQ131112 SHM131112 SRI131112 TBE131112 TLA131112 TUW131112 UES131112 UOO131112 UYK131112 VIG131112 VSC131112 WBY131112 WLU131112 WVQ131112 H196647 JE196648 TA196648 ACW196648 AMS196648 AWO196648 BGK196648 BQG196648 CAC196648 CJY196648 CTU196648 DDQ196648 DNM196648 DXI196648 EHE196648 ERA196648 FAW196648 FKS196648 FUO196648 GEK196648 GOG196648 GYC196648 HHY196648 HRU196648 IBQ196648 ILM196648 IVI196648 JFE196648 JPA196648 JYW196648 KIS196648 KSO196648 LCK196648 LMG196648 LWC196648 MFY196648 MPU196648 MZQ196648 NJM196648 NTI196648 ODE196648 ONA196648 OWW196648 PGS196648 PQO196648 QAK196648 QKG196648 QUC196648 RDY196648 RNU196648 RXQ196648 SHM196648 SRI196648 TBE196648 TLA196648 TUW196648 UES196648 UOO196648 UYK196648 VIG196648 VSC196648 WBY196648 WLU196648 WVQ196648 H262183 JE262184 TA262184 ACW262184 AMS262184 AWO262184 BGK262184 BQG262184 CAC262184 CJY262184 CTU262184 DDQ262184 DNM262184 DXI262184 EHE262184 ERA262184 FAW262184 FKS262184 FUO262184 GEK262184 GOG262184 GYC262184 HHY262184 HRU262184 IBQ262184 ILM262184 IVI262184 JFE262184 JPA262184 JYW262184 KIS262184 KSO262184 LCK262184 LMG262184 LWC262184 MFY262184 MPU262184 MZQ262184 NJM262184 NTI262184 ODE262184 ONA262184 OWW262184 PGS262184 PQO262184 QAK262184 QKG262184 QUC262184 RDY262184 RNU262184 RXQ262184 SHM262184 SRI262184 TBE262184 TLA262184 TUW262184 UES262184 UOO262184 UYK262184 VIG262184 VSC262184 WBY262184 WLU262184 WVQ262184 H327719 JE327720 TA327720 ACW327720 AMS327720 AWO327720 BGK327720 BQG327720 CAC327720 CJY327720 CTU327720 DDQ327720 DNM327720 DXI327720 EHE327720 ERA327720 FAW327720 FKS327720 FUO327720 GEK327720 GOG327720 GYC327720 HHY327720 HRU327720 IBQ327720 ILM327720 IVI327720 JFE327720 JPA327720 JYW327720 KIS327720 KSO327720 LCK327720 LMG327720 LWC327720 MFY327720 MPU327720 MZQ327720 NJM327720 NTI327720 ODE327720 ONA327720 OWW327720 PGS327720 PQO327720 QAK327720 QKG327720 QUC327720 RDY327720 RNU327720 RXQ327720 SHM327720 SRI327720 TBE327720 TLA327720 TUW327720 UES327720 UOO327720 UYK327720 VIG327720 VSC327720 WBY327720 WLU327720 WVQ327720 H393255 JE393256 TA393256 ACW393256 AMS393256 AWO393256 BGK393256 BQG393256 CAC393256 CJY393256 CTU393256 DDQ393256 DNM393256 DXI393256 EHE393256 ERA393256 FAW393256 FKS393256 FUO393256 GEK393256 GOG393256 GYC393256 HHY393256 HRU393256 IBQ393256 ILM393256 IVI393256 JFE393256 JPA393256 JYW393256 KIS393256 KSO393256 LCK393256 LMG393256 LWC393256 MFY393256 MPU393256 MZQ393256 NJM393256 NTI393256 ODE393256 ONA393256 OWW393256 PGS393256 PQO393256 QAK393256 QKG393256 QUC393256 RDY393256 RNU393256 RXQ393256 SHM393256 SRI393256 TBE393256 TLA393256 TUW393256 UES393256 UOO393256 UYK393256 VIG393256 VSC393256 WBY393256 WLU393256 WVQ393256 H458791 JE458792 TA458792 ACW458792 AMS458792 AWO458792 BGK458792 BQG458792 CAC458792 CJY458792 CTU458792 DDQ458792 DNM458792 DXI458792 EHE458792 ERA458792 FAW458792 FKS458792 FUO458792 GEK458792 GOG458792 GYC458792 HHY458792 HRU458792 IBQ458792 ILM458792 IVI458792 JFE458792 JPA458792 JYW458792 KIS458792 KSO458792 LCK458792 LMG458792 LWC458792 MFY458792 MPU458792 MZQ458792 NJM458792 NTI458792 ODE458792 ONA458792 OWW458792 PGS458792 PQO458792 QAK458792 QKG458792 QUC458792 RDY458792 RNU458792 RXQ458792 SHM458792 SRI458792 TBE458792 TLA458792 TUW458792 UES458792 UOO458792 UYK458792 VIG458792 VSC458792 WBY458792 WLU458792 WVQ458792 H524327 JE524328 TA524328 ACW524328 AMS524328 AWO524328 BGK524328 BQG524328 CAC524328 CJY524328 CTU524328 DDQ524328 DNM524328 DXI524328 EHE524328 ERA524328 FAW524328 FKS524328 FUO524328 GEK524328 GOG524328 GYC524328 HHY524328 HRU524328 IBQ524328 ILM524328 IVI524328 JFE524328 JPA524328 JYW524328 KIS524328 KSO524328 LCK524328 LMG524328 LWC524328 MFY524328 MPU524328 MZQ524328 NJM524328 NTI524328 ODE524328 ONA524328 OWW524328 PGS524328 PQO524328 QAK524328 QKG524328 QUC524328 RDY524328 RNU524328 RXQ524328 SHM524328 SRI524328 TBE524328 TLA524328 TUW524328 UES524328 UOO524328 UYK524328 VIG524328 VSC524328 WBY524328 WLU524328 WVQ524328 H589863 JE589864 TA589864 ACW589864 AMS589864 AWO589864 BGK589864 BQG589864 CAC589864 CJY589864 CTU589864 DDQ589864 DNM589864 DXI589864 EHE589864 ERA589864 FAW589864 FKS589864 FUO589864 GEK589864 GOG589864 GYC589864 HHY589864 HRU589864 IBQ589864 ILM589864 IVI589864 JFE589864 JPA589864 JYW589864 KIS589864 KSO589864 LCK589864 LMG589864 LWC589864 MFY589864 MPU589864 MZQ589864 NJM589864 NTI589864 ODE589864 ONA589864 OWW589864 PGS589864 PQO589864 QAK589864 QKG589864 QUC589864 RDY589864 RNU589864 RXQ589864 SHM589864 SRI589864 TBE589864 TLA589864 TUW589864 UES589864 UOO589864 UYK589864 VIG589864 VSC589864 WBY589864 WLU589864 WVQ589864 H655399 JE655400 TA655400 ACW655400 AMS655400 AWO655400 BGK655400 BQG655400 CAC655400 CJY655400 CTU655400 DDQ655400 DNM655400 DXI655400 EHE655400 ERA655400 FAW655400 FKS655400 FUO655400 GEK655400 GOG655400 GYC655400 HHY655400 HRU655400 IBQ655400 ILM655400 IVI655400 JFE655400 JPA655400 JYW655400 KIS655400 KSO655400 LCK655400 LMG655400 LWC655400 MFY655400 MPU655400 MZQ655400 NJM655400 NTI655400 ODE655400 ONA655400 OWW655400 PGS655400 PQO655400 QAK655400 QKG655400 QUC655400 RDY655400 RNU655400 RXQ655400 SHM655400 SRI655400 TBE655400 TLA655400 TUW655400 UES655400 UOO655400 UYK655400 VIG655400 VSC655400 WBY655400 WLU655400 WVQ655400 H720935 JE720936 TA720936 ACW720936 AMS720936 AWO720936 BGK720936 BQG720936 CAC720936 CJY720936 CTU720936 DDQ720936 DNM720936 DXI720936 EHE720936 ERA720936 FAW720936 FKS720936 FUO720936 GEK720936 GOG720936 GYC720936 HHY720936 HRU720936 IBQ720936 ILM720936 IVI720936 JFE720936 JPA720936 JYW720936 KIS720936 KSO720936 LCK720936 LMG720936 LWC720936 MFY720936 MPU720936 MZQ720936 NJM720936 NTI720936 ODE720936 ONA720936 OWW720936 PGS720936 PQO720936 QAK720936 QKG720936 QUC720936 RDY720936 RNU720936 RXQ720936 SHM720936 SRI720936 TBE720936 TLA720936 TUW720936 UES720936 UOO720936 UYK720936 VIG720936 VSC720936 WBY720936 WLU720936 WVQ720936 H786471 JE786472 TA786472 ACW786472 AMS786472 AWO786472 BGK786472 BQG786472 CAC786472 CJY786472 CTU786472 DDQ786472 DNM786472 DXI786472 EHE786472 ERA786472 FAW786472 FKS786472 FUO786472 GEK786472 GOG786472 GYC786472 HHY786472 HRU786472 IBQ786472 ILM786472 IVI786472 JFE786472 JPA786472 JYW786472 KIS786472 KSO786472 LCK786472 LMG786472 LWC786472 MFY786472 MPU786472 MZQ786472 NJM786472 NTI786472 ODE786472 ONA786472 OWW786472 PGS786472 PQO786472 QAK786472 QKG786472 QUC786472 RDY786472 RNU786472 RXQ786472 SHM786472 SRI786472 TBE786472 TLA786472 TUW786472 UES786472 UOO786472 UYK786472 VIG786472 VSC786472 WBY786472 WLU786472 WVQ786472 H852007 JE852008 TA852008 ACW852008 AMS852008 AWO852008 BGK852008 BQG852008 CAC852008 CJY852008 CTU852008 DDQ852008 DNM852008 DXI852008 EHE852008 ERA852008 FAW852008 FKS852008 FUO852008 GEK852008 GOG852008 GYC852008 HHY852008 HRU852008 IBQ852008 ILM852008 IVI852008 JFE852008 JPA852008 JYW852008 KIS852008 KSO852008 LCK852008 LMG852008 LWC852008 MFY852008 MPU852008 MZQ852008 NJM852008 NTI852008 ODE852008 ONA852008 OWW852008 PGS852008 PQO852008 QAK852008 QKG852008 QUC852008 RDY852008 RNU852008 RXQ852008 SHM852008 SRI852008 TBE852008 TLA852008 TUW852008 UES852008 UOO852008 UYK852008 VIG852008 VSC852008 WBY852008 WLU852008 WVQ852008 H917543 JE917544 TA917544 ACW917544 AMS917544 AWO917544 BGK917544 BQG917544 CAC917544 CJY917544 CTU917544 DDQ917544 DNM917544 DXI917544 EHE917544 ERA917544 FAW917544 FKS917544 FUO917544 GEK917544 GOG917544 GYC917544 HHY917544 HRU917544 IBQ917544 ILM917544 IVI917544 JFE917544 JPA917544 JYW917544 KIS917544 KSO917544 LCK917544 LMG917544 LWC917544 MFY917544 MPU917544 MZQ917544 NJM917544 NTI917544 ODE917544 ONA917544 OWW917544 PGS917544 PQO917544 QAK917544 QKG917544 QUC917544 RDY917544 RNU917544 RXQ917544 SHM917544 SRI917544 TBE917544 TLA917544 TUW917544 UES917544 UOO917544 UYK917544 VIG917544 VSC917544 WBY917544 WLU917544 WVQ917544 H983079 JE983080 TA983080 ACW983080 AMS983080 AWO983080 BGK983080 BQG983080 CAC983080 CJY983080 CTU983080 DDQ983080 DNM983080 DXI983080 EHE983080 ERA983080 FAW983080 FKS983080 FUO983080 GEK983080 GOG983080 GYC983080 HHY983080 HRU983080 IBQ983080 ILM983080 IVI983080 JFE983080 JPA983080 JYW983080 KIS983080 KSO983080 LCK983080 LMG983080 LWC983080 MFY983080 MPU983080 MZQ983080 NJM983080 NTI983080 ODE983080 ONA983080 OWW983080 PGS983080 PQO983080 QAK983080 QKG983080 QUC983080 RDY983080 RNU983080 RXQ983080 SHM983080 SRI983080 TBE983080 TLA983080 TUW983080 UES983080 UOO983080 UYK983080 VIG983080 VSC983080 WBY983080 WLU983080 WVQ983080 E65558:E65574 JB65559:JB65575 SX65559:SX65575 ACT65559:ACT65575 AMP65559:AMP65575 AWL65559:AWL65575 BGH65559:BGH65575 BQD65559:BQD65575 BZZ65559:BZZ65575 CJV65559:CJV65575 CTR65559:CTR65575 DDN65559:DDN65575 DNJ65559:DNJ65575 DXF65559:DXF65575 EHB65559:EHB65575 EQX65559:EQX65575 FAT65559:FAT65575 FKP65559:FKP65575 FUL65559:FUL65575 GEH65559:GEH65575 GOD65559:GOD65575 GXZ65559:GXZ65575 HHV65559:HHV65575 HRR65559:HRR65575 IBN65559:IBN65575 ILJ65559:ILJ65575 IVF65559:IVF65575 JFB65559:JFB65575 JOX65559:JOX65575 JYT65559:JYT65575 KIP65559:KIP65575 KSL65559:KSL65575 LCH65559:LCH65575 LMD65559:LMD65575 LVZ65559:LVZ65575 MFV65559:MFV65575 MPR65559:MPR65575 MZN65559:MZN65575 NJJ65559:NJJ65575 NTF65559:NTF65575 ODB65559:ODB65575 OMX65559:OMX65575 OWT65559:OWT65575 PGP65559:PGP65575 PQL65559:PQL65575 QAH65559:QAH65575 QKD65559:QKD65575 QTZ65559:QTZ65575 RDV65559:RDV65575 RNR65559:RNR65575 RXN65559:RXN65575 SHJ65559:SHJ65575 SRF65559:SRF65575 TBB65559:TBB65575 TKX65559:TKX65575 TUT65559:TUT65575 UEP65559:UEP65575 UOL65559:UOL65575 UYH65559:UYH65575 VID65559:VID65575 VRZ65559:VRZ65575 WBV65559:WBV65575 WLR65559:WLR65575 WVN65559:WVN65575 E131094:E131110 JB131095:JB131111 SX131095:SX131111 ACT131095:ACT131111 AMP131095:AMP131111 AWL131095:AWL131111 BGH131095:BGH131111 BQD131095:BQD131111 BZZ131095:BZZ131111 CJV131095:CJV131111 CTR131095:CTR131111 DDN131095:DDN131111 DNJ131095:DNJ131111 DXF131095:DXF131111 EHB131095:EHB131111 EQX131095:EQX131111 FAT131095:FAT131111 FKP131095:FKP131111 FUL131095:FUL131111 GEH131095:GEH131111 GOD131095:GOD131111 GXZ131095:GXZ131111 HHV131095:HHV131111 HRR131095:HRR131111 IBN131095:IBN131111 ILJ131095:ILJ131111 IVF131095:IVF131111 JFB131095:JFB131111 JOX131095:JOX131111 JYT131095:JYT131111 KIP131095:KIP131111 KSL131095:KSL131111 LCH131095:LCH131111 LMD131095:LMD131111 LVZ131095:LVZ131111 MFV131095:MFV131111 MPR131095:MPR131111 MZN131095:MZN131111 NJJ131095:NJJ131111 NTF131095:NTF131111 ODB131095:ODB131111 OMX131095:OMX131111 OWT131095:OWT131111 PGP131095:PGP131111 PQL131095:PQL131111 QAH131095:QAH131111 QKD131095:QKD131111 QTZ131095:QTZ131111 RDV131095:RDV131111 RNR131095:RNR131111 RXN131095:RXN131111 SHJ131095:SHJ131111 SRF131095:SRF131111 TBB131095:TBB131111 TKX131095:TKX131111 TUT131095:TUT131111 UEP131095:UEP131111 UOL131095:UOL131111 UYH131095:UYH131111 VID131095:VID131111 VRZ131095:VRZ131111 WBV131095:WBV131111 WLR131095:WLR131111 WVN131095:WVN131111 E196630:E196646 JB196631:JB196647 SX196631:SX196647 ACT196631:ACT196647 AMP196631:AMP196647 AWL196631:AWL196647 BGH196631:BGH196647 BQD196631:BQD196647 BZZ196631:BZZ196647 CJV196631:CJV196647 CTR196631:CTR196647 DDN196631:DDN196647 DNJ196631:DNJ196647 DXF196631:DXF196647 EHB196631:EHB196647 EQX196631:EQX196647 FAT196631:FAT196647 FKP196631:FKP196647 FUL196631:FUL196647 GEH196631:GEH196647 GOD196631:GOD196647 GXZ196631:GXZ196647 HHV196631:HHV196647 HRR196631:HRR196647 IBN196631:IBN196647 ILJ196631:ILJ196647 IVF196631:IVF196647 JFB196631:JFB196647 JOX196631:JOX196647 JYT196631:JYT196647 KIP196631:KIP196647 KSL196631:KSL196647 LCH196631:LCH196647 LMD196631:LMD196647 LVZ196631:LVZ196647 MFV196631:MFV196647 MPR196631:MPR196647 MZN196631:MZN196647 NJJ196631:NJJ196647 NTF196631:NTF196647 ODB196631:ODB196647 OMX196631:OMX196647 OWT196631:OWT196647 PGP196631:PGP196647 PQL196631:PQL196647 QAH196631:QAH196647 QKD196631:QKD196647 QTZ196631:QTZ196647 RDV196631:RDV196647 RNR196631:RNR196647 RXN196631:RXN196647 SHJ196631:SHJ196647 SRF196631:SRF196647 TBB196631:TBB196647 TKX196631:TKX196647 TUT196631:TUT196647 UEP196631:UEP196647 UOL196631:UOL196647 UYH196631:UYH196647 VID196631:VID196647 VRZ196631:VRZ196647 WBV196631:WBV196647 WLR196631:WLR196647 WVN196631:WVN196647 E262166:E262182 JB262167:JB262183 SX262167:SX262183 ACT262167:ACT262183 AMP262167:AMP262183 AWL262167:AWL262183 BGH262167:BGH262183 BQD262167:BQD262183 BZZ262167:BZZ262183 CJV262167:CJV262183 CTR262167:CTR262183 DDN262167:DDN262183 DNJ262167:DNJ262183 DXF262167:DXF262183 EHB262167:EHB262183 EQX262167:EQX262183 FAT262167:FAT262183 FKP262167:FKP262183 FUL262167:FUL262183 GEH262167:GEH262183 GOD262167:GOD262183 GXZ262167:GXZ262183 HHV262167:HHV262183 HRR262167:HRR262183 IBN262167:IBN262183 ILJ262167:ILJ262183 IVF262167:IVF262183 JFB262167:JFB262183 JOX262167:JOX262183 JYT262167:JYT262183 KIP262167:KIP262183 KSL262167:KSL262183 LCH262167:LCH262183 LMD262167:LMD262183 LVZ262167:LVZ262183 MFV262167:MFV262183 MPR262167:MPR262183 MZN262167:MZN262183 NJJ262167:NJJ262183 NTF262167:NTF262183 ODB262167:ODB262183 OMX262167:OMX262183 OWT262167:OWT262183 PGP262167:PGP262183 PQL262167:PQL262183 QAH262167:QAH262183 QKD262167:QKD262183 QTZ262167:QTZ262183 RDV262167:RDV262183 RNR262167:RNR262183 RXN262167:RXN262183 SHJ262167:SHJ262183 SRF262167:SRF262183 TBB262167:TBB262183 TKX262167:TKX262183 TUT262167:TUT262183 UEP262167:UEP262183 UOL262167:UOL262183 UYH262167:UYH262183 VID262167:VID262183 VRZ262167:VRZ262183 WBV262167:WBV262183 WLR262167:WLR262183 WVN262167:WVN262183 E327702:E327718 JB327703:JB327719 SX327703:SX327719 ACT327703:ACT327719 AMP327703:AMP327719 AWL327703:AWL327719 BGH327703:BGH327719 BQD327703:BQD327719 BZZ327703:BZZ327719 CJV327703:CJV327719 CTR327703:CTR327719 DDN327703:DDN327719 DNJ327703:DNJ327719 DXF327703:DXF327719 EHB327703:EHB327719 EQX327703:EQX327719 FAT327703:FAT327719 FKP327703:FKP327719 FUL327703:FUL327719 GEH327703:GEH327719 GOD327703:GOD327719 GXZ327703:GXZ327719 HHV327703:HHV327719 HRR327703:HRR327719 IBN327703:IBN327719 ILJ327703:ILJ327719 IVF327703:IVF327719 JFB327703:JFB327719 JOX327703:JOX327719 JYT327703:JYT327719 KIP327703:KIP327719 KSL327703:KSL327719 LCH327703:LCH327719 LMD327703:LMD327719 LVZ327703:LVZ327719 MFV327703:MFV327719 MPR327703:MPR327719 MZN327703:MZN327719 NJJ327703:NJJ327719 NTF327703:NTF327719 ODB327703:ODB327719 OMX327703:OMX327719 OWT327703:OWT327719 PGP327703:PGP327719 PQL327703:PQL327719 QAH327703:QAH327719 QKD327703:QKD327719 QTZ327703:QTZ327719 RDV327703:RDV327719 RNR327703:RNR327719 RXN327703:RXN327719 SHJ327703:SHJ327719 SRF327703:SRF327719 TBB327703:TBB327719 TKX327703:TKX327719 TUT327703:TUT327719 UEP327703:UEP327719 UOL327703:UOL327719 UYH327703:UYH327719 VID327703:VID327719 VRZ327703:VRZ327719 WBV327703:WBV327719 WLR327703:WLR327719 WVN327703:WVN327719 E393238:E393254 JB393239:JB393255 SX393239:SX393255 ACT393239:ACT393255 AMP393239:AMP393255 AWL393239:AWL393255 BGH393239:BGH393255 BQD393239:BQD393255 BZZ393239:BZZ393255 CJV393239:CJV393255 CTR393239:CTR393255 DDN393239:DDN393255 DNJ393239:DNJ393255 DXF393239:DXF393255 EHB393239:EHB393255 EQX393239:EQX393255 FAT393239:FAT393255 FKP393239:FKP393255 FUL393239:FUL393255 GEH393239:GEH393255 GOD393239:GOD393255 GXZ393239:GXZ393255 HHV393239:HHV393255 HRR393239:HRR393255 IBN393239:IBN393255 ILJ393239:ILJ393255 IVF393239:IVF393255 JFB393239:JFB393255 JOX393239:JOX393255 JYT393239:JYT393255 KIP393239:KIP393255 KSL393239:KSL393255 LCH393239:LCH393255 LMD393239:LMD393255 LVZ393239:LVZ393255 MFV393239:MFV393255 MPR393239:MPR393255 MZN393239:MZN393255 NJJ393239:NJJ393255 NTF393239:NTF393255 ODB393239:ODB393255 OMX393239:OMX393255 OWT393239:OWT393255 PGP393239:PGP393255 PQL393239:PQL393255 QAH393239:QAH393255 QKD393239:QKD393255 QTZ393239:QTZ393255 RDV393239:RDV393255 RNR393239:RNR393255 RXN393239:RXN393255 SHJ393239:SHJ393255 SRF393239:SRF393255 TBB393239:TBB393255 TKX393239:TKX393255 TUT393239:TUT393255 UEP393239:UEP393255 UOL393239:UOL393255 UYH393239:UYH393255 VID393239:VID393255 VRZ393239:VRZ393255 WBV393239:WBV393255 WLR393239:WLR393255 WVN393239:WVN393255 E458774:E458790 JB458775:JB458791 SX458775:SX458791 ACT458775:ACT458791 AMP458775:AMP458791 AWL458775:AWL458791 BGH458775:BGH458791 BQD458775:BQD458791 BZZ458775:BZZ458791 CJV458775:CJV458791 CTR458775:CTR458791 DDN458775:DDN458791 DNJ458775:DNJ458791 DXF458775:DXF458791 EHB458775:EHB458791 EQX458775:EQX458791 FAT458775:FAT458791 FKP458775:FKP458791 FUL458775:FUL458791 GEH458775:GEH458791 GOD458775:GOD458791 GXZ458775:GXZ458791 HHV458775:HHV458791 HRR458775:HRR458791 IBN458775:IBN458791 ILJ458775:ILJ458791 IVF458775:IVF458791 JFB458775:JFB458791 JOX458775:JOX458791 JYT458775:JYT458791 KIP458775:KIP458791 KSL458775:KSL458791 LCH458775:LCH458791 LMD458775:LMD458791 LVZ458775:LVZ458791 MFV458775:MFV458791 MPR458775:MPR458791 MZN458775:MZN458791 NJJ458775:NJJ458791 NTF458775:NTF458791 ODB458775:ODB458791 OMX458775:OMX458791 OWT458775:OWT458791 PGP458775:PGP458791 PQL458775:PQL458791 QAH458775:QAH458791 QKD458775:QKD458791 QTZ458775:QTZ458791 RDV458775:RDV458791 RNR458775:RNR458791 RXN458775:RXN458791 SHJ458775:SHJ458791 SRF458775:SRF458791 TBB458775:TBB458791 TKX458775:TKX458791 TUT458775:TUT458791 UEP458775:UEP458791 UOL458775:UOL458791 UYH458775:UYH458791 VID458775:VID458791 VRZ458775:VRZ458791 WBV458775:WBV458791 WLR458775:WLR458791 WVN458775:WVN458791 E524310:E524326 JB524311:JB524327 SX524311:SX524327 ACT524311:ACT524327 AMP524311:AMP524327 AWL524311:AWL524327 BGH524311:BGH524327 BQD524311:BQD524327 BZZ524311:BZZ524327 CJV524311:CJV524327 CTR524311:CTR524327 DDN524311:DDN524327 DNJ524311:DNJ524327 DXF524311:DXF524327 EHB524311:EHB524327 EQX524311:EQX524327 FAT524311:FAT524327 FKP524311:FKP524327 FUL524311:FUL524327 GEH524311:GEH524327 GOD524311:GOD524327 GXZ524311:GXZ524327 HHV524311:HHV524327 HRR524311:HRR524327 IBN524311:IBN524327 ILJ524311:ILJ524327 IVF524311:IVF524327 JFB524311:JFB524327 JOX524311:JOX524327 JYT524311:JYT524327 KIP524311:KIP524327 KSL524311:KSL524327 LCH524311:LCH524327 LMD524311:LMD524327 LVZ524311:LVZ524327 MFV524311:MFV524327 MPR524311:MPR524327 MZN524311:MZN524327 NJJ524311:NJJ524327 NTF524311:NTF524327 ODB524311:ODB524327 OMX524311:OMX524327 OWT524311:OWT524327 PGP524311:PGP524327 PQL524311:PQL524327 QAH524311:QAH524327 QKD524311:QKD524327 QTZ524311:QTZ524327 RDV524311:RDV524327 RNR524311:RNR524327 RXN524311:RXN524327 SHJ524311:SHJ524327 SRF524311:SRF524327 TBB524311:TBB524327 TKX524311:TKX524327 TUT524311:TUT524327 UEP524311:UEP524327 UOL524311:UOL524327 UYH524311:UYH524327 VID524311:VID524327 VRZ524311:VRZ524327 WBV524311:WBV524327 WLR524311:WLR524327 WVN524311:WVN524327 E589846:E589862 JB589847:JB589863 SX589847:SX589863 ACT589847:ACT589863 AMP589847:AMP589863 AWL589847:AWL589863 BGH589847:BGH589863 BQD589847:BQD589863 BZZ589847:BZZ589863 CJV589847:CJV589863 CTR589847:CTR589863 DDN589847:DDN589863 DNJ589847:DNJ589863 DXF589847:DXF589863 EHB589847:EHB589863 EQX589847:EQX589863 FAT589847:FAT589863 FKP589847:FKP589863 FUL589847:FUL589863 GEH589847:GEH589863 GOD589847:GOD589863 GXZ589847:GXZ589863 HHV589847:HHV589863 HRR589847:HRR589863 IBN589847:IBN589863 ILJ589847:ILJ589863 IVF589847:IVF589863 JFB589847:JFB589863 JOX589847:JOX589863 JYT589847:JYT589863 KIP589847:KIP589863 KSL589847:KSL589863 LCH589847:LCH589863 LMD589847:LMD589863 LVZ589847:LVZ589863 MFV589847:MFV589863 MPR589847:MPR589863 MZN589847:MZN589863 NJJ589847:NJJ589863 NTF589847:NTF589863 ODB589847:ODB589863 OMX589847:OMX589863 OWT589847:OWT589863 PGP589847:PGP589863 PQL589847:PQL589863 QAH589847:QAH589863 QKD589847:QKD589863 QTZ589847:QTZ589863 RDV589847:RDV589863 RNR589847:RNR589863 RXN589847:RXN589863 SHJ589847:SHJ589863 SRF589847:SRF589863 TBB589847:TBB589863 TKX589847:TKX589863 TUT589847:TUT589863 UEP589847:UEP589863 UOL589847:UOL589863 UYH589847:UYH589863 VID589847:VID589863 VRZ589847:VRZ589863 WBV589847:WBV589863 WLR589847:WLR589863 WVN589847:WVN589863 E655382:E655398 JB655383:JB655399 SX655383:SX655399 ACT655383:ACT655399 AMP655383:AMP655399 AWL655383:AWL655399 BGH655383:BGH655399 BQD655383:BQD655399 BZZ655383:BZZ655399 CJV655383:CJV655399 CTR655383:CTR655399 DDN655383:DDN655399 DNJ655383:DNJ655399 DXF655383:DXF655399 EHB655383:EHB655399 EQX655383:EQX655399 FAT655383:FAT655399 FKP655383:FKP655399 FUL655383:FUL655399 GEH655383:GEH655399 GOD655383:GOD655399 GXZ655383:GXZ655399 HHV655383:HHV655399 HRR655383:HRR655399 IBN655383:IBN655399 ILJ655383:ILJ655399 IVF655383:IVF655399 JFB655383:JFB655399 JOX655383:JOX655399 JYT655383:JYT655399 KIP655383:KIP655399 KSL655383:KSL655399 LCH655383:LCH655399 LMD655383:LMD655399 LVZ655383:LVZ655399 MFV655383:MFV655399 MPR655383:MPR655399 MZN655383:MZN655399 NJJ655383:NJJ655399 NTF655383:NTF655399 ODB655383:ODB655399 OMX655383:OMX655399 OWT655383:OWT655399 PGP655383:PGP655399 PQL655383:PQL655399 QAH655383:QAH655399 QKD655383:QKD655399 QTZ655383:QTZ655399 RDV655383:RDV655399 RNR655383:RNR655399 RXN655383:RXN655399 SHJ655383:SHJ655399 SRF655383:SRF655399 TBB655383:TBB655399 TKX655383:TKX655399 TUT655383:TUT655399 UEP655383:UEP655399 UOL655383:UOL655399 UYH655383:UYH655399 VID655383:VID655399 VRZ655383:VRZ655399 WBV655383:WBV655399 WLR655383:WLR655399 WVN655383:WVN655399 E720918:E720934 JB720919:JB720935 SX720919:SX720935 ACT720919:ACT720935 AMP720919:AMP720935 AWL720919:AWL720935 BGH720919:BGH720935 BQD720919:BQD720935 BZZ720919:BZZ720935 CJV720919:CJV720935 CTR720919:CTR720935 DDN720919:DDN720935 DNJ720919:DNJ720935 DXF720919:DXF720935 EHB720919:EHB720935 EQX720919:EQX720935 FAT720919:FAT720935 FKP720919:FKP720935 FUL720919:FUL720935 GEH720919:GEH720935 GOD720919:GOD720935 GXZ720919:GXZ720935 HHV720919:HHV720935 HRR720919:HRR720935 IBN720919:IBN720935 ILJ720919:ILJ720935 IVF720919:IVF720935 JFB720919:JFB720935 JOX720919:JOX720935 JYT720919:JYT720935 KIP720919:KIP720935 KSL720919:KSL720935 LCH720919:LCH720935 LMD720919:LMD720935 LVZ720919:LVZ720935 MFV720919:MFV720935 MPR720919:MPR720935 MZN720919:MZN720935 NJJ720919:NJJ720935 NTF720919:NTF720935 ODB720919:ODB720935 OMX720919:OMX720935 OWT720919:OWT720935 PGP720919:PGP720935 PQL720919:PQL720935 QAH720919:QAH720935 QKD720919:QKD720935 QTZ720919:QTZ720935 RDV720919:RDV720935 RNR720919:RNR720935 RXN720919:RXN720935 SHJ720919:SHJ720935 SRF720919:SRF720935 TBB720919:TBB720935 TKX720919:TKX720935 TUT720919:TUT720935 UEP720919:UEP720935 UOL720919:UOL720935 UYH720919:UYH720935 VID720919:VID720935 VRZ720919:VRZ720935 WBV720919:WBV720935 WLR720919:WLR720935 WVN720919:WVN720935 E786454:E786470 JB786455:JB786471 SX786455:SX786471 ACT786455:ACT786471 AMP786455:AMP786471 AWL786455:AWL786471 BGH786455:BGH786471 BQD786455:BQD786471 BZZ786455:BZZ786471 CJV786455:CJV786471 CTR786455:CTR786471 DDN786455:DDN786471 DNJ786455:DNJ786471 DXF786455:DXF786471 EHB786455:EHB786471 EQX786455:EQX786471 FAT786455:FAT786471 FKP786455:FKP786471 FUL786455:FUL786471 GEH786455:GEH786471 GOD786455:GOD786471 GXZ786455:GXZ786471 HHV786455:HHV786471 HRR786455:HRR786471 IBN786455:IBN786471 ILJ786455:ILJ786471 IVF786455:IVF786471 JFB786455:JFB786471 JOX786455:JOX786471 JYT786455:JYT786471 KIP786455:KIP786471 KSL786455:KSL786471 LCH786455:LCH786471 LMD786455:LMD786471 LVZ786455:LVZ786471 MFV786455:MFV786471 MPR786455:MPR786471 MZN786455:MZN786471 NJJ786455:NJJ786471 NTF786455:NTF786471 ODB786455:ODB786471 OMX786455:OMX786471 OWT786455:OWT786471 PGP786455:PGP786471 PQL786455:PQL786471 QAH786455:QAH786471 QKD786455:QKD786471 QTZ786455:QTZ786471 RDV786455:RDV786471 RNR786455:RNR786471 RXN786455:RXN786471 SHJ786455:SHJ786471 SRF786455:SRF786471 TBB786455:TBB786471 TKX786455:TKX786471 TUT786455:TUT786471 UEP786455:UEP786471 UOL786455:UOL786471 UYH786455:UYH786471 VID786455:VID786471 VRZ786455:VRZ786471 WBV786455:WBV786471 WLR786455:WLR786471 WVN786455:WVN786471 E851990:E852006 JB851991:JB852007 SX851991:SX852007 ACT851991:ACT852007 AMP851991:AMP852007 AWL851991:AWL852007 BGH851991:BGH852007 BQD851991:BQD852007 BZZ851991:BZZ852007 CJV851991:CJV852007 CTR851991:CTR852007 DDN851991:DDN852007 DNJ851991:DNJ852007 DXF851991:DXF852007 EHB851991:EHB852007 EQX851991:EQX852007 FAT851991:FAT852007 FKP851991:FKP852007 FUL851991:FUL852007 GEH851991:GEH852007 GOD851991:GOD852007 GXZ851991:GXZ852007 HHV851991:HHV852007 HRR851991:HRR852007 IBN851991:IBN852007 ILJ851991:ILJ852007 IVF851991:IVF852007 JFB851991:JFB852007 JOX851991:JOX852007 JYT851991:JYT852007 KIP851991:KIP852007 KSL851991:KSL852007 LCH851991:LCH852007 LMD851991:LMD852007 LVZ851991:LVZ852007 MFV851991:MFV852007 MPR851991:MPR852007 MZN851991:MZN852007 NJJ851991:NJJ852007 NTF851991:NTF852007 ODB851991:ODB852007 OMX851991:OMX852007 OWT851991:OWT852007 PGP851991:PGP852007 PQL851991:PQL852007 QAH851991:QAH852007 QKD851991:QKD852007 QTZ851991:QTZ852007 RDV851991:RDV852007 RNR851991:RNR852007 RXN851991:RXN852007 SHJ851991:SHJ852007 SRF851991:SRF852007 TBB851991:TBB852007 TKX851991:TKX852007 TUT851991:TUT852007 UEP851991:UEP852007 UOL851991:UOL852007 UYH851991:UYH852007 VID851991:VID852007 VRZ851991:VRZ852007 WBV851991:WBV852007 WLR851991:WLR852007 WVN851991:WVN852007 E917526:E917542 JB917527:JB917543 SX917527:SX917543 ACT917527:ACT917543 AMP917527:AMP917543 AWL917527:AWL917543 BGH917527:BGH917543 BQD917527:BQD917543 BZZ917527:BZZ917543 CJV917527:CJV917543 CTR917527:CTR917543 DDN917527:DDN917543 DNJ917527:DNJ917543 DXF917527:DXF917543 EHB917527:EHB917543 EQX917527:EQX917543 FAT917527:FAT917543 FKP917527:FKP917543 FUL917527:FUL917543 GEH917527:GEH917543 GOD917527:GOD917543 GXZ917527:GXZ917543 HHV917527:HHV917543 HRR917527:HRR917543 IBN917527:IBN917543 ILJ917527:ILJ917543 IVF917527:IVF917543 JFB917527:JFB917543 JOX917527:JOX917543 JYT917527:JYT917543 KIP917527:KIP917543 KSL917527:KSL917543 LCH917527:LCH917543 LMD917527:LMD917543 LVZ917527:LVZ917543 MFV917527:MFV917543 MPR917527:MPR917543 MZN917527:MZN917543 NJJ917527:NJJ917543 NTF917527:NTF917543 ODB917527:ODB917543 OMX917527:OMX917543 OWT917527:OWT917543 PGP917527:PGP917543 PQL917527:PQL917543 QAH917527:QAH917543 QKD917527:QKD917543 QTZ917527:QTZ917543 RDV917527:RDV917543 RNR917527:RNR917543 RXN917527:RXN917543 SHJ917527:SHJ917543 SRF917527:SRF917543 TBB917527:TBB917543 TKX917527:TKX917543 TUT917527:TUT917543 UEP917527:UEP917543 UOL917527:UOL917543 UYH917527:UYH917543 VID917527:VID917543 VRZ917527:VRZ917543 WBV917527:WBV917543 WLR917527:WLR917543 WVN917527:WVN917543 E983062:E983078 JB983063:JB983079 SX983063:SX983079 ACT983063:ACT983079 AMP983063:AMP983079 AWL983063:AWL983079 BGH983063:BGH983079 BQD983063:BQD983079 BZZ983063:BZZ983079 CJV983063:CJV983079 CTR983063:CTR983079 DDN983063:DDN983079 DNJ983063:DNJ983079 DXF983063:DXF983079 EHB983063:EHB983079 EQX983063:EQX983079 FAT983063:FAT983079 FKP983063:FKP983079 FUL983063:FUL983079 GEH983063:GEH983079 GOD983063:GOD983079 GXZ983063:GXZ983079 HHV983063:HHV983079 HRR983063:HRR983079 IBN983063:IBN983079 ILJ983063:ILJ983079 IVF983063:IVF983079 JFB983063:JFB983079 JOX983063:JOX983079 JYT983063:JYT983079 KIP983063:KIP983079 KSL983063:KSL983079 LCH983063:LCH983079 LMD983063:LMD983079 LVZ983063:LVZ983079 MFV983063:MFV983079 MPR983063:MPR983079 MZN983063:MZN983079 NJJ983063:NJJ983079 NTF983063:NTF983079 ODB983063:ODB983079 OMX983063:OMX983079 OWT983063:OWT983079 PGP983063:PGP983079 PQL983063:PQL983079 QAH983063:QAH983079 QKD983063:QKD983079 QTZ983063:QTZ983079 RDV983063:RDV983079 RNR983063:RNR983079 RXN983063:RXN983079 SHJ983063:SHJ983079 SRF983063:SRF983079 TBB983063:TBB983079 TKX983063:TKX983079 TUT983063:TUT983079 UEP983063:UEP983079 UOL983063:UOL983079 UYH983063:UYH983079 VID983063:VID983079 VRZ983063:VRZ983079 WBV983063:WBV983079 WLR983063:WLR983079 WVN983063:WVN983079 WVT983084:WVT983085 F65558:F65566 JC65559:JC65567 SY65559:SY65567 ACU65559:ACU65567 AMQ65559:AMQ65567 AWM65559:AWM65567 BGI65559:BGI65567 BQE65559:BQE65567 CAA65559:CAA65567 CJW65559:CJW65567 CTS65559:CTS65567 DDO65559:DDO65567 DNK65559:DNK65567 DXG65559:DXG65567 EHC65559:EHC65567 EQY65559:EQY65567 FAU65559:FAU65567 FKQ65559:FKQ65567 FUM65559:FUM65567 GEI65559:GEI65567 GOE65559:GOE65567 GYA65559:GYA65567 HHW65559:HHW65567 HRS65559:HRS65567 IBO65559:IBO65567 ILK65559:ILK65567 IVG65559:IVG65567 JFC65559:JFC65567 JOY65559:JOY65567 JYU65559:JYU65567 KIQ65559:KIQ65567 KSM65559:KSM65567 LCI65559:LCI65567 LME65559:LME65567 LWA65559:LWA65567 MFW65559:MFW65567 MPS65559:MPS65567 MZO65559:MZO65567 NJK65559:NJK65567 NTG65559:NTG65567 ODC65559:ODC65567 OMY65559:OMY65567 OWU65559:OWU65567 PGQ65559:PGQ65567 PQM65559:PQM65567 QAI65559:QAI65567 QKE65559:QKE65567 QUA65559:QUA65567 RDW65559:RDW65567 RNS65559:RNS65567 RXO65559:RXO65567 SHK65559:SHK65567 SRG65559:SRG65567 TBC65559:TBC65567 TKY65559:TKY65567 TUU65559:TUU65567 UEQ65559:UEQ65567 UOM65559:UOM65567 UYI65559:UYI65567 VIE65559:VIE65567 VSA65559:VSA65567 WBW65559:WBW65567 WLS65559:WLS65567 WVO65559:WVO65567 F131094:F131102 JC131095:JC131103 SY131095:SY131103 ACU131095:ACU131103 AMQ131095:AMQ131103 AWM131095:AWM131103 BGI131095:BGI131103 BQE131095:BQE131103 CAA131095:CAA131103 CJW131095:CJW131103 CTS131095:CTS131103 DDO131095:DDO131103 DNK131095:DNK131103 DXG131095:DXG131103 EHC131095:EHC131103 EQY131095:EQY131103 FAU131095:FAU131103 FKQ131095:FKQ131103 FUM131095:FUM131103 GEI131095:GEI131103 GOE131095:GOE131103 GYA131095:GYA131103 HHW131095:HHW131103 HRS131095:HRS131103 IBO131095:IBO131103 ILK131095:ILK131103 IVG131095:IVG131103 JFC131095:JFC131103 JOY131095:JOY131103 JYU131095:JYU131103 KIQ131095:KIQ131103 KSM131095:KSM131103 LCI131095:LCI131103 LME131095:LME131103 LWA131095:LWA131103 MFW131095:MFW131103 MPS131095:MPS131103 MZO131095:MZO131103 NJK131095:NJK131103 NTG131095:NTG131103 ODC131095:ODC131103 OMY131095:OMY131103 OWU131095:OWU131103 PGQ131095:PGQ131103 PQM131095:PQM131103 QAI131095:QAI131103 QKE131095:QKE131103 QUA131095:QUA131103 RDW131095:RDW131103 RNS131095:RNS131103 RXO131095:RXO131103 SHK131095:SHK131103 SRG131095:SRG131103 TBC131095:TBC131103 TKY131095:TKY131103 TUU131095:TUU131103 UEQ131095:UEQ131103 UOM131095:UOM131103 UYI131095:UYI131103 VIE131095:VIE131103 VSA131095:VSA131103 WBW131095:WBW131103 WLS131095:WLS131103 WVO131095:WVO131103 F196630:F196638 JC196631:JC196639 SY196631:SY196639 ACU196631:ACU196639 AMQ196631:AMQ196639 AWM196631:AWM196639 BGI196631:BGI196639 BQE196631:BQE196639 CAA196631:CAA196639 CJW196631:CJW196639 CTS196631:CTS196639 DDO196631:DDO196639 DNK196631:DNK196639 DXG196631:DXG196639 EHC196631:EHC196639 EQY196631:EQY196639 FAU196631:FAU196639 FKQ196631:FKQ196639 FUM196631:FUM196639 GEI196631:GEI196639 GOE196631:GOE196639 GYA196631:GYA196639 HHW196631:HHW196639 HRS196631:HRS196639 IBO196631:IBO196639 ILK196631:ILK196639 IVG196631:IVG196639 JFC196631:JFC196639 JOY196631:JOY196639 JYU196631:JYU196639 KIQ196631:KIQ196639 KSM196631:KSM196639 LCI196631:LCI196639 LME196631:LME196639 LWA196631:LWA196639 MFW196631:MFW196639 MPS196631:MPS196639 MZO196631:MZO196639 NJK196631:NJK196639 NTG196631:NTG196639 ODC196631:ODC196639 OMY196631:OMY196639 OWU196631:OWU196639 PGQ196631:PGQ196639 PQM196631:PQM196639 QAI196631:QAI196639 QKE196631:QKE196639 QUA196631:QUA196639 RDW196631:RDW196639 RNS196631:RNS196639 RXO196631:RXO196639 SHK196631:SHK196639 SRG196631:SRG196639 TBC196631:TBC196639 TKY196631:TKY196639 TUU196631:TUU196639 UEQ196631:UEQ196639 UOM196631:UOM196639 UYI196631:UYI196639 VIE196631:VIE196639 VSA196631:VSA196639 WBW196631:WBW196639 WLS196631:WLS196639 WVO196631:WVO196639 F262166:F262174 JC262167:JC262175 SY262167:SY262175 ACU262167:ACU262175 AMQ262167:AMQ262175 AWM262167:AWM262175 BGI262167:BGI262175 BQE262167:BQE262175 CAA262167:CAA262175 CJW262167:CJW262175 CTS262167:CTS262175 DDO262167:DDO262175 DNK262167:DNK262175 DXG262167:DXG262175 EHC262167:EHC262175 EQY262167:EQY262175 FAU262167:FAU262175 FKQ262167:FKQ262175 FUM262167:FUM262175 GEI262167:GEI262175 GOE262167:GOE262175 GYA262167:GYA262175 HHW262167:HHW262175 HRS262167:HRS262175 IBO262167:IBO262175 ILK262167:ILK262175 IVG262167:IVG262175 JFC262167:JFC262175 JOY262167:JOY262175 JYU262167:JYU262175 KIQ262167:KIQ262175 KSM262167:KSM262175 LCI262167:LCI262175 LME262167:LME262175 LWA262167:LWA262175 MFW262167:MFW262175 MPS262167:MPS262175 MZO262167:MZO262175 NJK262167:NJK262175 NTG262167:NTG262175 ODC262167:ODC262175 OMY262167:OMY262175 OWU262167:OWU262175 PGQ262167:PGQ262175 PQM262167:PQM262175 QAI262167:QAI262175 QKE262167:QKE262175 QUA262167:QUA262175 RDW262167:RDW262175 RNS262167:RNS262175 RXO262167:RXO262175 SHK262167:SHK262175 SRG262167:SRG262175 TBC262167:TBC262175 TKY262167:TKY262175 TUU262167:TUU262175 UEQ262167:UEQ262175 UOM262167:UOM262175 UYI262167:UYI262175 VIE262167:VIE262175 VSA262167:VSA262175 WBW262167:WBW262175 WLS262167:WLS262175 WVO262167:WVO262175 F327702:F327710 JC327703:JC327711 SY327703:SY327711 ACU327703:ACU327711 AMQ327703:AMQ327711 AWM327703:AWM327711 BGI327703:BGI327711 BQE327703:BQE327711 CAA327703:CAA327711 CJW327703:CJW327711 CTS327703:CTS327711 DDO327703:DDO327711 DNK327703:DNK327711 DXG327703:DXG327711 EHC327703:EHC327711 EQY327703:EQY327711 FAU327703:FAU327711 FKQ327703:FKQ327711 FUM327703:FUM327711 GEI327703:GEI327711 GOE327703:GOE327711 GYA327703:GYA327711 HHW327703:HHW327711 HRS327703:HRS327711 IBO327703:IBO327711 ILK327703:ILK327711 IVG327703:IVG327711 JFC327703:JFC327711 JOY327703:JOY327711 JYU327703:JYU327711 KIQ327703:KIQ327711 KSM327703:KSM327711 LCI327703:LCI327711 LME327703:LME327711 LWA327703:LWA327711 MFW327703:MFW327711 MPS327703:MPS327711 MZO327703:MZO327711 NJK327703:NJK327711 NTG327703:NTG327711 ODC327703:ODC327711 OMY327703:OMY327711 OWU327703:OWU327711 PGQ327703:PGQ327711 PQM327703:PQM327711 QAI327703:QAI327711 QKE327703:QKE327711 QUA327703:QUA327711 RDW327703:RDW327711 RNS327703:RNS327711 RXO327703:RXO327711 SHK327703:SHK327711 SRG327703:SRG327711 TBC327703:TBC327711 TKY327703:TKY327711 TUU327703:TUU327711 UEQ327703:UEQ327711 UOM327703:UOM327711 UYI327703:UYI327711 VIE327703:VIE327711 VSA327703:VSA327711 WBW327703:WBW327711 WLS327703:WLS327711 WVO327703:WVO327711 F393238:F393246 JC393239:JC393247 SY393239:SY393247 ACU393239:ACU393247 AMQ393239:AMQ393247 AWM393239:AWM393247 BGI393239:BGI393247 BQE393239:BQE393247 CAA393239:CAA393247 CJW393239:CJW393247 CTS393239:CTS393247 DDO393239:DDO393247 DNK393239:DNK393247 DXG393239:DXG393247 EHC393239:EHC393247 EQY393239:EQY393247 FAU393239:FAU393247 FKQ393239:FKQ393247 FUM393239:FUM393247 GEI393239:GEI393247 GOE393239:GOE393247 GYA393239:GYA393247 HHW393239:HHW393247 HRS393239:HRS393247 IBO393239:IBO393247 ILK393239:ILK393247 IVG393239:IVG393247 JFC393239:JFC393247 JOY393239:JOY393247 JYU393239:JYU393247 KIQ393239:KIQ393247 KSM393239:KSM393247 LCI393239:LCI393247 LME393239:LME393247 LWA393239:LWA393247 MFW393239:MFW393247 MPS393239:MPS393247 MZO393239:MZO393247 NJK393239:NJK393247 NTG393239:NTG393247 ODC393239:ODC393247 OMY393239:OMY393247 OWU393239:OWU393247 PGQ393239:PGQ393247 PQM393239:PQM393247 QAI393239:QAI393247 QKE393239:QKE393247 QUA393239:QUA393247 RDW393239:RDW393247 RNS393239:RNS393247 RXO393239:RXO393247 SHK393239:SHK393247 SRG393239:SRG393247 TBC393239:TBC393247 TKY393239:TKY393247 TUU393239:TUU393247 UEQ393239:UEQ393247 UOM393239:UOM393247 UYI393239:UYI393247 VIE393239:VIE393247 VSA393239:VSA393247 WBW393239:WBW393247 WLS393239:WLS393247 WVO393239:WVO393247 F458774:F458782 JC458775:JC458783 SY458775:SY458783 ACU458775:ACU458783 AMQ458775:AMQ458783 AWM458775:AWM458783 BGI458775:BGI458783 BQE458775:BQE458783 CAA458775:CAA458783 CJW458775:CJW458783 CTS458775:CTS458783 DDO458775:DDO458783 DNK458775:DNK458783 DXG458775:DXG458783 EHC458775:EHC458783 EQY458775:EQY458783 FAU458775:FAU458783 FKQ458775:FKQ458783 FUM458775:FUM458783 GEI458775:GEI458783 GOE458775:GOE458783 GYA458775:GYA458783 HHW458775:HHW458783 HRS458775:HRS458783 IBO458775:IBO458783 ILK458775:ILK458783 IVG458775:IVG458783 JFC458775:JFC458783 JOY458775:JOY458783 JYU458775:JYU458783 KIQ458775:KIQ458783 KSM458775:KSM458783 LCI458775:LCI458783 LME458775:LME458783 LWA458775:LWA458783 MFW458775:MFW458783 MPS458775:MPS458783 MZO458775:MZO458783 NJK458775:NJK458783 NTG458775:NTG458783 ODC458775:ODC458783 OMY458775:OMY458783 OWU458775:OWU458783 PGQ458775:PGQ458783 PQM458775:PQM458783 QAI458775:QAI458783 QKE458775:QKE458783 QUA458775:QUA458783 RDW458775:RDW458783 RNS458775:RNS458783 RXO458775:RXO458783 SHK458775:SHK458783 SRG458775:SRG458783 TBC458775:TBC458783 TKY458775:TKY458783 TUU458775:TUU458783 UEQ458775:UEQ458783 UOM458775:UOM458783 UYI458775:UYI458783 VIE458775:VIE458783 VSA458775:VSA458783 WBW458775:WBW458783 WLS458775:WLS458783 WVO458775:WVO458783 F524310:F524318 JC524311:JC524319 SY524311:SY524319 ACU524311:ACU524319 AMQ524311:AMQ524319 AWM524311:AWM524319 BGI524311:BGI524319 BQE524311:BQE524319 CAA524311:CAA524319 CJW524311:CJW524319 CTS524311:CTS524319 DDO524311:DDO524319 DNK524311:DNK524319 DXG524311:DXG524319 EHC524311:EHC524319 EQY524311:EQY524319 FAU524311:FAU524319 FKQ524311:FKQ524319 FUM524311:FUM524319 GEI524311:GEI524319 GOE524311:GOE524319 GYA524311:GYA524319 HHW524311:HHW524319 HRS524311:HRS524319 IBO524311:IBO524319 ILK524311:ILK524319 IVG524311:IVG524319 JFC524311:JFC524319 JOY524311:JOY524319 JYU524311:JYU524319 KIQ524311:KIQ524319 KSM524311:KSM524319 LCI524311:LCI524319 LME524311:LME524319 LWA524311:LWA524319 MFW524311:MFW524319 MPS524311:MPS524319 MZO524311:MZO524319 NJK524311:NJK524319 NTG524311:NTG524319 ODC524311:ODC524319 OMY524311:OMY524319 OWU524311:OWU524319 PGQ524311:PGQ524319 PQM524311:PQM524319 QAI524311:QAI524319 QKE524311:QKE524319 QUA524311:QUA524319 RDW524311:RDW524319 RNS524311:RNS524319 RXO524311:RXO524319 SHK524311:SHK524319 SRG524311:SRG524319 TBC524311:TBC524319 TKY524311:TKY524319 TUU524311:TUU524319 UEQ524311:UEQ524319 UOM524311:UOM524319 UYI524311:UYI524319 VIE524311:VIE524319 VSA524311:VSA524319 WBW524311:WBW524319 WLS524311:WLS524319 WVO524311:WVO524319 F589846:F589854 JC589847:JC589855 SY589847:SY589855 ACU589847:ACU589855 AMQ589847:AMQ589855 AWM589847:AWM589855 BGI589847:BGI589855 BQE589847:BQE589855 CAA589847:CAA589855 CJW589847:CJW589855 CTS589847:CTS589855 DDO589847:DDO589855 DNK589847:DNK589855 DXG589847:DXG589855 EHC589847:EHC589855 EQY589847:EQY589855 FAU589847:FAU589855 FKQ589847:FKQ589855 FUM589847:FUM589855 GEI589847:GEI589855 GOE589847:GOE589855 GYA589847:GYA589855 HHW589847:HHW589855 HRS589847:HRS589855 IBO589847:IBO589855 ILK589847:ILK589855 IVG589847:IVG589855 JFC589847:JFC589855 JOY589847:JOY589855 JYU589847:JYU589855 KIQ589847:KIQ589855 KSM589847:KSM589855 LCI589847:LCI589855 LME589847:LME589855 LWA589847:LWA589855 MFW589847:MFW589855 MPS589847:MPS589855 MZO589847:MZO589855 NJK589847:NJK589855 NTG589847:NTG589855 ODC589847:ODC589855 OMY589847:OMY589855 OWU589847:OWU589855 PGQ589847:PGQ589855 PQM589847:PQM589855 QAI589847:QAI589855 QKE589847:QKE589855 QUA589847:QUA589855 RDW589847:RDW589855 RNS589847:RNS589855 RXO589847:RXO589855 SHK589847:SHK589855 SRG589847:SRG589855 TBC589847:TBC589855 TKY589847:TKY589855 TUU589847:TUU589855 UEQ589847:UEQ589855 UOM589847:UOM589855 UYI589847:UYI589855 VIE589847:VIE589855 VSA589847:VSA589855 WBW589847:WBW589855 WLS589847:WLS589855 WVO589847:WVO589855 F655382:F655390 JC655383:JC655391 SY655383:SY655391 ACU655383:ACU655391 AMQ655383:AMQ655391 AWM655383:AWM655391 BGI655383:BGI655391 BQE655383:BQE655391 CAA655383:CAA655391 CJW655383:CJW655391 CTS655383:CTS655391 DDO655383:DDO655391 DNK655383:DNK655391 DXG655383:DXG655391 EHC655383:EHC655391 EQY655383:EQY655391 FAU655383:FAU655391 FKQ655383:FKQ655391 FUM655383:FUM655391 GEI655383:GEI655391 GOE655383:GOE655391 GYA655383:GYA655391 HHW655383:HHW655391 HRS655383:HRS655391 IBO655383:IBO655391 ILK655383:ILK655391 IVG655383:IVG655391 JFC655383:JFC655391 JOY655383:JOY655391 JYU655383:JYU655391 KIQ655383:KIQ655391 KSM655383:KSM655391 LCI655383:LCI655391 LME655383:LME655391 LWA655383:LWA655391 MFW655383:MFW655391 MPS655383:MPS655391 MZO655383:MZO655391 NJK655383:NJK655391 NTG655383:NTG655391 ODC655383:ODC655391 OMY655383:OMY655391 OWU655383:OWU655391 PGQ655383:PGQ655391 PQM655383:PQM655391 QAI655383:QAI655391 QKE655383:QKE655391 QUA655383:QUA655391 RDW655383:RDW655391 RNS655383:RNS655391 RXO655383:RXO655391 SHK655383:SHK655391 SRG655383:SRG655391 TBC655383:TBC655391 TKY655383:TKY655391 TUU655383:TUU655391 UEQ655383:UEQ655391 UOM655383:UOM655391 UYI655383:UYI655391 VIE655383:VIE655391 VSA655383:VSA655391 WBW655383:WBW655391 WLS655383:WLS655391 WVO655383:WVO655391 F720918:F720926 JC720919:JC720927 SY720919:SY720927 ACU720919:ACU720927 AMQ720919:AMQ720927 AWM720919:AWM720927 BGI720919:BGI720927 BQE720919:BQE720927 CAA720919:CAA720927 CJW720919:CJW720927 CTS720919:CTS720927 DDO720919:DDO720927 DNK720919:DNK720927 DXG720919:DXG720927 EHC720919:EHC720927 EQY720919:EQY720927 FAU720919:FAU720927 FKQ720919:FKQ720927 FUM720919:FUM720927 GEI720919:GEI720927 GOE720919:GOE720927 GYA720919:GYA720927 HHW720919:HHW720927 HRS720919:HRS720927 IBO720919:IBO720927 ILK720919:ILK720927 IVG720919:IVG720927 JFC720919:JFC720927 JOY720919:JOY720927 JYU720919:JYU720927 KIQ720919:KIQ720927 KSM720919:KSM720927 LCI720919:LCI720927 LME720919:LME720927 LWA720919:LWA720927 MFW720919:MFW720927 MPS720919:MPS720927 MZO720919:MZO720927 NJK720919:NJK720927 NTG720919:NTG720927 ODC720919:ODC720927 OMY720919:OMY720927 OWU720919:OWU720927 PGQ720919:PGQ720927 PQM720919:PQM720927 QAI720919:QAI720927 QKE720919:QKE720927 QUA720919:QUA720927 RDW720919:RDW720927 RNS720919:RNS720927 RXO720919:RXO720927 SHK720919:SHK720927 SRG720919:SRG720927 TBC720919:TBC720927 TKY720919:TKY720927 TUU720919:TUU720927 UEQ720919:UEQ720927 UOM720919:UOM720927 UYI720919:UYI720927 VIE720919:VIE720927 VSA720919:VSA720927 WBW720919:WBW720927 WLS720919:WLS720927 WVO720919:WVO720927 F786454:F786462 JC786455:JC786463 SY786455:SY786463 ACU786455:ACU786463 AMQ786455:AMQ786463 AWM786455:AWM786463 BGI786455:BGI786463 BQE786455:BQE786463 CAA786455:CAA786463 CJW786455:CJW786463 CTS786455:CTS786463 DDO786455:DDO786463 DNK786455:DNK786463 DXG786455:DXG786463 EHC786455:EHC786463 EQY786455:EQY786463 FAU786455:FAU786463 FKQ786455:FKQ786463 FUM786455:FUM786463 GEI786455:GEI786463 GOE786455:GOE786463 GYA786455:GYA786463 HHW786455:HHW786463 HRS786455:HRS786463 IBO786455:IBO786463 ILK786455:ILK786463 IVG786455:IVG786463 JFC786455:JFC786463 JOY786455:JOY786463 JYU786455:JYU786463 KIQ786455:KIQ786463 KSM786455:KSM786463 LCI786455:LCI786463 LME786455:LME786463 LWA786455:LWA786463 MFW786455:MFW786463 MPS786455:MPS786463 MZO786455:MZO786463 NJK786455:NJK786463 NTG786455:NTG786463 ODC786455:ODC786463 OMY786455:OMY786463 OWU786455:OWU786463 PGQ786455:PGQ786463 PQM786455:PQM786463 QAI786455:QAI786463 QKE786455:QKE786463 QUA786455:QUA786463 RDW786455:RDW786463 RNS786455:RNS786463 RXO786455:RXO786463 SHK786455:SHK786463 SRG786455:SRG786463 TBC786455:TBC786463 TKY786455:TKY786463 TUU786455:TUU786463 UEQ786455:UEQ786463 UOM786455:UOM786463 UYI786455:UYI786463 VIE786455:VIE786463 VSA786455:VSA786463 WBW786455:WBW786463 WLS786455:WLS786463 WVO786455:WVO786463 F851990:F851998 JC851991:JC851999 SY851991:SY851999 ACU851991:ACU851999 AMQ851991:AMQ851999 AWM851991:AWM851999 BGI851991:BGI851999 BQE851991:BQE851999 CAA851991:CAA851999 CJW851991:CJW851999 CTS851991:CTS851999 DDO851991:DDO851999 DNK851991:DNK851999 DXG851991:DXG851999 EHC851991:EHC851999 EQY851991:EQY851999 FAU851991:FAU851999 FKQ851991:FKQ851999 FUM851991:FUM851999 GEI851991:GEI851999 GOE851991:GOE851999 GYA851991:GYA851999 HHW851991:HHW851999 HRS851991:HRS851999 IBO851991:IBO851999 ILK851991:ILK851999 IVG851991:IVG851999 JFC851991:JFC851999 JOY851991:JOY851999 JYU851991:JYU851999 KIQ851991:KIQ851999 KSM851991:KSM851999 LCI851991:LCI851999 LME851991:LME851999 LWA851991:LWA851999 MFW851991:MFW851999 MPS851991:MPS851999 MZO851991:MZO851999 NJK851991:NJK851999 NTG851991:NTG851999 ODC851991:ODC851999 OMY851991:OMY851999 OWU851991:OWU851999 PGQ851991:PGQ851999 PQM851991:PQM851999 QAI851991:QAI851999 QKE851991:QKE851999 QUA851991:QUA851999 RDW851991:RDW851999 RNS851991:RNS851999 RXO851991:RXO851999 SHK851991:SHK851999 SRG851991:SRG851999 TBC851991:TBC851999 TKY851991:TKY851999 TUU851991:TUU851999 UEQ851991:UEQ851999 UOM851991:UOM851999 UYI851991:UYI851999 VIE851991:VIE851999 VSA851991:VSA851999 WBW851991:WBW851999 WLS851991:WLS851999 WVO851991:WVO851999 F917526:F917534 JC917527:JC917535 SY917527:SY917535 ACU917527:ACU917535 AMQ917527:AMQ917535 AWM917527:AWM917535 BGI917527:BGI917535 BQE917527:BQE917535 CAA917527:CAA917535 CJW917527:CJW917535 CTS917527:CTS917535 DDO917527:DDO917535 DNK917527:DNK917535 DXG917527:DXG917535 EHC917527:EHC917535 EQY917527:EQY917535 FAU917527:FAU917535 FKQ917527:FKQ917535 FUM917527:FUM917535 GEI917527:GEI917535 GOE917527:GOE917535 GYA917527:GYA917535 HHW917527:HHW917535 HRS917527:HRS917535 IBO917527:IBO917535 ILK917527:ILK917535 IVG917527:IVG917535 JFC917527:JFC917535 JOY917527:JOY917535 JYU917527:JYU917535 KIQ917527:KIQ917535 KSM917527:KSM917535 LCI917527:LCI917535 LME917527:LME917535 LWA917527:LWA917535 MFW917527:MFW917535 MPS917527:MPS917535 MZO917527:MZO917535 NJK917527:NJK917535 NTG917527:NTG917535 ODC917527:ODC917535 OMY917527:OMY917535 OWU917527:OWU917535 PGQ917527:PGQ917535 PQM917527:PQM917535 QAI917527:QAI917535 QKE917527:QKE917535 QUA917527:QUA917535 RDW917527:RDW917535 RNS917527:RNS917535 RXO917527:RXO917535 SHK917527:SHK917535 SRG917527:SRG917535 TBC917527:TBC917535 TKY917527:TKY917535 TUU917527:TUU917535 UEQ917527:UEQ917535 UOM917527:UOM917535 UYI917527:UYI917535 VIE917527:VIE917535 VSA917527:VSA917535 WBW917527:WBW917535 WLS917527:WLS917535 WVO917527:WVO917535 F983062:F983070 JC983063:JC983071 SY983063:SY983071 ACU983063:ACU983071 AMQ983063:AMQ983071 AWM983063:AWM983071 BGI983063:BGI983071 BQE983063:BQE983071 CAA983063:CAA983071 CJW983063:CJW983071 CTS983063:CTS983071 DDO983063:DDO983071 DNK983063:DNK983071 DXG983063:DXG983071 EHC983063:EHC983071 EQY983063:EQY983071 FAU983063:FAU983071 FKQ983063:FKQ983071 FUM983063:FUM983071 GEI983063:GEI983071 GOE983063:GOE983071 GYA983063:GYA983071 HHW983063:HHW983071 HRS983063:HRS983071 IBO983063:IBO983071 ILK983063:ILK983071 IVG983063:IVG983071 JFC983063:JFC983071 JOY983063:JOY983071 JYU983063:JYU983071 KIQ983063:KIQ983071 KSM983063:KSM983071 LCI983063:LCI983071 LME983063:LME983071 LWA983063:LWA983071 MFW983063:MFW983071 MPS983063:MPS983071 MZO983063:MZO983071 NJK983063:NJK983071 NTG983063:NTG983071 ODC983063:ODC983071 OMY983063:OMY983071 OWU983063:OWU983071 PGQ983063:PGQ983071 PQM983063:PQM983071 QAI983063:QAI983071 QKE983063:QKE983071 QUA983063:QUA983071 RDW983063:RDW983071 RNS983063:RNS983071 RXO983063:RXO983071 SHK983063:SHK983071 SRG983063:SRG983071 TBC983063:TBC983071 TKY983063:TKY983071 TUU983063:TUU983071 UEQ983063:UEQ983071 UOM983063:UOM983071 UYI983063:UYI983071 VIE983063:VIE983071 VSA983063:VSA983071 WBW983063:WBW983071 WLS983063:WLS983071 WVO983063:WVO983071 JI33:JJ39 TE33:TF39 ADA33:ADB39 AMW33:AMX39 AWS33:AWT39 BGO33:BGP39 BQK33:BQL39 CAG33:CAH39 CKC33:CKD39 CTY33:CTZ39 DDU33:DDV39 DNQ33:DNR39 DXM33:DXN39 EHI33:EHJ39 ERE33:ERF39 FBA33:FBB39 FKW33:FKX39 FUS33:FUT39 GEO33:GEP39 GOK33:GOL39 GYG33:GYH39 HIC33:HID39 HRY33:HRZ39 IBU33:IBV39 ILQ33:ILR39 IVM33:IVN39 JFI33:JFJ39 JPE33:JPF39 JZA33:JZB39 KIW33:KIX39 KSS33:KST39 LCO33:LCP39 LMK33:LML39 LWG33:LWH39 MGC33:MGD39 MPY33:MPZ39 MZU33:MZV39 NJQ33:NJR39 NTM33:NTN39 ODI33:ODJ39 ONE33:ONF39 OXA33:OXB39 PGW33:PGX39 PQS33:PQT39 QAO33:QAP39 QKK33:QKL39 QUG33:QUH39 REC33:RED39 RNY33:RNZ39 RXU33:RXV39 SHQ33:SHR39 SRM33:SRN39 TBI33:TBJ39 TLE33:TLF39 TVA33:TVB39 UEW33:UEX39 UOS33:UOT39 UYO33:UYP39 VIK33:VIL39 VSG33:VSH39 WCC33:WCD39 WLY33:WLZ39 WVU33:WVV39 M65560:N65566 JI65561:JJ65567 TE65561:TF65567 ADA65561:ADB65567 AMW65561:AMX65567 AWS65561:AWT65567 BGO65561:BGP65567 BQK65561:BQL65567 CAG65561:CAH65567 CKC65561:CKD65567 CTY65561:CTZ65567 DDU65561:DDV65567 DNQ65561:DNR65567 DXM65561:DXN65567 EHI65561:EHJ65567 ERE65561:ERF65567 FBA65561:FBB65567 FKW65561:FKX65567 FUS65561:FUT65567 GEO65561:GEP65567 GOK65561:GOL65567 GYG65561:GYH65567 HIC65561:HID65567 HRY65561:HRZ65567 IBU65561:IBV65567 ILQ65561:ILR65567 IVM65561:IVN65567 JFI65561:JFJ65567 JPE65561:JPF65567 JZA65561:JZB65567 KIW65561:KIX65567 KSS65561:KST65567 LCO65561:LCP65567 LMK65561:LML65567 LWG65561:LWH65567 MGC65561:MGD65567 MPY65561:MPZ65567 MZU65561:MZV65567 NJQ65561:NJR65567 NTM65561:NTN65567 ODI65561:ODJ65567 ONE65561:ONF65567 OXA65561:OXB65567 PGW65561:PGX65567 PQS65561:PQT65567 QAO65561:QAP65567 QKK65561:QKL65567 QUG65561:QUH65567 REC65561:RED65567 RNY65561:RNZ65567 RXU65561:RXV65567 SHQ65561:SHR65567 SRM65561:SRN65567 TBI65561:TBJ65567 TLE65561:TLF65567 TVA65561:TVB65567 UEW65561:UEX65567 UOS65561:UOT65567 UYO65561:UYP65567 VIK65561:VIL65567 VSG65561:VSH65567 WCC65561:WCD65567 WLY65561:WLZ65567 WVU65561:WVV65567 M131096:N131102 JI131097:JJ131103 TE131097:TF131103 ADA131097:ADB131103 AMW131097:AMX131103 AWS131097:AWT131103 BGO131097:BGP131103 BQK131097:BQL131103 CAG131097:CAH131103 CKC131097:CKD131103 CTY131097:CTZ131103 DDU131097:DDV131103 DNQ131097:DNR131103 DXM131097:DXN131103 EHI131097:EHJ131103 ERE131097:ERF131103 FBA131097:FBB131103 FKW131097:FKX131103 FUS131097:FUT131103 GEO131097:GEP131103 GOK131097:GOL131103 GYG131097:GYH131103 HIC131097:HID131103 HRY131097:HRZ131103 IBU131097:IBV131103 ILQ131097:ILR131103 IVM131097:IVN131103 JFI131097:JFJ131103 JPE131097:JPF131103 JZA131097:JZB131103 KIW131097:KIX131103 KSS131097:KST131103 LCO131097:LCP131103 LMK131097:LML131103 LWG131097:LWH131103 MGC131097:MGD131103 MPY131097:MPZ131103 MZU131097:MZV131103 NJQ131097:NJR131103 NTM131097:NTN131103 ODI131097:ODJ131103 ONE131097:ONF131103 OXA131097:OXB131103 PGW131097:PGX131103 PQS131097:PQT131103 QAO131097:QAP131103 QKK131097:QKL131103 QUG131097:QUH131103 REC131097:RED131103 RNY131097:RNZ131103 RXU131097:RXV131103 SHQ131097:SHR131103 SRM131097:SRN131103 TBI131097:TBJ131103 TLE131097:TLF131103 TVA131097:TVB131103 UEW131097:UEX131103 UOS131097:UOT131103 UYO131097:UYP131103 VIK131097:VIL131103 VSG131097:VSH131103 WCC131097:WCD131103 WLY131097:WLZ131103 WVU131097:WVV131103 M196632:N196638 JI196633:JJ196639 TE196633:TF196639 ADA196633:ADB196639 AMW196633:AMX196639 AWS196633:AWT196639 BGO196633:BGP196639 BQK196633:BQL196639 CAG196633:CAH196639 CKC196633:CKD196639 CTY196633:CTZ196639 DDU196633:DDV196639 DNQ196633:DNR196639 DXM196633:DXN196639 EHI196633:EHJ196639 ERE196633:ERF196639 FBA196633:FBB196639 FKW196633:FKX196639 FUS196633:FUT196639 GEO196633:GEP196639 GOK196633:GOL196639 GYG196633:GYH196639 HIC196633:HID196639 HRY196633:HRZ196639 IBU196633:IBV196639 ILQ196633:ILR196639 IVM196633:IVN196639 JFI196633:JFJ196639 JPE196633:JPF196639 JZA196633:JZB196639 KIW196633:KIX196639 KSS196633:KST196639 LCO196633:LCP196639 LMK196633:LML196639 LWG196633:LWH196639 MGC196633:MGD196639 MPY196633:MPZ196639 MZU196633:MZV196639 NJQ196633:NJR196639 NTM196633:NTN196639 ODI196633:ODJ196639 ONE196633:ONF196639 OXA196633:OXB196639 PGW196633:PGX196639 PQS196633:PQT196639 QAO196633:QAP196639 QKK196633:QKL196639 QUG196633:QUH196639 REC196633:RED196639 RNY196633:RNZ196639 RXU196633:RXV196639 SHQ196633:SHR196639 SRM196633:SRN196639 TBI196633:TBJ196639 TLE196633:TLF196639 TVA196633:TVB196639 UEW196633:UEX196639 UOS196633:UOT196639 UYO196633:UYP196639 VIK196633:VIL196639 VSG196633:VSH196639 WCC196633:WCD196639 WLY196633:WLZ196639 WVU196633:WVV196639 M262168:N262174 JI262169:JJ262175 TE262169:TF262175 ADA262169:ADB262175 AMW262169:AMX262175 AWS262169:AWT262175 BGO262169:BGP262175 BQK262169:BQL262175 CAG262169:CAH262175 CKC262169:CKD262175 CTY262169:CTZ262175 DDU262169:DDV262175 DNQ262169:DNR262175 DXM262169:DXN262175 EHI262169:EHJ262175 ERE262169:ERF262175 FBA262169:FBB262175 FKW262169:FKX262175 FUS262169:FUT262175 GEO262169:GEP262175 GOK262169:GOL262175 GYG262169:GYH262175 HIC262169:HID262175 HRY262169:HRZ262175 IBU262169:IBV262175 ILQ262169:ILR262175 IVM262169:IVN262175 JFI262169:JFJ262175 JPE262169:JPF262175 JZA262169:JZB262175 KIW262169:KIX262175 KSS262169:KST262175 LCO262169:LCP262175 LMK262169:LML262175 LWG262169:LWH262175 MGC262169:MGD262175 MPY262169:MPZ262175 MZU262169:MZV262175 NJQ262169:NJR262175 NTM262169:NTN262175 ODI262169:ODJ262175 ONE262169:ONF262175 OXA262169:OXB262175 PGW262169:PGX262175 PQS262169:PQT262175 QAO262169:QAP262175 QKK262169:QKL262175 QUG262169:QUH262175 REC262169:RED262175 RNY262169:RNZ262175 RXU262169:RXV262175 SHQ262169:SHR262175 SRM262169:SRN262175 TBI262169:TBJ262175 TLE262169:TLF262175 TVA262169:TVB262175 UEW262169:UEX262175 UOS262169:UOT262175 UYO262169:UYP262175 VIK262169:VIL262175 VSG262169:VSH262175 WCC262169:WCD262175 WLY262169:WLZ262175 WVU262169:WVV262175 M327704:N327710 JI327705:JJ327711 TE327705:TF327711 ADA327705:ADB327711 AMW327705:AMX327711 AWS327705:AWT327711 BGO327705:BGP327711 BQK327705:BQL327711 CAG327705:CAH327711 CKC327705:CKD327711 CTY327705:CTZ327711 DDU327705:DDV327711 DNQ327705:DNR327711 DXM327705:DXN327711 EHI327705:EHJ327711 ERE327705:ERF327711 FBA327705:FBB327711 FKW327705:FKX327711 FUS327705:FUT327711 GEO327705:GEP327711 GOK327705:GOL327711 GYG327705:GYH327711 HIC327705:HID327711 HRY327705:HRZ327711 IBU327705:IBV327711 ILQ327705:ILR327711 IVM327705:IVN327711 JFI327705:JFJ327711 JPE327705:JPF327711 JZA327705:JZB327711 KIW327705:KIX327711 KSS327705:KST327711 LCO327705:LCP327711 LMK327705:LML327711 LWG327705:LWH327711 MGC327705:MGD327711 MPY327705:MPZ327711 MZU327705:MZV327711 NJQ327705:NJR327711 NTM327705:NTN327711 ODI327705:ODJ327711 ONE327705:ONF327711 OXA327705:OXB327711 PGW327705:PGX327711 PQS327705:PQT327711 QAO327705:QAP327711 QKK327705:QKL327711 QUG327705:QUH327711 REC327705:RED327711 RNY327705:RNZ327711 RXU327705:RXV327711 SHQ327705:SHR327711 SRM327705:SRN327711 TBI327705:TBJ327711 TLE327705:TLF327711 TVA327705:TVB327711 UEW327705:UEX327711 UOS327705:UOT327711 UYO327705:UYP327711 VIK327705:VIL327711 VSG327705:VSH327711 WCC327705:WCD327711 WLY327705:WLZ327711 WVU327705:WVV327711 M393240:N393246 JI393241:JJ393247 TE393241:TF393247 ADA393241:ADB393247 AMW393241:AMX393247 AWS393241:AWT393247 BGO393241:BGP393247 BQK393241:BQL393247 CAG393241:CAH393247 CKC393241:CKD393247 CTY393241:CTZ393247 DDU393241:DDV393247 DNQ393241:DNR393247 DXM393241:DXN393247 EHI393241:EHJ393247 ERE393241:ERF393247 FBA393241:FBB393247 FKW393241:FKX393247 FUS393241:FUT393247 GEO393241:GEP393247 GOK393241:GOL393247 GYG393241:GYH393247 HIC393241:HID393247 HRY393241:HRZ393247 IBU393241:IBV393247 ILQ393241:ILR393247 IVM393241:IVN393247 JFI393241:JFJ393247 JPE393241:JPF393247 JZA393241:JZB393247 KIW393241:KIX393247 KSS393241:KST393247 LCO393241:LCP393247 LMK393241:LML393247 LWG393241:LWH393247 MGC393241:MGD393247 MPY393241:MPZ393247 MZU393241:MZV393247 NJQ393241:NJR393247 NTM393241:NTN393247 ODI393241:ODJ393247 ONE393241:ONF393247 OXA393241:OXB393247 PGW393241:PGX393247 PQS393241:PQT393247 QAO393241:QAP393247 QKK393241:QKL393247 QUG393241:QUH393247 REC393241:RED393247 RNY393241:RNZ393247 RXU393241:RXV393247 SHQ393241:SHR393247 SRM393241:SRN393247 TBI393241:TBJ393247 TLE393241:TLF393247 TVA393241:TVB393247 UEW393241:UEX393247 UOS393241:UOT393247 UYO393241:UYP393247 VIK393241:VIL393247 VSG393241:VSH393247 WCC393241:WCD393247 WLY393241:WLZ393247 WVU393241:WVV393247 M458776:N458782 JI458777:JJ458783 TE458777:TF458783 ADA458777:ADB458783 AMW458777:AMX458783 AWS458777:AWT458783 BGO458777:BGP458783 BQK458777:BQL458783 CAG458777:CAH458783 CKC458777:CKD458783 CTY458777:CTZ458783 DDU458777:DDV458783 DNQ458777:DNR458783 DXM458777:DXN458783 EHI458777:EHJ458783 ERE458777:ERF458783 FBA458777:FBB458783 FKW458777:FKX458783 FUS458777:FUT458783 GEO458777:GEP458783 GOK458777:GOL458783 GYG458777:GYH458783 HIC458777:HID458783 HRY458777:HRZ458783 IBU458777:IBV458783 ILQ458777:ILR458783 IVM458777:IVN458783 JFI458777:JFJ458783 JPE458777:JPF458783 JZA458777:JZB458783 KIW458777:KIX458783 KSS458777:KST458783 LCO458777:LCP458783 LMK458777:LML458783 LWG458777:LWH458783 MGC458777:MGD458783 MPY458777:MPZ458783 MZU458777:MZV458783 NJQ458777:NJR458783 NTM458777:NTN458783 ODI458777:ODJ458783 ONE458777:ONF458783 OXA458777:OXB458783 PGW458777:PGX458783 PQS458777:PQT458783 QAO458777:QAP458783 QKK458777:QKL458783 QUG458777:QUH458783 REC458777:RED458783 RNY458777:RNZ458783 RXU458777:RXV458783 SHQ458777:SHR458783 SRM458777:SRN458783 TBI458777:TBJ458783 TLE458777:TLF458783 TVA458777:TVB458783 UEW458777:UEX458783 UOS458777:UOT458783 UYO458777:UYP458783 VIK458777:VIL458783 VSG458777:VSH458783 WCC458777:WCD458783 WLY458777:WLZ458783 WVU458777:WVV458783 M524312:N524318 JI524313:JJ524319 TE524313:TF524319 ADA524313:ADB524319 AMW524313:AMX524319 AWS524313:AWT524319 BGO524313:BGP524319 BQK524313:BQL524319 CAG524313:CAH524319 CKC524313:CKD524319 CTY524313:CTZ524319 DDU524313:DDV524319 DNQ524313:DNR524319 DXM524313:DXN524319 EHI524313:EHJ524319 ERE524313:ERF524319 FBA524313:FBB524319 FKW524313:FKX524319 FUS524313:FUT524319 GEO524313:GEP524319 GOK524313:GOL524319 GYG524313:GYH524319 HIC524313:HID524319 HRY524313:HRZ524319 IBU524313:IBV524319 ILQ524313:ILR524319 IVM524313:IVN524319 JFI524313:JFJ524319 JPE524313:JPF524319 JZA524313:JZB524319 KIW524313:KIX524319 KSS524313:KST524319 LCO524313:LCP524319 LMK524313:LML524319 LWG524313:LWH524319 MGC524313:MGD524319 MPY524313:MPZ524319 MZU524313:MZV524319 NJQ524313:NJR524319 NTM524313:NTN524319 ODI524313:ODJ524319 ONE524313:ONF524319 OXA524313:OXB524319 PGW524313:PGX524319 PQS524313:PQT524319 QAO524313:QAP524319 QKK524313:QKL524319 QUG524313:QUH524319 REC524313:RED524319 RNY524313:RNZ524319 RXU524313:RXV524319 SHQ524313:SHR524319 SRM524313:SRN524319 TBI524313:TBJ524319 TLE524313:TLF524319 TVA524313:TVB524319 UEW524313:UEX524319 UOS524313:UOT524319 UYO524313:UYP524319 VIK524313:VIL524319 VSG524313:VSH524319 WCC524313:WCD524319 WLY524313:WLZ524319 WVU524313:WVV524319 M589848:N589854 JI589849:JJ589855 TE589849:TF589855 ADA589849:ADB589855 AMW589849:AMX589855 AWS589849:AWT589855 BGO589849:BGP589855 BQK589849:BQL589855 CAG589849:CAH589855 CKC589849:CKD589855 CTY589849:CTZ589855 DDU589849:DDV589855 DNQ589849:DNR589855 DXM589849:DXN589855 EHI589849:EHJ589855 ERE589849:ERF589855 FBA589849:FBB589855 FKW589849:FKX589855 FUS589849:FUT589855 GEO589849:GEP589855 GOK589849:GOL589855 GYG589849:GYH589855 HIC589849:HID589855 HRY589849:HRZ589855 IBU589849:IBV589855 ILQ589849:ILR589855 IVM589849:IVN589855 JFI589849:JFJ589855 JPE589849:JPF589855 JZA589849:JZB589855 KIW589849:KIX589855 KSS589849:KST589855 LCO589849:LCP589855 LMK589849:LML589855 LWG589849:LWH589855 MGC589849:MGD589855 MPY589849:MPZ589855 MZU589849:MZV589855 NJQ589849:NJR589855 NTM589849:NTN589855 ODI589849:ODJ589855 ONE589849:ONF589855 OXA589849:OXB589855 PGW589849:PGX589855 PQS589849:PQT589855 QAO589849:QAP589855 QKK589849:QKL589855 QUG589849:QUH589855 REC589849:RED589855 RNY589849:RNZ589855 RXU589849:RXV589855 SHQ589849:SHR589855 SRM589849:SRN589855 TBI589849:TBJ589855 TLE589849:TLF589855 TVA589849:TVB589855 UEW589849:UEX589855 UOS589849:UOT589855 UYO589849:UYP589855 VIK589849:VIL589855 VSG589849:VSH589855 WCC589849:WCD589855 WLY589849:WLZ589855 WVU589849:WVV589855 M655384:N655390 JI655385:JJ655391 TE655385:TF655391 ADA655385:ADB655391 AMW655385:AMX655391 AWS655385:AWT655391 BGO655385:BGP655391 BQK655385:BQL655391 CAG655385:CAH655391 CKC655385:CKD655391 CTY655385:CTZ655391 DDU655385:DDV655391 DNQ655385:DNR655391 DXM655385:DXN655391 EHI655385:EHJ655391 ERE655385:ERF655391 FBA655385:FBB655391 FKW655385:FKX655391 FUS655385:FUT655391 GEO655385:GEP655391 GOK655385:GOL655391 GYG655385:GYH655391 HIC655385:HID655391 HRY655385:HRZ655391 IBU655385:IBV655391 ILQ655385:ILR655391 IVM655385:IVN655391 JFI655385:JFJ655391 JPE655385:JPF655391 JZA655385:JZB655391 KIW655385:KIX655391 KSS655385:KST655391 LCO655385:LCP655391 LMK655385:LML655391 LWG655385:LWH655391 MGC655385:MGD655391 MPY655385:MPZ655391 MZU655385:MZV655391 NJQ655385:NJR655391 NTM655385:NTN655391 ODI655385:ODJ655391 ONE655385:ONF655391 OXA655385:OXB655391 PGW655385:PGX655391 PQS655385:PQT655391 QAO655385:QAP655391 QKK655385:QKL655391 QUG655385:QUH655391 REC655385:RED655391 RNY655385:RNZ655391 RXU655385:RXV655391 SHQ655385:SHR655391 SRM655385:SRN655391 TBI655385:TBJ655391 TLE655385:TLF655391 TVA655385:TVB655391 UEW655385:UEX655391 UOS655385:UOT655391 UYO655385:UYP655391 VIK655385:VIL655391 VSG655385:VSH655391 WCC655385:WCD655391 WLY655385:WLZ655391 WVU655385:WVV655391 M720920:N720926 JI720921:JJ720927 TE720921:TF720927 ADA720921:ADB720927 AMW720921:AMX720927 AWS720921:AWT720927 BGO720921:BGP720927 BQK720921:BQL720927 CAG720921:CAH720927 CKC720921:CKD720927 CTY720921:CTZ720927 DDU720921:DDV720927 DNQ720921:DNR720927 DXM720921:DXN720927 EHI720921:EHJ720927 ERE720921:ERF720927 FBA720921:FBB720927 FKW720921:FKX720927 FUS720921:FUT720927 GEO720921:GEP720927 GOK720921:GOL720927 GYG720921:GYH720927 HIC720921:HID720927 HRY720921:HRZ720927 IBU720921:IBV720927 ILQ720921:ILR720927 IVM720921:IVN720927 JFI720921:JFJ720927 JPE720921:JPF720927 JZA720921:JZB720927 KIW720921:KIX720927 KSS720921:KST720927 LCO720921:LCP720927 LMK720921:LML720927 LWG720921:LWH720927 MGC720921:MGD720927 MPY720921:MPZ720927 MZU720921:MZV720927 NJQ720921:NJR720927 NTM720921:NTN720927 ODI720921:ODJ720927 ONE720921:ONF720927 OXA720921:OXB720927 PGW720921:PGX720927 PQS720921:PQT720927 QAO720921:QAP720927 QKK720921:QKL720927 QUG720921:QUH720927 REC720921:RED720927 RNY720921:RNZ720927 RXU720921:RXV720927 SHQ720921:SHR720927 SRM720921:SRN720927 TBI720921:TBJ720927 TLE720921:TLF720927 TVA720921:TVB720927 UEW720921:UEX720927 UOS720921:UOT720927 UYO720921:UYP720927 VIK720921:VIL720927 VSG720921:VSH720927 WCC720921:WCD720927 WLY720921:WLZ720927 WVU720921:WVV720927 M786456:N786462 JI786457:JJ786463 TE786457:TF786463 ADA786457:ADB786463 AMW786457:AMX786463 AWS786457:AWT786463 BGO786457:BGP786463 BQK786457:BQL786463 CAG786457:CAH786463 CKC786457:CKD786463 CTY786457:CTZ786463 DDU786457:DDV786463 DNQ786457:DNR786463 DXM786457:DXN786463 EHI786457:EHJ786463 ERE786457:ERF786463 FBA786457:FBB786463 FKW786457:FKX786463 FUS786457:FUT786463 GEO786457:GEP786463 GOK786457:GOL786463 GYG786457:GYH786463 HIC786457:HID786463 HRY786457:HRZ786463 IBU786457:IBV786463 ILQ786457:ILR786463 IVM786457:IVN786463 JFI786457:JFJ786463 JPE786457:JPF786463 JZA786457:JZB786463 KIW786457:KIX786463 KSS786457:KST786463 LCO786457:LCP786463 LMK786457:LML786463 LWG786457:LWH786463 MGC786457:MGD786463 MPY786457:MPZ786463 MZU786457:MZV786463 NJQ786457:NJR786463 NTM786457:NTN786463 ODI786457:ODJ786463 ONE786457:ONF786463 OXA786457:OXB786463 PGW786457:PGX786463 PQS786457:PQT786463 QAO786457:QAP786463 QKK786457:QKL786463 QUG786457:QUH786463 REC786457:RED786463 RNY786457:RNZ786463 RXU786457:RXV786463 SHQ786457:SHR786463 SRM786457:SRN786463 TBI786457:TBJ786463 TLE786457:TLF786463 TVA786457:TVB786463 UEW786457:UEX786463 UOS786457:UOT786463 UYO786457:UYP786463 VIK786457:VIL786463 VSG786457:VSH786463 WCC786457:WCD786463 WLY786457:WLZ786463 WVU786457:WVV786463 M851992:N851998 JI851993:JJ851999 TE851993:TF851999 ADA851993:ADB851999 AMW851993:AMX851999 AWS851993:AWT851999 BGO851993:BGP851999 BQK851993:BQL851999 CAG851993:CAH851999 CKC851993:CKD851999 CTY851993:CTZ851999 DDU851993:DDV851999 DNQ851993:DNR851999 DXM851993:DXN851999 EHI851993:EHJ851999 ERE851993:ERF851999 FBA851993:FBB851999 FKW851993:FKX851999 FUS851993:FUT851999 GEO851993:GEP851999 GOK851993:GOL851999 GYG851993:GYH851999 HIC851993:HID851999 HRY851993:HRZ851999 IBU851993:IBV851999 ILQ851993:ILR851999 IVM851993:IVN851999 JFI851993:JFJ851999 JPE851993:JPF851999 JZA851993:JZB851999 KIW851993:KIX851999 KSS851993:KST851999 LCO851993:LCP851999 LMK851993:LML851999 LWG851993:LWH851999 MGC851993:MGD851999 MPY851993:MPZ851999 MZU851993:MZV851999 NJQ851993:NJR851999 NTM851993:NTN851999 ODI851993:ODJ851999 ONE851993:ONF851999 OXA851993:OXB851999 PGW851993:PGX851999 PQS851993:PQT851999 QAO851993:QAP851999 QKK851993:QKL851999 QUG851993:QUH851999 REC851993:RED851999 RNY851993:RNZ851999 RXU851993:RXV851999 SHQ851993:SHR851999 SRM851993:SRN851999 TBI851993:TBJ851999 TLE851993:TLF851999 TVA851993:TVB851999 UEW851993:UEX851999 UOS851993:UOT851999 UYO851993:UYP851999 VIK851993:VIL851999 VSG851993:VSH851999 WCC851993:WCD851999 WLY851993:WLZ851999 WVU851993:WVV851999 M917528:N917534 JI917529:JJ917535 TE917529:TF917535 ADA917529:ADB917535 AMW917529:AMX917535 AWS917529:AWT917535 BGO917529:BGP917535 BQK917529:BQL917535 CAG917529:CAH917535 CKC917529:CKD917535 CTY917529:CTZ917535 DDU917529:DDV917535 DNQ917529:DNR917535 DXM917529:DXN917535 EHI917529:EHJ917535 ERE917529:ERF917535 FBA917529:FBB917535 FKW917529:FKX917535 FUS917529:FUT917535 GEO917529:GEP917535 GOK917529:GOL917535 GYG917529:GYH917535 HIC917529:HID917535 HRY917529:HRZ917535 IBU917529:IBV917535 ILQ917529:ILR917535 IVM917529:IVN917535 JFI917529:JFJ917535 JPE917529:JPF917535 JZA917529:JZB917535 KIW917529:KIX917535 KSS917529:KST917535 LCO917529:LCP917535 LMK917529:LML917535 LWG917529:LWH917535 MGC917529:MGD917535 MPY917529:MPZ917535 MZU917529:MZV917535 NJQ917529:NJR917535 NTM917529:NTN917535 ODI917529:ODJ917535 ONE917529:ONF917535 OXA917529:OXB917535 PGW917529:PGX917535 PQS917529:PQT917535 QAO917529:QAP917535 QKK917529:QKL917535 QUG917529:QUH917535 REC917529:RED917535 RNY917529:RNZ917535 RXU917529:RXV917535 SHQ917529:SHR917535 SRM917529:SRN917535 TBI917529:TBJ917535 TLE917529:TLF917535 TVA917529:TVB917535 UEW917529:UEX917535 UOS917529:UOT917535 UYO917529:UYP917535 VIK917529:VIL917535 VSG917529:VSH917535 WCC917529:WCD917535 WLY917529:WLZ917535 WVU917529:WVV917535 M983064:N983070 JI983065:JJ983071 TE983065:TF983071 ADA983065:ADB983071 AMW983065:AMX983071 AWS983065:AWT983071 BGO983065:BGP983071 BQK983065:BQL983071 CAG983065:CAH983071 CKC983065:CKD983071 CTY983065:CTZ983071 DDU983065:DDV983071 DNQ983065:DNR983071 DXM983065:DXN983071 EHI983065:EHJ983071 ERE983065:ERF983071 FBA983065:FBB983071 FKW983065:FKX983071 FUS983065:FUT983071 GEO983065:GEP983071 GOK983065:GOL983071 GYG983065:GYH983071 HIC983065:HID983071 HRY983065:HRZ983071 IBU983065:IBV983071 ILQ983065:ILR983071 IVM983065:IVN983071 JFI983065:JFJ983071 JPE983065:JPF983071 JZA983065:JZB983071 KIW983065:KIX983071 KSS983065:KST983071 LCO983065:LCP983071 LMK983065:LML983071 LWG983065:LWH983071 MGC983065:MGD983071 MPY983065:MPZ983071 MZU983065:MZV983071 NJQ983065:NJR983071 NTM983065:NTN983071 ODI983065:ODJ983071 ONE983065:ONF983071 OXA983065:OXB983071 PGW983065:PGX983071 PQS983065:PQT983071 QAO983065:QAP983071 QKK983065:QKL983071 QUG983065:QUH983071 REC983065:RED983071 RNY983065:RNZ983071 RXU983065:RXV983071 SHQ983065:SHR983071 SRM983065:SRN983071 TBI983065:TBJ983071 TLE983065:TLF983071 TVA983065:TVB983071 UEW983065:UEX983071 UOS983065:UOT983071 UYO983065:UYP983071 VIK983065:VIL983071 VSG983065:VSH983071 WCC983065:WCD983071 WLY983065:WLZ983071 WVU983065:WVV983071 I6:I8 JF6:JF8 TB6:TB8 ACX6:ACX8 AMT6:AMT8 AWP6:AWP8 BGL6:BGL8 BQH6:BQH8 CAD6:CAD8 CJZ6:CJZ8 CTV6:CTV8 DDR6:DDR8 DNN6:DNN8 DXJ6:DXJ8 EHF6:EHF8 ERB6:ERB8 FAX6:FAX8 FKT6:FKT8 FUP6:FUP8 GEL6:GEL8 GOH6:GOH8 GYD6:GYD8 HHZ6:HHZ8 HRV6:HRV8 IBR6:IBR8 ILN6:ILN8 IVJ6:IVJ8 JFF6:JFF8 JPB6:JPB8 JYX6:JYX8 KIT6:KIT8 KSP6:KSP8 LCL6:LCL8 LMH6:LMH8 LWD6:LWD8 MFZ6:MFZ8 MPV6:MPV8 MZR6:MZR8 NJN6:NJN8 NTJ6:NTJ8 ODF6:ODF8 ONB6:ONB8 OWX6:OWX8 PGT6:PGT8 PQP6:PQP8 QAL6:QAL8 QKH6:QKH8 QUD6:QUD8 RDZ6:RDZ8 RNV6:RNV8 RXR6:RXR8 SHN6:SHN8 SRJ6:SRJ8 TBF6:TBF8 TLB6:TLB8 TUX6:TUX8 UET6:UET8 UOP6:UOP8 UYL6:UYL8 VIH6:VIH8 VSD6:VSD8 WBZ6:WBZ8 WLV6:WLV8 WVR6:WVR8 I65543:I65545 JF65544:JF65546 TB65544:TB65546 ACX65544:ACX65546 AMT65544:AMT65546 AWP65544:AWP65546 BGL65544:BGL65546 BQH65544:BQH65546 CAD65544:CAD65546 CJZ65544:CJZ65546 CTV65544:CTV65546 DDR65544:DDR65546 DNN65544:DNN65546 DXJ65544:DXJ65546 EHF65544:EHF65546 ERB65544:ERB65546 FAX65544:FAX65546 FKT65544:FKT65546 FUP65544:FUP65546 GEL65544:GEL65546 GOH65544:GOH65546 GYD65544:GYD65546 HHZ65544:HHZ65546 HRV65544:HRV65546 IBR65544:IBR65546 ILN65544:ILN65546 IVJ65544:IVJ65546 JFF65544:JFF65546 JPB65544:JPB65546 JYX65544:JYX65546 KIT65544:KIT65546 KSP65544:KSP65546 LCL65544:LCL65546 LMH65544:LMH65546 LWD65544:LWD65546 MFZ65544:MFZ65546 MPV65544:MPV65546 MZR65544:MZR65546 NJN65544:NJN65546 NTJ65544:NTJ65546 ODF65544:ODF65546 ONB65544:ONB65546 OWX65544:OWX65546 PGT65544:PGT65546 PQP65544:PQP65546 QAL65544:QAL65546 QKH65544:QKH65546 QUD65544:QUD65546 RDZ65544:RDZ65546 RNV65544:RNV65546 RXR65544:RXR65546 SHN65544:SHN65546 SRJ65544:SRJ65546 TBF65544:TBF65546 TLB65544:TLB65546 TUX65544:TUX65546 UET65544:UET65546 UOP65544:UOP65546 UYL65544:UYL65546 VIH65544:VIH65546 VSD65544:VSD65546 WBZ65544:WBZ65546 WLV65544:WLV65546 WVR65544:WVR65546 I131079:I131081 JF131080:JF131082 TB131080:TB131082 ACX131080:ACX131082 AMT131080:AMT131082 AWP131080:AWP131082 BGL131080:BGL131082 BQH131080:BQH131082 CAD131080:CAD131082 CJZ131080:CJZ131082 CTV131080:CTV131082 DDR131080:DDR131082 DNN131080:DNN131082 DXJ131080:DXJ131082 EHF131080:EHF131082 ERB131080:ERB131082 FAX131080:FAX131082 FKT131080:FKT131082 FUP131080:FUP131082 GEL131080:GEL131082 GOH131080:GOH131082 GYD131080:GYD131082 HHZ131080:HHZ131082 HRV131080:HRV131082 IBR131080:IBR131082 ILN131080:ILN131082 IVJ131080:IVJ131082 JFF131080:JFF131082 JPB131080:JPB131082 JYX131080:JYX131082 KIT131080:KIT131082 KSP131080:KSP131082 LCL131080:LCL131082 LMH131080:LMH131082 LWD131080:LWD131082 MFZ131080:MFZ131082 MPV131080:MPV131082 MZR131080:MZR131082 NJN131080:NJN131082 NTJ131080:NTJ131082 ODF131080:ODF131082 ONB131080:ONB131082 OWX131080:OWX131082 PGT131080:PGT131082 PQP131080:PQP131082 QAL131080:QAL131082 QKH131080:QKH131082 QUD131080:QUD131082 RDZ131080:RDZ131082 RNV131080:RNV131082 RXR131080:RXR131082 SHN131080:SHN131082 SRJ131080:SRJ131082 TBF131080:TBF131082 TLB131080:TLB131082 TUX131080:TUX131082 UET131080:UET131082 UOP131080:UOP131082 UYL131080:UYL131082 VIH131080:VIH131082 VSD131080:VSD131082 WBZ131080:WBZ131082 WLV131080:WLV131082 WVR131080:WVR131082 I196615:I196617 JF196616:JF196618 TB196616:TB196618 ACX196616:ACX196618 AMT196616:AMT196618 AWP196616:AWP196618 BGL196616:BGL196618 BQH196616:BQH196618 CAD196616:CAD196618 CJZ196616:CJZ196618 CTV196616:CTV196618 DDR196616:DDR196618 DNN196616:DNN196618 DXJ196616:DXJ196618 EHF196616:EHF196618 ERB196616:ERB196618 FAX196616:FAX196618 FKT196616:FKT196618 FUP196616:FUP196618 GEL196616:GEL196618 GOH196616:GOH196618 GYD196616:GYD196618 HHZ196616:HHZ196618 HRV196616:HRV196618 IBR196616:IBR196618 ILN196616:ILN196618 IVJ196616:IVJ196618 JFF196616:JFF196618 JPB196616:JPB196618 JYX196616:JYX196618 KIT196616:KIT196618 KSP196616:KSP196618 LCL196616:LCL196618 LMH196616:LMH196618 LWD196616:LWD196618 MFZ196616:MFZ196618 MPV196616:MPV196618 MZR196616:MZR196618 NJN196616:NJN196618 NTJ196616:NTJ196618 ODF196616:ODF196618 ONB196616:ONB196618 OWX196616:OWX196618 PGT196616:PGT196618 PQP196616:PQP196618 QAL196616:QAL196618 QKH196616:QKH196618 QUD196616:QUD196618 RDZ196616:RDZ196618 RNV196616:RNV196618 RXR196616:RXR196618 SHN196616:SHN196618 SRJ196616:SRJ196618 TBF196616:TBF196618 TLB196616:TLB196618 TUX196616:TUX196618 UET196616:UET196618 UOP196616:UOP196618 UYL196616:UYL196618 VIH196616:VIH196618 VSD196616:VSD196618 WBZ196616:WBZ196618 WLV196616:WLV196618 WVR196616:WVR196618 I262151:I262153 JF262152:JF262154 TB262152:TB262154 ACX262152:ACX262154 AMT262152:AMT262154 AWP262152:AWP262154 BGL262152:BGL262154 BQH262152:BQH262154 CAD262152:CAD262154 CJZ262152:CJZ262154 CTV262152:CTV262154 DDR262152:DDR262154 DNN262152:DNN262154 DXJ262152:DXJ262154 EHF262152:EHF262154 ERB262152:ERB262154 FAX262152:FAX262154 FKT262152:FKT262154 FUP262152:FUP262154 GEL262152:GEL262154 GOH262152:GOH262154 GYD262152:GYD262154 HHZ262152:HHZ262154 HRV262152:HRV262154 IBR262152:IBR262154 ILN262152:ILN262154 IVJ262152:IVJ262154 JFF262152:JFF262154 JPB262152:JPB262154 JYX262152:JYX262154 KIT262152:KIT262154 KSP262152:KSP262154 LCL262152:LCL262154 LMH262152:LMH262154 LWD262152:LWD262154 MFZ262152:MFZ262154 MPV262152:MPV262154 MZR262152:MZR262154 NJN262152:NJN262154 NTJ262152:NTJ262154 ODF262152:ODF262154 ONB262152:ONB262154 OWX262152:OWX262154 PGT262152:PGT262154 PQP262152:PQP262154 QAL262152:QAL262154 QKH262152:QKH262154 QUD262152:QUD262154 RDZ262152:RDZ262154 RNV262152:RNV262154 RXR262152:RXR262154 SHN262152:SHN262154 SRJ262152:SRJ262154 TBF262152:TBF262154 TLB262152:TLB262154 TUX262152:TUX262154 UET262152:UET262154 UOP262152:UOP262154 UYL262152:UYL262154 VIH262152:VIH262154 VSD262152:VSD262154 WBZ262152:WBZ262154 WLV262152:WLV262154 WVR262152:WVR262154 I327687:I327689 JF327688:JF327690 TB327688:TB327690 ACX327688:ACX327690 AMT327688:AMT327690 AWP327688:AWP327690 BGL327688:BGL327690 BQH327688:BQH327690 CAD327688:CAD327690 CJZ327688:CJZ327690 CTV327688:CTV327690 DDR327688:DDR327690 DNN327688:DNN327690 DXJ327688:DXJ327690 EHF327688:EHF327690 ERB327688:ERB327690 FAX327688:FAX327690 FKT327688:FKT327690 FUP327688:FUP327690 GEL327688:GEL327690 GOH327688:GOH327690 GYD327688:GYD327690 HHZ327688:HHZ327690 HRV327688:HRV327690 IBR327688:IBR327690 ILN327688:ILN327690 IVJ327688:IVJ327690 JFF327688:JFF327690 JPB327688:JPB327690 JYX327688:JYX327690 KIT327688:KIT327690 KSP327688:KSP327690 LCL327688:LCL327690 LMH327688:LMH327690 LWD327688:LWD327690 MFZ327688:MFZ327690 MPV327688:MPV327690 MZR327688:MZR327690 NJN327688:NJN327690 NTJ327688:NTJ327690 ODF327688:ODF327690 ONB327688:ONB327690 OWX327688:OWX327690 PGT327688:PGT327690 PQP327688:PQP327690 QAL327688:QAL327690 QKH327688:QKH327690 QUD327688:QUD327690 RDZ327688:RDZ327690 RNV327688:RNV327690 RXR327688:RXR327690 SHN327688:SHN327690 SRJ327688:SRJ327690 TBF327688:TBF327690 TLB327688:TLB327690 TUX327688:TUX327690 UET327688:UET327690 UOP327688:UOP327690 UYL327688:UYL327690 VIH327688:VIH327690 VSD327688:VSD327690 WBZ327688:WBZ327690 WLV327688:WLV327690 WVR327688:WVR327690 I393223:I393225 JF393224:JF393226 TB393224:TB393226 ACX393224:ACX393226 AMT393224:AMT393226 AWP393224:AWP393226 BGL393224:BGL393226 BQH393224:BQH393226 CAD393224:CAD393226 CJZ393224:CJZ393226 CTV393224:CTV393226 DDR393224:DDR393226 DNN393224:DNN393226 DXJ393224:DXJ393226 EHF393224:EHF393226 ERB393224:ERB393226 FAX393224:FAX393226 FKT393224:FKT393226 FUP393224:FUP393226 GEL393224:GEL393226 GOH393224:GOH393226 GYD393224:GYD393226 HHZ393224:HHZ393226 HRV393224:HRV393226 IBR393224:IBR393226 ILN393224:ILN393226 IVJ393224:IVJ393226 JFF393224:JFF393226 JPB393224:JPB393226 JYX393224:JYX393226 KIT393224:KIT393226 KSP393224:KSP393226 LCL393224:LCL393226 LMH393224:LMH393226 LWD393224:LWD393226 MFZ393224:MFZ393226 MPV393224:MPV393226 MZR393224:MZR393226 NJN393224:NJN393226 NTJ393224:NTJ393226 ODF393224:ODF393226 ONB393224:ONB393226 OWX393224:OWX393226 PGT393224:PGT393226 PQP393224:PQP393226 QAL393224:QAL393226 QKH393224:QKH393226 QUD393224:QUD393226 RDZ393224:RDZ393226 RNV393224:RNV393226 RXR393224:RXR393226 SHN393224:SHN393226 SRJ393224:SRJ393226 TBF393224:TBF393226 TLB393224:TLB393226 TUX393224:TUX393226 UET393224:UET393226 UOP393224:UOP393226 UYL393224:UYL393226 VIH393224:VIH393226 VSD393224:VSD393226 WBZ393224:WBZ393226 WLV393224:WLV393226 WVR393224:WVR393226 I458759:I458761 JF458760:JF458762 TB458760:TB458762 ACX458760:ACX458762 AMT458760:AMT458762 AWP458760:AWP458762 BGL458760:BGL458762 BQH458760:BQH458762 CAD458760:CAD458762 CJZ458760:CJZ458762 CTV458760:CTV458762 DDR458760:DDR458762 DNN458760:DNN458762 DXJ458760:DXJ458762 EHF458760:EHF458762 ERB458760:ERB458762 FAX458760:FAX458762 FKT458760:FKT458762 FUP458760:FUP458762 GEL458760:GEL458762 GOH458760:GOH458762 GYD458760:GYD458762 HHZ458760:HHZ458762 HRV458760:HRV458762 IBR458760:IBR458762 ILN458760:ILN458762 IVJ458760:IVJ458762 JFF458760:JFF458762 JPB458760:JPB458762 JYX458760:JYX458762 KIT458760:KIT458762 KSP458760:KSP458762 LCL458760:LCL458762 LMH458760:LMH458762 LWD458760:LWD458762 MFZ458760:MFZ458762 MPV458760:MPV458762 MZR458760:MZR458762 NJN458760:NJN458762 NTJ458760:NTJ458762 ODF458760:ODF458762 ONB458760:ONB458762 OWX458760:OWX458762 PGT458760:PGT458762 PQP458760:PQP458762 QAL458760:QAL458762 QKH458760:QKH458762 QUD458760:QUD458762 RDZ458760:RDZ458762 RNV458760:RNV458762 RXR458760:RXR458762 SHN458760:SHN458762 SRJ458760:SRJ458762 TBF458760:TBF458762 TLB458760:TLB458762 TUX458760:TUX458762 UET458760:UET458762 UOP458760:UOP458762 UYL458760:UYL458762 VIH458760:VIH458762 VSD458760:VSD458762 WBZ458760:WBZ458762 WLV458760:WLV458762 WVR458760:WVR458762 I524295:I524297 JF524296:JF524298 TB524296:TB524298 ACX524296:ACX524298 AMT524296:AMT524298 AWP524296:AWP524298 BGL524296:BGL524298 BQH524296:BQH524298 CAD524296:CAD524298 CJZ524296:CJZ524298 CTV524296:CTV524298 DDR524296:DDR524298 DNN524296:DNN524298 DXJ524296:DXJ524298 EHF524296:EHF524298 ERB524296:ERB524298 FAX524296:FAX524298 FKT524296:FKT524298 FUP524296:FUP524298 GEL524296:GEL524298 GOH524296:GOH524298 GYD524296:GYD524298 HHZ524296:HHZ524298 HRV524296:HRV524298 IBR524296:IBR524298 ILN524296:ILN524298 IVJ524296:IVJ524298 JFF524296:JFF524298 JPB524296:JPB524298 JYX524296:JYX524298 KIT524296:KIT524298 KSP524296:KSP524298 LCL524296:LCL524298 LMH524296:LMH524298 LWD524296:LWD524298 MFZ524296:MFZ524298 MPV524296:MPV524298 MZR524296:MZR524298 NJN524296:NJN524298 NTJ524296:NTJ524298 ODF524296:ODF524298 ONB524296:ONB524298 OWX524296:OWX524298 PGT524296:PGT524298 PQP524296:PQP524298 QAL524296:QAL524298 QKH524296:QKH524298 QUD524296:QUD524298 RDZ524296:RDZ524298 RNV524296:RNV524298 RXR524296:RXR524298 SHN524296:SHN524298 SRJ524296:SRJ524298 TBF524296:TBF524298 TLB524296:TLB524298 TUX524296:TUX524298 UET524296:UET524298 UOP524296:UOP524298 UYL524296:UYL524298 VIH524296:VIH524298 VSD524296:VSD524298 WBZ524296:WBZ524298 WLV524296:WLV524298 WVR524296:WVR524298 I589831:I589833 JF589832:JF589834 TB589832:TB589834 ACX589832:ACX589834 AMT589832:AMT589834 AWP589832:AWP589834 BGL589832:BGL589834 BQH589832:BQH589834 CAD589832:CAD589834 CJZ589832:CJZ589834 CTV589832:CTV589834 DDR589832:DDR589834 DNN589832:DNN589834 DXJ589832:DXJ589834 EHF589832:EHF589834 ERB589832:ERB589834 FAX589832:FAX589834 FKT589832:FKT589834 FUP589832:FUP589834 GEL589832:GEL589834 GOH589832:GOH589834 GYD589832:GYD589834 HHZ589832:HHZ589834 HRV589832:HRV589834 IBR589832:IBR589834 ILN589832:ILN589834 IVJ589832:IVJ589834 JFF589832:JFF589834 JPB589832:JPB589834 JYX589832:JYX589834 KIT589832:KIT589834 KSP589832:KSP589834 LCL589832:LCL589834 LMH589832:LMH589834 LWD589832:LWD589834 MFZ589832:MFZ589834 MPV589832:MPV589834 MZR589832:MZR589834 NJN589832:NJN589834 NTJ589832:NTJ589834 ODF589832:ODF589834 ONB589832:ONB589834 OWX589832:OWX589834 PGT589832:PGT589834 PQP589832:PQP589834 QAL589832:QAL589834 QKH589832:QKH589834 QUD589832:QUD589834 RDZ589832:RDZ589834 RNV589832:RNV589834 RXR589832:RXR589834 SHN589832:SHN589834 SRJ589832:SRJ589834 TBF589832:TBF589834 TLB589832:TLB589834 TUX589832:TUX589834 UET589832:UET589834 UOP589832:UOP589834 UYL589832:UYL589834 VIH589832:VIH589834 VSD589832:VSD589834 WBZ589832:WBZ589834 WLV589832:WLV589834 WVR589832:WVR589834 I655367:I655369 JF655368:JF655370 TB655368:TB655370 ACX655368:ACX655370 AMT655368:AMT655370 AWP655368:AWP655370 BGL655368:BGL655370 BQH655368:BQH655370 CAD655368:CAD655370 CJZ655368:CJZ655370 CTV655368:CTV655370 DDR655368:DDR655370 DNN655368:DNN655370 DXJ655368:DXJ655370 EHF655368:EHF655370 ERB655368:ERB655370 FAX655368:FAX655370 FKT655368:FKT655370 FUP655368:FUP655370 GEL655368:GEL655370 GOH655368:GOH655370 GYD655368:GYD655370 HHZ655368:HHZ655370 HRV655368:HRV655370 IBR655368:IBR655370 ILN655368:ILN655370 IVJ655368:IVJ655370 JFF655368:JFF655370 JPB655368:JPB655370 JYX655368:JYX655370 KIT655368:KIT655370 KSP655368:KSP655370 LCL655368:LCL655370 LMH655368:LMH655370 LWD655368:LWD655370 MFZ655368:MFZ655370 MPV655368:MPV655370 MZR655368:MZR655370 NJN655368:NJN655370 NTJ655368:NTJ655370 ODF655368:ODF655370 ONB655368:ONB655370 OWX655368:OWX655370 PGT655368:PGT655370 PQP655368:PQP655370 QAL655368:QAL655370 QKH655368:QKH655370 QUD655368:QUD655370 RDZ655368:RDZ655370 RNV655368:RNV655370 RXR655368:RXR655370 SHN655368:SHN655370 SRJ655368:SRJ655370 TBF655368:TBF655370 TLB655368:TLB655370 TUX655368:TUX655370 UET655368:UET655370 UOP655368:UOP655370 UYL655368:UYL655370 VIH655368:VIH655370 VSD655368:VSD655370 WBZ655368:WBZ655370 WLV655368:WLV655370 WVR655368:WVR655370 I720903:I720905 JF720904:JF720906 TB720904:TB720906 ACX720904:ACX720906 AMT720904:AMT720906 AWP720904:AWP720906 BGL720904:BGL720906 BQH720904:BQH720906 CAD720904:CAD720906 CJZ720904:CJZ720906 CTV720904:CTV720906 DDR720904:DDR720906 DNN720904:DNN720906 DXJ720904:DXJ720906 EHF720904:EHF720906 ERB720904:ERB720906 FAX720904:FAX720906 FKT720904:FKT720906 FUP720904:FUP720906 GEL720904:GEL720906 GOH720904:GOH720906 GYD720904:GYD720906 HHZ720904:HHZ720906 HRV720904:HRV720906 IBR720904:IBR720906 ILN720904:ILN720906 IVJ720904:IVJ720906 JFF720904:JFF720906 JPB720904:JPB720906 JYX720904:JYX720906 KIT720904:KIT720906 KSP720904:KSP720906 LCL720904:LCL720906 LMH720904:LMH720906 LWD720904:LWD720906 MFZ720904:MFZ720906 MPV720904:MPV720906 MZR720904:MZR720906 NJN720904:NJN720906 NTJ720904:NTJ720906 ODF720904:ODF720906 ONB720904:ONB720906 OWX720904:OWX720906 PGT720904:PGT720906 PQP720904:PQP720906 QAL720904:QAL720906 QKH720904:QKH720906 QUD720904:QUD720906 RDZ720904:RDZ720906 RNV720904:RNV720906 RXR720904:RXR720906 SHN720904:SHN720906 SRJ720904:SRJ720906 TBF720904:TBF720906 TLB720904:TLB720906 TUX720904:TUX720906 UET720904:UET720906 UOP720904:UOP720906 UYL720904:UYL720906 VIH720904:VIH720906 VSD720904:VSD720906 WBZ720904:WBZ720906 WLV720904:WLV720906 WVR720904:WVR720906 I786439:I786441 JF786440:JF786442 TB786440:TB786442 ACX786440:ACX786442 AMT786440:AMT786442 AWP786440:AWP786442 BGL786440:BGL786442 BQH786440:BQH786442 CAD786440:CAD786442 CJZ786440:CJZ786442 CTV786440:CTV786442 DDR786440:DDR786442 DNN786440:DNN786442 DXJ786440:DXJ786442 EHF786440:EHF786442 ERB786440:ERB786442 FAX786440:FAX786442 FKT786440:FKT786442 FUP786440:FUP786442 GEL786440:GEL786442 GOH786440:GOH786442 GYD786440:GYD786442 HHZ786440:HHZ786442 HRV786440:HRV786442 IBR786440:IBR786442 ILN786440:ILN786442 IVJ786440:IVJ786442 JFF786440:JFF786442 JPB786440:JPB786442 JYX786440:JYX786442 KIT786440:KIT786442 KSP786440:KSP786442 LCL786440:LCL786442 LMH786440:LMH786442 LWD786440:LWD786442 MFZ786440:MFZ786442 MPV786440:MPV786442 MZR786440:MZR786442 NJN786440:NJN786442 NTJ786440:NTJ786442 ODF786440:ODF786442 ONB786440:ONB786442 OWX786440:OWX786442 PGT786440:PGT786442 PQP786440:PQP786442 QAL786440:QAL786442 QKH786440:QKH786442 QUD786440:QUD786442 RDZ786440:RDZ786442 RNV786440:RNV786442 RXR786440:RXR786442 SHN786440:SHN786442 SRJ786440:SRJ786442 TBF786440:TBF786442 TLB786440:TLB786442 TUX786440:TUX786442 UET786440:UET786442 UOP786440:UOP786442 UYL786440:UYL786442 VIH786440:VIH786442 VSD786440:VSD786442 WBZ786440:WBZ786442 WLV786440:WLV786442 WVR786440:WVR786442 I851975:I851977 JF851976:JF851978 TB851976:TB851978 ACX851976:ACX851978 AMT851976:AMT851978 AWP851976:AWP851978 BGL851976:BGL851978 BQH851976:BQH851978 CAD851976:CAD851978 CJZ851976:CJZ851978 CTV851976:CTV851978 DDR851976:DDR851978 DNN851976:DNN851978 DXJ851976:DXJ851978 EHF851976:EHF851978 ERB851976:ERB851978 FAX851976:FAX851978 FKT851976:FKT851978 FUP851976:FUP851978 GEL851976:GEL851978 GOH851976:GOH851978 GYD851976:GYD851978 HHZ851976:HHZ851978 HRV851976:HRV851978 IBR851976:IBR851978 ILN851976:ILN851978 IVJ851976:IVJ851978 JFF851976:JFF851978 JPB851976:JPB851978 JYX851976:JYX851978 KIT851976:KIT851978 KSP851976:KSP851978 LCL851976:LCL851978 LMH851976:LMH851978 LWD851976:LWD851978 MFZ851976:MFZ851978 MPV851976:MPV851978 MZR851976:MZR851978 NJN851976:NJN851978 NTJ851976:NTJ851978 ODF851976:ODF851978 ONB851976:ONB851978 OWX851976:OWX851978 PGT851976:PGT851978 PQP851976:PQP851978 QAL851976:QAL851978 QKH851976:QKH851978 QUD851976:QUD851978 RDZ851976:RDZ851978 RNV851976:RNV851978 RXR851976:RXR851978 SHN851976:SHN851978 SRJ851976:SRJ851978 TBF851976:TBF851978 TLB851976:TLB851978 TUX851976:TUX851978 UET851976:UET851978 UOP851976:UOP851978 UYL851976:UYL851978 VIH851976:VIH851978 VSD851976:VSD851978 WBZ851976:WBZ851978 WLV851976:WLV851978 WVR851976:WVR851978 I917511:I917513 JF917512:JF917514 TB917512:TB917514 ACX917512:ACX917514 AMT917512:AMT917514 AWP917512:AWP917514 BGL917512:BGL917514 BQH917512:BQH917514 CAD917512:CAD917514 CJZ917512:CJZ917514 CTV917512:CTV917514 DDR917512:DDR917514 DNN917512:DNN917514 DXJ917512:DXJ917514 EHF917512:EHF917514 ERB917512:ERB917514 FAX917512:FAX917514 FKT917512:FKT917514 FUP917512:FUP917514 GEL917512:GEL917514 GOH917512:GOH917514 GYD917512:GYD917514 HHZ917512:HHZ917514 HRV917512:HRV917514 IBR917512:IBR917514 ILN917512:ILN917514 IVJ917512:IVJ917514 JFF917512:JFF917514 JPB917512:JPB917514 JYX917512:JYX917514 KIT917512:KIT917514 KSP917512:KSP917514 LCL917512:LCL917514 LMH917512:LMH917514 LWD917512:LWD917514 MFZ917512:MFZ917514 MPV917512:MPV917514 MZR917512:MZR917514 NJN917512:NJN917514 NTJ917512:NTJ917514 ODF917512:ODF917514 ONB917512:ONB917514 OWX917512:OWX917514 PGT917512:PGT917514 PQP917512:PQP917514 QAL917512:QAL917514 QKH917512:QKH917514 QUD917512:QUD917514 RDZ917512:RDZ917514 RNV917512:RNV917514 RXR917512:RXR917514 SHN917512:SHN917514 SRJ917512:SRJ917514 TBF917512:TBF917514 TLB917512:TLB917514 TUX917512:TUX917514 UET917512:UET917514 UOP917512:UOP917514 UYL917512:UYL917514 VIH917512:VIH917514 VSD917512:VSD917514 WBZ917512:WBZ917514 WLV917512:WLV917514 WVR917512:WVR917514 I983047:I983049 JF983048:JF983050 TB983048:TB983050 ACX983048:ACX983050 AMT983048:AMT983050 AWP983048:AWP983050 BGL983048:BGL983050 BQH983048:BQH983050 CAD983048:CAD983050 CJZ983048:CJZ983050 CTV983048:CTV983050 DDR983048:DDR983050 DNN983048:DNN983050 DXJ983048:DXJ983050 EHF983048:EHF983050 ERB983048:ERB983050 FAX983048:FAX983050 FKT983048:FKT983050 FUP983048:FUP983050 GEL983048:GEL983050 GOH983048:GOH983050 GYD983048:GYD983050 HHZ983048:HHZ983050 HRV983048:HRV983050 IBR983048:IBR983050 ILN983048:ILN983050 IVJ983048:IVJ983050 JFF983048:JFF983050 JPB983048:JPB983050 JYX983048:JYX983050 KIT983048:KIT983050 KSP983048:KSP983050 LCL983048:LCL983050 LMH983048:LMH983050 LWD983048:LWD983050 MFZ983048:MFZ983050 MPV983048:MPV983050 MZR983048:MZR983050 NJN983048:NJN983050 NTJ983048:NTJ983050 ODF983048:ODF983050 ONB983048:ONB983050 OWX983048:OWX983050 PGT983048:PGT983050 PQP983048:PQP983050 QAL983048:QAL983050 QKH983048:QKH983050 QUD983048:QUD983050 RDZ983048:RDZ983050 RNV983048:RNV983050 RXR983048:RXR983050 SHN983048:SHN983050 SRJ983048:SRJ983050 TBF983048:TBF983050 TLB983048:TLB983050 TUX983048:TUX983050 UET983048:UET983050 UOP983048:UOP983050 UYL983048:UYL983050 VIH983048:VIH983050 VSD983048:VSD983050 WBZ983048:WBZ983050 WLV983048:WLV983050 WVR983048:WVR983050 K65579:L65580 JH65580:JH65581 TD65580:TD65581 ACZ65580:ACZ65581 AMV65580:AMV65581 AWR65580:AWR65581 BGN65580:BGN65581 BQJ65580:BQJ65581 CAF65580:CAF65581 CKB65580:CKB65581 CTX65580:CTX65581 DDT65580:DDT65581 DNP65580:DNP65581 DXL65580:DXL65581 EHH65580:EHH65581 ERD65580:ERD65581 FAZ65580:FAZ65581 FKV65580:FKV65581 FUR65580:FUR65581 GEN65580:GEN65581 GOJ65580:GOJ65581 GYF65580:GYF65581 HIB65580:HIB65581 HRX65580:HRX65581 IBT65580:IBT65581 ILP65580:ILP65581 IVL65580:IVL65581 JFH65580:JFH65581 JPD65580:JPD65581 JYZ65580:JYZ65581 KIV65580:KIV65581 KSR65580:KSR65581 LCN65580:LCN65581 LMJ65580:LMJ65581 LWF65580:LWF65581 MGB65580:MGB65581 MPX65580:MPX65581 MZT65580:MZT65581 NJP65580:NJP65581 NTL65580:NTL65581 ODH65580:ODH65581 OND65580:OND65581 OWZ65580:OWZ65581 PGV65580:PGV65581 PQR65580:PQR65581 QAN65580:QAN65581 QKJ65580:QKJ65581 QUF65580:QUF65581 REB65580:REB65581 RNX65580:RNX65581 RXT65580:RXT65581 SHP65580:SHP65581 SRL65580:SRL65581 TBH65580:TBH65581 TLD65580:TLD65581 TUZ65580:TUZ65581 UEV65580:UEV65581 UOR65580:UOR65581 UYN65580:UYN65581 VIJ65580:VIJ65581 VSF65580:VSF65581 WCB65580:WCB65581 WLX65580:WLX65581 WVT65580:WVT65581 K131115:L131116 JH131116:JH131117 TD131116:TD131117 ACZ131116:ACZ131117 AMV131116:AMV131117 AWR131116:AWR131117 BGN131116:BGN131117 BQJ131116:BQJ131117 CAF131116:CAF131117 CKB131116:CKB131117 CTX131116:CTX131117 DDT131116:DDT131117 DNP131116:DNP131117 DXL131116:DXL131117 EHH131116:EHH131117 ERD131116:ERD131117 FAZ131116:FAZ131117 FKV131116:FKV131117 FUR131116:FUR131117 GEN131116:GEN131117 GOJ131116:GOJ131117 GYF131116:GYF131117 HIB131116:HIB131117 HRX131116:HRX131117 IBT131116:IBT131117 ILP131116:ILP131117 IVL131116:IVL131117 JFH131116:JFH131117 JPD131116:JPD131117 JYZ131116:JYZ131117 KIV131116:KIV131117 KSR131116:KSR131117 LCN131116:LCN131117 LMJ131116:LMJ131117 LWF131116:LWF131117 MGB131116:MGB131117 MPX131116:MPX131117 MZT131116:MZT131117 NJP131116:NJP131117 NTL131116:NTL131117 ODH131116:ODH131117 OND131116:OND131117 OWZ131116:OWZ131117 PGV131116:PGV131117 PQR131116:PQR131117 QAN131116:QAN131117 QKJ131116:QKJ131117 QUF131116:QUF131117 REB131116:REB131117 RNX131116:RNX131117 RXT131116:RXT131117 SHP131116:SHP131117 SRL131116:SRL131117 TBH131116:TBH131117 TLD131116:TLD131117 TUZ131116:TUZ131117 UEV131116:UEV131117 UOR131116:UOR131117 UYN131116:UYN131117 VIJ131116:VIJ131117 VSF131116:VSF131117 WCB131116:WCB131117 WLX131116:WLX131117 WVT131116:WVT131117 K196651:L196652 JH196652:JH196653 TD196652:TD196653 ACZ196652:ACZ196653 AMV196652:AMV196653 AWR196652:AWR196653 BGN196652:BGN196653 BQJ196652:BQJ196653 CAF196652:CAF196653 CKB196652:CKB196653 CTX196652:CTX196653 DDT196652:DDT196653 DNP196652:DNP196653 DXL196652:DXL196653 EHH196652:EHH196653 ERD196652:ERD196653 FAZ196652:FAZ196653 FKV196652:FKV196653 FUR196652:FUR196653 GEN196652:GEN196653 GOJ196652:GOJ196653 GYF196652:GYF196653 HIB196652:HIB196653 HRX196652:HRX196653 IBT196652:IBT196653 ILP196652:ILP196653 IVL196652:IVL196653 JFH196652:JFH196653 JPD196652:JPD196653 JYZ196652:JYZ196653 KIV196652:KIV196653 KSR196652:KSR196653 LCN196652:LCN196653 LMJ196652:LMJ196653 LWF196652:LWF196653 MGB196652:MGB196653 MPX196652:MPX196653 MZT196652:MZT196653 NJP196652:NJP196653 NTL196652:NTL196653 ODH196652:ODH196653 OND196652:OND196653 OWZ196652:OWZ196653 PGV196652:PGV196653 PQR196652:PQR196653 QAN196652:QAN196653 QKJ196652:QKJ196653 QUF196652:QUF196653 REB196652:REB196653 RNX196652:RNX196653 RXT196652:RXT196653 SHP196652:SHP196653 SRL196652:SRL196653 TBH196652:TBH196653 TLD196652:TLD196653 TUZ196652:TUZ196653 UEV196652:UEV196653 UOR196652:UOR196653 UYN196652:UYN196653 VIJ196652:VIJ196653 VSF196652:VSF196653 WCB196652:WCB196653 WLX196652:WLX196653 WVT196652:WVT196653 K262187:L262188 JH262188:JH262189 TD262188:TD262189 ACZ262188:ACZ262189 AMV262188:AMV262189 AWR262188:AWR262189 BGN262188:BGN262189 BQJ262188:BQJ262189 CAF262188:CAF262189 CKB262188:CKB262189 CTX262188:CTX262189 DDT262188:DDT262189 DNP262188:DNP262189 DXL262188:DXL262189 EHH262188:EHH262189 ERD262188:ERD262189 FAZ262188:FAZ262189 FKV262188:FKV262189 FUR262188:FUR262189 GEN262188:GEN262189 GOJ262188:GOJ262189 GYF262188:GYF262189 HIB262188:HIB262189 HRX262188:HRX262189 IBT262188:IBT262189 ILP262188:ILP262189 IVL262188:IVL262189 JFH262188:JFH262189 JPD262188:JPD262189 JYZ262188:JYZ262189 KIV262188:KIV262189 KSR262188:KSR262189 LCN262188:LCN262189 LMJ262188:LMJ262189 LWF262188:LWF262189 MGB262188:MGB262189 MPX262188:MPX262189 MZT262188:MZT262189 NJP262188:NJP262189 NTL262188:NTL262189 ODH262188:ODH262189 OND262188:OND262189 OWZ262188:OWZ262189 PGV262188:PGV262189 PQR262188:PQR262189 QAN262188:QAN262189 QKJ262188:QKJ262189 QUF262188:QUF262189 REB262188:REB262189 RNX262188:RNX262189 RXT262188:RXT262189 SHP262188:SHP262189 SRL262188:SRL262189 TBH262188:TBH262189 TLD262188:TLD262189 TUZ262188:TUZ262189 UEV262188:UEV262189 UOR262188:UOR262189 UYN262188:UYN262189 VIJ262188:VIJ262189 VSF262188:VSF262189 WCB262188:WCB262189 WLX262188:WLX262189 WVT262188:WVT262189 K327723:L327724 JH327724:JH327725 TD327724:TD327725 ACZ327724:ACZ327725 AMV327724:AMV327725 AWR327724:AWR327725 BGN327724:BGN327725 BQJ327724:BQJ327725 CAF327724:CAF327725 CKB327724:CKB327725 CTX327724:CTX327725 DDT327724:DDT327725 DNP327724:DNP327725 DXL327724:DXL327725 EHH327724:EHH327725 ERD327724:ERD327725 FAZ327724:FAZ327725 FKV327724:FKV327725 FUR327724:FUR327725 GEN327724:GEN327725 GOJ327724:GOJ327725 GYF327724:GYF327725 HIB327724:HIB327725 HRX327724:HRX327725 IBT327724:IBT327725 ILP327724:ILP327725 IVL327724:IVL327725 JFH327724:JFH327725 JPD327724:JPD327725 JYZ327724:JYZ327725 KIV327724:KIV327725 KSR327724:KSR327725 LCN327724:LCN327725 LMJ327724:LMJ327725 LWF327724:LWF327725 MGB327724:MGB327725 MPX327724:MPX327725 MZT327724:MZT327725 NJP327724:NJP327725 NTL327724:NTL327725 ODH327724:ODH327725 OND327724:OND327725 OWZ327724:OWZ327725 PGV327724:PGV327725 PQR327724:PQR327725 QAN327724:QAN327725 QKJ327724:QKJ327725 QUF327724:QUF327725 REB327724:REB327725 RNX327724:RNX327725 RXT327724:RXT327725 SHP327724:SHP327725 SRL327724:SRL327725 TBH327724:TBH327725 TLD327724:TLD327725 TUZ327724:TUZ327725 UEV327724:UEV327725 UOR327724:UOR327725 UYN327724:UYN327725 VIJ327724:VIJ327725 VSF327724:VSF327725 WCB327724:WCB327725 WLX327724:WLX327725 WVT327724:WVT327725 K393259:L393260 JH393260:JH393261 TD393260:TD393261 ACZ393260:ACZ393261 AMV393260:AMV393261 AWR393260:AWR393261 BGN393260:BGN393261 BQJ393260:BQJ393261 CAF393260:CAF393261 CKB393260:CKB393261 CTX393260:CTX393261 DDT393260:DDT393261 DNP393260:DNP393261 DXL393260:DXL393261 EHH393260:EHH393261 ERD393260:ERD393261 FAZ393260:FAZ393261 FKV393260:FKV393261 FUR393260:FUR393261 GEN393260:GEN393261 GOJ393260:GOJ393261 GYF393260:GYF393261 HIB393260:HIB393261 HRX393260:HRX393261 IBT393260:IBT393261 ILP393260:ILP393261 IVL393260:IVL393261 JFH393260:JFH393261 JPD393260:JPD393261 JYZ393260:JYZ393261 KIV393260:KIV393261 KSR393260:KSR393261 LCN393260:LCN393261 LMJ393260:LMJ393261 LWF393260:LWF393261 MGB393260:MGB393261 MPX393260:MPX393261 MZT393260:MZT393261 NJP393260:NJP393261 NTL393260:NTL393261 ODH393260:ODH393261 OND393260:OND393261 OWZ393260:OWZ393261 PGV393260:PGV393261 PQR393260:PQR393261 QAN393260:QAN393261 QKJ393260:QKJ393261 QUF393260:QUF393261 REB393260:REB393261 RNX393260:RNX393261 RXT393260:RXT393261 SHP393260:SHP393261 SRL393260:SRL393261 TBH393260:TBH393261 TLD393260:TLD393261 TUZ393260:TUZ393261 UEV393260:UEV393261 UOR393260:UOR393261 UYN393260:UYN393261 VIJ393260:VIJ393261 VSF393260:VSF393261 WCB393260:WCB393261 WLX393260:WLX393261 WVT393260:WVT393261 K458795:L458796 JH458796:JH458797 TD458796:TD458797 ACZ458796:ACZ458797 AMV458796:AMV458797 AWR458796:AWR458797 BGN458796:BGN458797 BQJ458796:BQJ458797 CAF458796:CAF458797 CKB458796:CKB458797 CTX458796:CTX458797 DDT458796:DDT458797 DNP458796:DNP458797 DXL458796:DXL458797 EHH458796:EHH458797 ERD458796:ERD458797 FAZ458796:FAZ458797 FKV458796:FKV458797 FUR458796:FUR458797 GEN458796:GEN458797 GOJ458796:GOJ458797 GYF458796:GYF458797 HIB458796:HIB458797 HRX458796:HRX458797 IBT458796:IBT458797 ILP458796:ILP458797 IVL458796:IVL458797 JFH458796:JFH458797 JPD458796:JPD458797 JYZ458796:JYZ458797 KIV458796:KIV458797 KSR458796:KSR458797 LCN458796:LCN458797 LMJ458796:LMJ458797 LWF458796:LWF458797 MGB458796:MGB458797 MPX458796:MPX458797 MZT458796:MZT458797 NJP458796:NJP458797 NTL458796:NTL458797 ODH458796:ODH458797 OND458796:OND458797 OWZ458796:OWZ458797 PGV458796:PGV458797 PQR458796:PQR458797 QAN458796:QAN458797 QKJ458796:QKJ458797 QUF458796:QUF458797 REB458796:REB458797 RNX458796:RNX458797 RXT458796:RXT458797 SHP458796:SHP458797 SRL458796:SRL458797 TBH458796:TBH458797 TLD458796:TLD458797 TUZ458796:TUZ458797 UEV458796:UEV458797 UOR458796:UOR458797 UYN458796:UYN458797 VIJ458796:VIJ458797 VSF458796:VSF458797 WCB458796:WCB458797 WLX458796:WLX458797 WVT458796:WVT458797 K524331:L524332 JH524332:JH524333 TD524332:TD524333 ACZ524332:ACZ524333 AMV524332:AMV524333 AWR524332:AWR524333 BGN524332:BGN524333 BQJ524332:BQJ524333 CAF524332:CAF524333 CKB524332:CKB524333 CTX524332:CTX524333 DDT524332:DDT524333 DNP524332:DNP524333 DXL524332:DXL524333 EHH524332:EHH524333 ERD524332:ERD524333 FAZ524332:FAZ524333 FKV524332:FKV524333 FUR524332:FUR524333 GEN524332:GEN524333 GOJ524332:GOJ524333 GYF524332:GYF524333 HIB524332:HIB524333 HRX524332:HRX524333 IBT524332:IBT524333 ILP524332:ILP524333 IVL524332:IVL524333 JFH524332:JFH524333 JPD524332:JPD524333 JYZ524332:JYZ524333 KIV524332:KIV524333 KSR524332:KSR524333 LCN524332:LCN524333 LMJ524332:LMJ524333 LWF524332:LWF524333 MGB524332:MGB524333 MPX524332:MPX524333 MZT524332:MZT524333 NJP524332:NJP524333 NTL524332:NTL524333 ODH524332:ODH524333 OND524332:OND524333 OWZ524332:OWZ524333 PGV524332:PGV524333 PQR524332:PQR524333 QAN524332:QAN524333 QKJ524332:QKJ524333 QUF524332:QUF524333 REB524332:REB524333 RNX524332:RNX524333 RXT524332:RXT524333 SHP524332:SHP524333 SRL524332:SRL524333 TBH524332:TBH524333 TLD524332:TLD524333 TUZ524332:TUZ524333 UEV524332:UEV524333 UOR524332:UOR524333 UYN524332:UYN524333 VIJ524332:VIJ524333 VSF524332:VSF524333 WCB524332:WCB524333 WLX524332:WLX524333 WVT524332:WVT524333 K589867:L589868 JH589868:JH589869 TD589868:TD589869 ACZ589868:ACZ589869 AMV589868:AMV589869 AWR589868:AWR589869 BGN589868:BGN589869 BQJ589868:BQJ589869 CAF589868:CAF589869 CKB589868:CKB589869 CTX589868:CTX589869 DDT589868:DDT589869 DNP589868:DNP589869 DXL589868:DXL589869 EHH589868:EHH589869 ERD589868:ERD589869 FAZ589868:FAZ589869 FKV589868:FKV589869 FUR589868:FUR589869 GEN589868:GEN589869 GOJ589868:GOJ589869 GYF589868:GYF589869 HIB589868:HIB589869 HRX589868:HRX589869 IBT589868:IBT589869 ILP589868:ILP589869 IVL589868:IVL589869 JFH589868:JFH589869 JPD589868:JPD589869 JYZ589868:JYZ589869 KIV589868:KIV589869 KSR589868:KSR589869 LCN589868:LCN589869 LMJ589868:LMJ589869 LWF589868:LWF589869 MGB589868:MGB589869 MPX589868:MPX589869 MZT589868:MZT589869 NJP589868:NJP589869 NTL589868:NTL589869 ODH589868:ODH589869 OND589868:OND589869 OWZ589868:OWZ589869 PGV589868:PGV589869 PQR589868:PQR589869 QAN589868:QAN589869 QKJ589868:QKJ589869 QUF589868:QUF589869 REB589868:REB589869 RNX589868:RNX589869 RXT589868:RXT589869 SHP589868:SHP589869 SRL589868:SRL589869 TBH589868:TBH589869 TLD589868:TLD589869 TUZ589868:TUZ589869 UEV589868:UEV589869 UOR589868:UOR589869 UYN589868:UYN589869 VIJ589868:VIJ589869 VSF589868:VSF589869 WCB589868:WCB589869 WLX589868:WLX589869 WVT589868:WVT589869 K655403:L655404 JH655404:JH655405 TD655404:TD655405 ACZ655404:ACZ655405 AMV655404:AMV655405 AWR655404:AWR655405 BGN655404:BGN655405 BQJ655404:BQJ655405 CAF655404:CAF655405 CKB655404:CKB655405 CTX655404:CTX655405 DDT655404:DDT655405 DNP655404:DNP655405 DXL655404:DXL655405 EHH655404:EHH655405 ERD655404:ERD655405 FAZ655404:FAZ655405 FKV655404:FKV655405 FUR655404:FUR655405 GEN655404:GEN655405 GOJ655404:GOJ655405 GYF655404:GYF655405 HIB655404:HIB655405 HRX655404:HRX655405 IBT655404:IBT655405 ILP655404:ILP655405 IVL655404:IVL655405 JFH655404:JFH655405 JPD655404:JPD655405 JYZ655404:JYZ655405 KIV655404:KIV655405 KSR655404:KSR655405 LCN655404:LCN655405 LMJ655404:LMJ655405 LWF655404:LWF655405 MGB655404:MGB655405 MPX655404:MPX655405 MZT655404:MZT655405 NJP655404:NJP655405 NTL655404:NTL655405 ODH655404:ODH655405 OND655404:OND655405 OWZ655404:OWZ655405 PGV655404:PGV655405 PQR655404:PQR655405 QAN655404:QAN655405 QKJ655404:QKJ655405 QUF655404:QUF655405 REB655404:REB655405 RNX655404:RNX655405 RXT655404:RXT655405 SHP655404:SHP655405 SRL655404:SRL655405 TBH655404:TBH655405 TLD655404:TLD655405 TUZ655404:TUZ655405 UEV655404:UEV655405 UOR655404:UOR655405 UYN655404:UYN655405 VIJ655404:VIJ655405 VSF655404:VSF655405 WCB655404:WCB655405 WLX655404:WLX655405 WVT655404:WVT655405 K720939:L720940 JH720940:JH720941 TD720940:TD720941 ACZ720940:ACZ720941 AMV720940:AMV720941 AWR720940:AWR720941 BGN720940:BGN720941 BQJ720940:BQJ720941 CAF720940:CAF720941 CKB720940:CKB720941 CTX720940:CTX720941 DDT720940:DDT720941 DNP720940:DNP720941 DXL720940:DXL720941 EHH720940:EHH720941 ERD720940:ERD720941 FAZ720940:FAZ720941 FKV720940:FKV720941 FUR720940:FUR720941 GEN720940:GEN720941 GOJ720940:GOJ720941 GYF720940:GYF720941 HIB720940:HIB720941 HRX720940:HRX720941 IBT720940:IBT720941 ILP720940:ILP720941 IVL720940:IVL720941 JFH720940:JFH720941 JPD720940:JPD720941 JYZ720940:JYZ720941 KIV720940:KIV720941 KSR720940:KSR720941 LCN720940:LCN720941 LMJ720940:LMJ720941 LWF720940:LWF720941 MGB720940:MGB720941 MPX720940:MPX720941 MZT720940:MZT720941 NJP720940:NJP720941 NTL720940:NTL720941 ODH720940:ODH720941 OND720940:OND720941 OWZ720940:OWZ720941 PGV720940:PGV720941 PQR720940:PQR720941 QAN720940:QAN720941 QKJ720940:QKJ720941 QUF720940:QUF720941 REB720940:REB720941 RNX720940:RNX720941 RXT720940:RXT720941 SHP720940:SHP720941 SRL720940:SRL720941 TBH720940:TBH720941 TLD720940:TLD720941 TUZ720940:TUZ720941 UEV720940:UEV720941 UOR720940:UOR720941 UYN720940:UYN720941 VIJ720940:VIJ720941 VSF720940:VSF720941 WCB720940:WCB720941 WLX720940:WLX720941 WVT720940:WVT720941 K786475:L786476 JH786476:JH786477 TD786476:TD786477 ACZ786476:ACZ786477 AMV786476:AMV786477 AWR786476:AWR786477 BGN786476:BGN786477 BQJ786476:BQJ786477 CAF786476:CAF786477 CKB786476:CKB786477 CTX786476:CTX786477 DDT786476:DDT786477 DNP786476:DNP786477 DXL786476:DXL786477 EHH786476:EHH786477 ERD786476:ERD786477 FAZ786476:FAZ786477 FKV786476:FKV786477 FUR786476:FUR786477 GEN786476:GEN786477 GOJ786476:GOJ786477 GYF786476:GYF786477 HIB786476:HIB786477 HRX786476:HRX786477 IBT786476:IBT786477 ILP786476:ILP786477 IVL786476:IVL786477 JFH786476:JFH786477 JPD786476:JPD786477 JYZ786476:JYZ786477 KIV786476:KIV786477 KSR786476:KSR786477 LCN786476:LCN786477 LMJ786476:LMJ786477 LWF786476:LWF786477 MGB786476:MGB786477 MPX786476:MPX786477 MZT786476:MZT786477 NJP786476:NJP786477 NTL786476:NTL786477 ODH786476:ODH786477 OND786476:OND786477 OWZ786476:OWZ786477 PGV786476:PGV786477 PQR786476:PQR786477 QAN786476:QAN786477 QKJ786476:QKJ786477 QUF786476:QUF786477 REB786476:REB786477 RNX786476:RNX786477 RXT786476:RXT786477 SHP786476:SHP786477 SRL786476:SRL786477 TBH786476:TBH786477 TLD786476:TLD786477 TUZ786476:TUZ786477 UEV786476:UEV786477 UOR786476:UOR786477 UYN786476:UYN786477 VIJ786476:VIJ786477 VSF786476:VSF786477 WCB786476:WCB786477 WLX786476:WLX786477 WVT786476:WVT786477 K852011:L852012 JH852012:JH852013 TD852012:TD852013 ACZ852012:ACZ852013 AMV852012:AMV852013 AWR852012:AWR852013 BGN852012:BGN852013 BQJ852012:BQJ852013 CAF852012:CAF852013 CKB852012:CKB852013 CTX852012:CTX852013 DDT852012:DDT852013 DNP852012:DNP852013 DXL852012:DXL852013 EHH852012:EHH852013 ERD852012:ERD852013 FAZ852012:FAZ852013 FKV852012:FKV852013 FUR852012:FUR852013 GEN852012:GEN852013 GOJ852012:GOJ852013 GYF852012:GYF852013 HIB852012:HIB852013 HRX852012:HRX852013 IBT852012:IBT852013 ILP852012:ILP852013 IVL852012:IVL852013 JFH852012:JFH852013 JPD852012:JPD852013 JYZ852012:JYZ852013 KIV852012:KIV852013 KSR852012:KSR852013 LCN852012:LCN852013 LMJ852012:LMJ852013 LWF852012:LWF852013 MGB852012:MGB852013 MPX852012:MPX852013 MZT852012:MZT852013 NJP852012:NJP852013 NTL852012:NTL852013 ODH852012:ODH852013 OND852012:OND852013 OWZ852012:OWZ852013 PGV852012:PGV852013 PQR852012:PQR852013 QAN852012:QAN852013 QKJ852012:QKJ852013 QUF852012:QUF852013 REB852012:REB852013 RNX852012:RNX852013 RXT852012:RXT852013 SHP852012:SHP852013 SRL852012:SRL852013 TBH852012:TBH852013 TLD852012:TLD852013 TUZ852012:TUZ852013 UEV852012:UEV852013 UOR852012:UOR852013 UYN852012:UYN852013 VIJ852012:VIJ852013 VSF852012:VSF852013 WCB852012:WCB852013 WLX852012:WLX852013 WVT852012:WVT852013 K917547:L917548 JH917548:JH917549 TD917548:TD917549 ACZ917548:ACZ917549 AMV917548:AMV917549 AWR917548:AWR917549 BGN917548:BGN917549 BQJ917548:BQJ917549 CAF917548:CAF917549 CKB917548:CKB917549 CTX917548:CTX917549 DDT917548:DDT917549 DNP917548:DNP917549 DXL917548:DXL917549 EHH917548:EHH917549 ERD917548:ERD917549 FAZ917548:FAZ917549 FKV917548:FKV917549 FUR917548:FUR917549 GEN917548:GEN917549 GOJ917548:GOJ917549 GYF917548:GYF917549 HIB917548:HIB917549 HRX917548:HRX917549 IBT917548:IBT917549 ILP917548:ILP917549 IVL917548:IVL917549 JFH917548:JFH917549 JPD917548:JPD917549 JYZ917548:JYZ917549 KIV917548:KIV917549 KSR917548:KSR917549 LCN917548:LCN917549 LMJ917548:LMJ917549 LWF917548:LWF917549 MGB917548:MGB917549 MPX917548:MPX917549 MZT917548:MZT917549 NJP917548:NJP917549 NTL917548:NTL917549 ODH917548:ODH917549 OND917548:OND917549 OWZ917548:OWZ917549 PGV917548:PGV917549 PQR917548:PQR917549 QAN917548:QAN917549 QKJ917548:QKJ917549 QUF917548:QUF917549 REB917548:REB917549 RNX917548:RNX917549 RXT917548:RXT917549 SHP917548:SHP917549 SRL917548:SRL917549 TBH917548:TBH917549 TLD917548:TLD917549 TUZ917548:TUZ917549 UEV917548:UEV917549 UOR917548:UOR917549 UYN917548:UYN917549 VIJ917548:VIJ917549 VSF917548:VSF917549 WCB917548:WCB917549 WLX917548:WLX917549 WVT917548:WVT917549 K983083:L983084 JH983084:JH983085 TD983084:TD983085 ACZ983084:ACZ983085 AMV983084:AMV983085 AWR983084:AWR983085 BGN983084:BGN983085 BQJ983084:BQJ983085 CAF983084:CAF983085 CKB983084:CKB983085 CTX983084:CTX983085 DDT983084:DDT983085 DNP983084:DNP983085 DXL983084:DXL983085 EHH983084:EHH983085 ERD983084:ERD983085 FAZ983084:FAZ983085 FKV983084:FKV983085 FUR983084:FUR983085 GEN983084:GEN983085 GOJ983084:GOJ983085 GYF983084:GYF983085 HIB983084:HIB983085 HRX983084:HRX983085 IBT983084:IBT983085 ILP983084:ILP983085 IVL983084:IVL983085 JFH983084:JFH983085 JPD983084:JPD983085 JYZ983084:JYZ983085 KIV983084:KIV983085 KSR983084:KSR983085 LCN983084:LCN983085 LMJ983084:LMJ983085 LWF983084:LWF983085 MGB983084:MGB983085 MPX983084:MPX983085 MZT983084:MZT983085 NJP983084:NJP983085 NTL983084:NTL983085 ODH983084:ODH983085 OND983084:OND983085 OWZ983084:OWZ983085 PGV983084:PGV983085 PQR983084:PQR983085 QAN983084:QAN983085 QKJ983084:QKJ983085 QUF983084:QUF983085 REB983084:REB983085 RNX983084:RNX983085 RXT983084:RXT983085 SHP983084:SHP983085 SRL983084:SRL983085 TBH983084:TBH983085 TLD983084:TLD983085 TUZ983084:TUZ983085 UEV983084:UEV983085 UOR983084:UOR983085 UYN983084:UYN983085 VIJ983084:VIJ983085 VSF983084:VSF983085 WCB983084:WCB983085 WLX983084:WLX983085 L42:N42 JH33:JH43 TD33:TD43 ACZ33:ACZ43 AMV33:AMV43 AWR33:AWR43 BGN33:BGN43 BQJ33:BQJ43 JB43:JC43 SX43:SY43 ACT43:ACU43 AMP43:AMQ43 AWL43:AWM43 BGH43:BGI43 BQD43:BQE43 BZZ43:CAA43 CJV43:CJW43 CTR43:CTS43 DDN43:DDO43 DNJ43:DNK43 DXF43:DXG43 EHB43:EHC43 EQX43:EQY43 FAT43:FAU43 FKP43:FKQ43 FUL43:FUM43 GEH43:GEI43 GOD43:GOE43 GXZ43:GYA43 HHV43:HHW43 HRR43:HRS43 IBN43:IBO43 ILJ43:ILK43 IVF43:IVG43 JFB43:JFC43 JOX43:JOY43 JYT43:JYU43 KIP43:KIQ43 KSL43:KSM43 LCH43:LCI43 LMD43:LME43 LVZ43:LWA43 MFV43:MFW43 MPR43:MPS43 MZN43:MZO43 NJJ43:NJK43 NTF43:NTG43 ODB43:ODC43 OMX43:OMY43 OWT43:OWU43 PGP43:PGQ43 PQL43:PQM43 QAH43:QAI43 QKD43:QKE43 QTZ43:QUA43 RDV43:RDW43 RNR43:RNS43 RXN43:RXO43 SHJ43:SHK43 SRF43:SRG43 TBB43:TBC43 TKX43:TKY43 TUT43:TUU43 UEP43:UEQ43 UOL43:UOM43 UYH43:UYI43 VID43:VIE43 VRZ43:VSA43 WBV43:WBW43 WLR43:WLS43 WVN43:WVO43 JI43:JJ43 TE43:TF43 ADA43:ADB43 AMW43:AMX43 AWS43:AWT43 BGO43:BGP43 BQK43:BQL43 CAG43:CAH43 CKC43:CKD43 CTY43:CTZ43 DDU43:DDV43 DNQ43:DNR43 DXM43:DXN43 EHI43:EHJ43 ERE43:ERF43 FBA43:FBB43 FKW43:FKX43 FUS43:FUT43 GEO43:GEP43 GOK43:GOL43 GYG43:GYH43 HIC43:HID43 HRY43:HRZ43 IBU43:IBV43 ILQ43:ILR43 IVM43:IVN43 JFI43:JFJ43 JPE43:JPF43 JZA43:JZB43 KIW43:KIX43 KSS43:KST43 LCO43:LCP43 LMK43:LML43 LWG43:LWH43 MGC43:MGD43 MPY43:MPZ43 MZU43:MZV43 NJQ43:NJR43 NTM43:NTN43 ODI43:ODJ43 ONE43:ONF43 OXA43:OXB43 PGW43:PGX43 PQS43:PQT43 QAO43:QAP43 QKK43:QKL43 QUG43:QUH43 REC43:RED43 RNY43:RNZ43 RXU43:RXV43 SHQ43:SHR43 SRM43:SRN43 TBI43:TBJ43 TLE43:TLF43 TVA43:TVB43 UEW43:UEX43 UOS43:UOT43 UYO43:UYP43 VIK43:VIL43 VSG43:VSH43 WCC43:WCD43 WLY43:WLZ43 WVU43:WVV43 K45:L45 WVT46:WVV46 WLX46:WLZ46 WCB46:WCD46 VSF46:VSH46 VIJ46:VIL46 UYN46:UYP46 UOR46:UOT46 UEV46:UEX46 TUZ46:TVB46 TLD46:TLF46 TBH46:TBJ46 SRL46:SRN46 SHP46:SHR46 RXT46:RXV46 RNX46:RNZ46 REB46:RED46 QUF46:QUH46 QKJ46:QKL46 QAN46:QAP46 PQR46:PQT46 PGV46:PGX46 OWZ46:OXB46 OND46:ONF46 ODH46:ODJ46 NTL46:NTN46 NJP46:NJR46 MZT46:MZV46 MPX46:MPZ46 MGB46:MGD46 LWF46:LWH46 LMJ46:LML46 LCN46:LCP46 KSR46:KST46 KIV46:KIX46 JYZ46:JZB46 JPD46:JPF46 JFH46:JFJ46 IVL46:IVN46 ILP46:ILR46 IBT46:IBV46 HRX46:HRZ46 HIB46:HID46 GYF46:GYH46 GOJ46:GOL46 GEN46:GEP46 FUR46:FUT46 FKV46:FKX46 FAZ46:FBB46 ERD46:ERF46 EHH46:EHJ46 DXL46:DXN46 DNP46:DNR46 DDT46:DDV46 CTX46:CTZ46 CKB46:CKD46 CAF46:CAH46 BQJ46:BQL46 BGN46:BGP46 AWR46:AWT46 AMV46:AMX46 ACZ46:ADB46 TD46:TF46 JH46:JJ46 JD21:JD46 SZ21:SZ46 ACV21:ACV46 AMR21:AMR46 AWN21:AWN46 BGJ21:BGJ46 BQF21:BQF46 CAB21:CAB46 CJX21:CJX46 CTT21:CTT46 DDP21:DDP46 DNL21:DNL46 DXH21:DXH46 EHD21:EHD46 EQZ21:EQZ46 FAV21:FAV46 FKR21:FKR46 FUN21:FUN46 GEJ21:GEJ46 GOF21:GOF46 GYB21:GYB46 HHX21:HHX46 HRT21:HRT46 IBP21:IBP46 ILL21:ILL46 IVH21:IVH46 JFD21:JFD46 JOZ21:JOZ46 JYV21:JYV46 KIR21:KIR46 KSN21:KSN46 LCJ21:LCJ46 LMF21:LMF46 LWB21:LWB46 MFX21:MFX46 MPT21:MPT46 MZP21:MZP46 NJL21:NJL46 NTH21:NTH46 ODD21:ODD46 OMZ21:OMZ46 OWV21:OWV46 PGR21:PGR46 PQN21:PQN46 QAJ21:QAJ46 QKF21:QKF46 QUB21:QUB46 RDX21:RDX46 RNT21:RNT46 RXP21:RXP46 SHL21:SHL46 SRH21:SRH46 TBD21:TBD46 TKZ21:TKZ46 TUV21:TUV46 UER21:UER46 UON21:UON46 UYJ21:UYJ46 VIF21:VIF46 VSB21:VSB46 WBX21:WBX46 WLT21:WLT46 WVP21:WVP46 JB21:JB41 SX21:SX41 ACT21:ACT41 AMP21:AMP41 AWL21:AWL41 BGH21:BGH41 BQD21:BQD41 BZZ21:BZZ41 CJV21:CJV41 CTR21:CTR41 DDN21:DDN41 DNJ21:DNJ41 DXF21:DXF41 EHB21:EHB41 EQX21:EQX41 FAT21:FAT41 FKP21:FKP41 FUL21:FUL41 GEH21:GEH41 GOD21:GOD41 GXZ21:GXZ41 HHV21:HHV41 HRR21:HRR41 IBN21:IBN41 ILJ21:ILJ41 IVF21:IVF41 JFB21:JFB41 JOX21:JOX41 JYT21:JYT41 KIP21:KIP41 KSL21:KSL41 LCH21:LCH41 LMD21:LMD41 LVZ21:LVZ41 MFV21:MFV41 MPR21:MPR41 MZN21:MZN41 NJJ21:NJJ41 NTF21:NTF41 ODB21:ODB41 OMX21:OMX41 OWT21:OWT41 PGP21:PGP41 PQL21:PQL41 QAH21:QAH41 QKD21:QKD41 QTZ21:QTZ41 RDV21:RDV41 RNR21:RNR41 RXN21:RXN41 SHJ21:SHJ41 SRF21:SRF41 TBB21:TBB41 TKX21:TKX41 TUT21:TUT41 UEP21:UEP41 UOL21:UOL41 UYH21:UYH41 VID21:VID41 VRZ21:VRZ41 WBV21:WBV41 WLR21:WLR41 WVN21:WVN41 C21:C40 WVO21:WVO39 WLS21:WLS39 WBW21:WBW39 VSA21:VSA39 VIE21:VIE39 UYI21:UYI39 UOM21:UOM39 UEQ21:UEQ39 TUU21:TUU39 TKY21:TKY39 TBC21:TBC39 SRG21:SRG39 SHK21:SHK39 RXO21:RXO39 RNS21:RNS39 RDW21:RDW39 QUA21:QUA39 QKE21:QKE39 QAI21:QAI39 PQM21:PQM39 PGQ21:PGQ39 OWU21:OWU39 OMY21:OMY39 ODC21:ODC39 NTG21:NTG39 NJK21:NJK39 MZO21:MZO39 MPS21:MPS39 MFW21:MFW39 LWA21:LWA39 LME21:LME39 LCI21:LCI39 KSM21:KSM39 KIQ21:KIQ39 JYU21:JYU39 JOY21:JOY39 JFC21:JFC39 IVG21:IVG39 ILK21:ILK39 IBO21:IBO39 HRS21:HRS39 HHW21:HHW39 GYA21:GYA39 GOE21:GOE39 GEI21:GEI39 FUM21:FUM39 FKQ21:FKQ39 FAU21:FAU39 EQY21:EQY39 EHC21:EHC39 DXG21:DXG39 DNK21:DNK39 DDO21:DDO39 CTS21:CTS39 CJW21:CJW39 CAA21:CAA39 BQE21:BQE39 BGI21:BGI39 AWM21:AWM39 AMQ21:AMQ39 ACU21:ACU39 SY21:SY39 JC21:JC39 G21:G45 WVR3:WVU3 WLV3:WLY3 WBZ3:WCC3 VSD3:VSG3 VIH3:VIK3 UYL3:UYO3 UOP3:UOS3 UET3:UEW3 TUX3:TVA3 TLB3:TLE3 TBF3:TBI3 SRJ3:SRM3 SHN3:SHQ3 RXR3:RXU3 RNV3:RNY3 RDZ3:REC3 QUD3:QUG3 QKH3:QKK3 QAL3:QAO3 PQP3:PQS3 PGT3:PGW3 OWX3:OXA3 ONB3:ONE3 ODF3:ODI3 NTJ3:NTM3 NJN3:NJQ3 MZR3:MZU3 MPV3:MPY3 MFZ3:MGC3 LWD3:LWG3 LMH3:LMK3 LCL3:LCO3 KSP3:KSS3 KIT3:KIW3 JYX3:JZA3 JPB3:JPE3 JFF3:JFI3 IVJ3:IVM3 ILN3:ILQ3 IBR3:IBU3 HRV3:HRY3 HHZ3:HIC3 GYD3:GYG3 GOH3:GOK3 GEL3:GEO3 FUP3:FUS3 FKT3:FKW3 FAX3:FBA3 ERB3:ERE3 EHF3:EHI3 DXJ3:DXM3 DNN3:DNQ3 DDR3:DDU3 CTV3:CTY3 CJZ3:CKC3 CAD3:CAG3 BQH3:BQK3 BGL3:BGO3 AWP3:AWS3 AMT3:AMW3 ACX3:ADA3 TB3:TE3 JF3:JI3</xm:sqref>
        </x14:dataValidation>
        <x14:dataValidation imeMode="off" allowBlank="1" showInputMessage="1" showErrorMessage="1" xr:uid="{00000000-0002-0000-0700-000001000000}">
          <xm:sqref>JF13:JF17 TB13:TB17 ACX13:ACX17 AMT13:AMT17 AWP13:AWP17 BGL13:BGL17 BQH13:BQH17 CAD13:CAD17 CJZ13:CJZ17 CTV13:CTV17 DDR13:DDR17 DNN13:DNN17 DXJ13:DXJ17 EHF13:EHF17 ERB13:ERB17 FAX13:FAX17 FKT13:FKT17 FUP13:FUP17 GEL13:GEL17 GOH13:GOH17 GYD13:GYD17 HHZ13:HHZ17 HRV13:HRV17 IBR13:IBR17 ILN13:ILN17 IVJ13:IVJ17 JFF13:JFF17 JPB13:JPB17 JYX13:JYX17 KIT13:KIT17 KSP13:KSP17 LCL13:LCL17 LMH13:LMH17 LWD13:LWD17 MFZ13:MFZ17 MPV13:MPV17 MZR13:MZR17 NJN13:NJN17 NTJ13:NTJ17 ODF13:ODF17 ONB13:ONB17 OWX13:OWX17 PGT13:PGT17 PQP13:PQP17 QAL13:QAL17 QKH13:QKH17 QUD13:QUD17 RDZ13:RDZ17 RNV13:RNV17 RXR13:RXR17 SHN13:SHN17 SRJ13:SRJ17 TBF13:TBF17 TLB13:TLB17 TUX13:TUX17 UET13:UET17 UOP13:UOP17 UYL13:UYL17 VIH13:VIH17 VSD13:VSD17 WBZ13:WBZ17 WLV13:WLV17 WVR13:WVR17 I65550:I65552 JF65551:JF65553 TB65551:TB65553 ACX65551:ACX65553 AMT65551:AMT65553 AWP65551:AWP65553 BGL65551:BGL65553 BQH65551:BQH65553 CAD65551:CAD65553 CJZ65551:CJZ65553 CTV65551:CTV65553 DDR65551:DDR65553 DNN65551:DNN65553 DXJ65551:DXJ65553 EHF65551:EHF65553 ERB65551:ERB65553 FAX65551:FAX65553 FKT65551:FKT65553 FUP65551:FUP65553 GEL65551:GEL65553 GOH65551:GOH65553 GYD65551:GYD65553 HHZ65551:HHZ65553 HRV65551:HRV65553 IBR65551:IBR65553 ILN65551:ILN65553 IVJ65551:IVJ65553 JFF65551:JFF65553 JPB65551:JPB65553 JYX65551:JYX65553 KIT65551:KIT65553 KSP65551:KSP65553 LCL65551:LCL65553 LMH65551:LMH65553 LWD65551:LWD65553 MFZ65551:MFZ65553 MPV65551:MPV65553 MZR65551:MZR65553 NJN65551:NJN65553 NTJ65551:NTJ65553 ODF65551:ODF65553 ONB65551:ONB65553 OWX65551:OWX65553 PGT65551:PGT65553 PQP65551:PQP65553 QAL65551:QAL65553 QKH65551:QKH65553 QUD65551:QUD65553 RDZ65551:RDZ65553 RNV65551:RNV65553 RXR65551:RXR65553 SHN65551:SHN65553 SRJ65551:SRJ65553 TBF65551:TBF65553 TLB65551:TLB65553 TUX65551:TUX65553 UET65551:UET65553 UOP65551:UOP65553 UYL65551:UYL65553 VIH65551:VIH65553 VSD65551:VSD65553 WBZ65551:WBZ65553 WLV65551:WLV65553 WVR65551:WVR65553 I131086:I131088 JF131087:JF131089 TB131087:TB131089 ACX131087:ACX131089 AMT131087:AMT131089 AWP131087:AWP131089 BGL131087:BGL131089 BQH131087:BQH131089 CAD131087:CAD131089 CJZ131087:CJZ131089 CTV131087:CTV131089 DDR131087:DDR131089 DNN131087:DNN131089 DXJ131087:DXJ131089 EHF131087:EHF131089 ERB131087:ERB131089 FAX131087:FAX131089 FKT131087:FKT131089 FUP131087:FUP131089 GEL131087:GEL131089 GOH131087:GOH131089 GYD131087:GYD131089 HHZ131087:HHZ131089 HRV131087:HRV131089 IBR131087:IBR131089 ILN131087:ILN131089 IVJ131087:IVJ131089 JFF131087:JFF131089 JPB131087:JPB131089 JYX131087:JYX131089 KIT131087:KIT131089 KSP131087:KSP131089 LCL131087:LCL131089 LMH131087:LMH131089 LWD131087:LWD131089 MFZ131087:MFZ131089 MPV131087:MPV131089 MZR131087:MZR131089 NJN131087:NJN131089 NTJ131087:NTJ131089 ODF131087:ODF131089 ONB131087:ONB131089 OWX131087:OWX131089 PGT131087:PGT131089 PQP131087:PQP131089 QAL131087:QAL131089 QKH131087:QKH131089 QUD131087:QUD131089 RDZ131087:RDZ131089 RNV131087:RNV131089 RXR131087:RXR131089 SHN131087:SHN131089 SRJ131087:SRJ131089 TBF131087:TBF131089 TLB131087:TLB131089 TUX131087:TUX131089 UET131087:UET131089 UOP131087:UOP131089 UYL131087:UYL131089 VIH131087:VIH131089 VSD131087:VSD131089 WBZ131087:WBZ131089 WLV131087:WLV131089 WVR131087:WVR131089 I196622:I196624 JF196623:JF196625 TB196623:TB196625 ACX196623:ACX196625 AMT196623:AMT196625 AWP196623:AWP196625 BGL196623:BGL196625 BQH196623:BQH196625 CAD196623:CAD196625 CJZ196623:CJZ196625 CTV196623:CTV196625 DDR196623:DDR196625 DNN196623:DNN196625 DXJ196623:DXJ196625 EHF196623:EHF196625 ERB196623:ERB196625 FAX196623:FAX196625 FKT196623:FKT196625 FUP196623:FUP196625 GEL196623:GEL196625 GOH196623:GOH196625 GYD196623:GYD196625 HHZ196623:HHZ196625 HRV196623:HRV196625 IBR196623:IBR196625 ILN196623:ILN196625 IVJ196623:IVJ196625 JFF196623:JFF196625 JPB196623:JPB196625 JYX196623:JYX196625 KIT196623:KIT196625 KSP196623:KSP196625 LCL196623:LCL196625 LMH196623:LMH196625 LWD196623:LWD196625 MFZ196623:MFZ196625 MPV196623:MPV196625 MZR196623:MZR196625 NJN196623:NJN196625 NTJ196623:NTJ196625 ODF196623:ODF196625 ONB196623:ONB196625 OWX196623:OWX196625 PGT196623:PGT196625 PQP196623:PQP196625 QAL196623:QAL196625 QKH196623:QKH196625 QUD196623:QUD196625 RDZ196623:RDZ196625 RNV196623:RNV196625 RXR196623:RXR196625 SHN196623:SHN196625 SRJ196623:SRJ196625 TBF196623:TBF196625 TLB196623:TLB196625 TUX196623:TUX196625 UET196623:UET196625 UOP196623:UOP196625 UYL196623:UYL196625 VIH196623:VIH196625 VSD196623:VSD196625 WBZ196623:WBZ196625 WLV196623:WLV196625 WVR196623:WVR196625 I262158:I262160 JF262159:JF262161 TB262159:TB262161 ACX262159:ACX262161 AMT262159:AMT262161 AWP262159:AWP262161 BGL262159:BGL262161 BQH262159:BQH262161 CAD262159:CAD262161 CJZ262159:CJZ262161 CTV262159:CTV262161 DDR262159:DDR262161 DNN262159:DNN262161 DXJ262159:DXJ262161 EHF262159:EHF262161 ERB262159:ERB262161 FAX262159:FAX262161 FKT262159:FKT262161 FUP262159:FUP262161 GEL262159:GEL262161 GOH262159:GOH262161 GYD262159:GYD262161 HHZ262159:HHZ262161 HRV262159:HRV262161 IBR262159:IBR262161 ILN262159:ILN262161 IVJ262159:IVJ262161 JFF262159:JFF262161 JPB262159:JPB262161 JYX262159:JYX262161 KIT262159:KIT262161 KSP262159:KSP262161 LCL262159:LCL262161 LMH262159:LMH262161 LWD262159:LWD262161 MFZ262159:MFZ262161 MPV262159:MPV262161 MZR262159:MZR262161 NJN262159:NJN262161 NTJ262159:NTJ262161 ODF262159:ODF262161 ONB262159:ONB262161 OWX262159:OWX262161 PGT262159:PGT262161 PQP262159:PQP262161 QAL262159:QAL262161 QKH262159:QKH262161 QUD262159:QUD262161 RDZ262159:RDZ262161 RNV262159:RNV262161 RXR262159:RXR262161 SHN262159:SHN262161 SRJ262159:SRJ262161 TBF262159:TBF262161 TLB262159:TLB262161 TUX262159:TUX262161 UET262159:UET262161 UOP262159:UOP262161 UYL262159:UYL262161 VIH262159:VIH262161 VSD262159:VSD262161 WBZ262159:WBZ262161 WLV262159:WLV262161 WVR262159:WVR262161 I327694:I327696 JF327695:JF327697 TB327695:TB327697 ACX327695:ACX327697 AMT327695:AMT327697 AWP327695:AWP327697 BGL327695:BGL327697 BQH327695:BQH327697 CAD327695:CAD327697 CJZ327695:CJZ327697 CTV327695:CTV327697 DDR327695:DDR327697 DNN327695:DNN327697 DXJ327695:DXJ327697 EHF327695:EHF327697 ERB327695:ERB327697 FAX327695:FAX327697 FKT327695:FKT327697 FUP327695:FUP327697 GEL327695:GEL327697 GOH327695:GOH327697 GYD327695:GYD327697 HHZ327695:HHZ327697 HRV327695:HRV327697 IBR327695:IBR327697 ILN327695:ILN327697 IVJ327695:IVJ327697 JFF327695:JFF327697 JPB327695:JPB327697 JYX327695:JYX327697 KIT327695:KIT327697 KSP327695:KSP327697 LCL327695:LCL327697 LMH327695:LMH327697 LWD327695:LWD327697 MFZ327695:MFZ327697 MPV327695:MPV327697 MZR327695:MZR327697 NJN327695:NJN327697 NTJ327695:NTJ327697 ODF327695:ODF327697 ONB327695:ONB327697 OWX327695:OWX327697 PGT327695:PGT327697 PQP327695:PQP327697 QAL327695:QAL327697 QKH327695:QKH327697 QUD327695:QUD327697 RDZ327695:RDZ327697 RNV327695:RNV327697 RXR327695:RXR327697 SHN327695:SHN327697 SRJ327695:SRJ327697 TBF327695:TBF327697 TLB327695:TLB327697 TUX327695:TUX327697 UET327695:UET327697 UOP327695:UOP327697 UYL327695:UYL327697 VIH327695:VIH327697 VSD327695:VSD327697 WBZ327695:WBZ327697 WLV327695:WLV327697 WVR327695:WVR327697 I393230:I393232 JF393231:JF393233 TB393231:TB393233 ACX393231:ACX393233 AMT393231:AMT393233 AWP393231:AWP393233 BGL393231:BGL393233 BQH393231:BQH393233 CAD393231:CAD393233 CJZ393231:CJZ393233 CTV393231:CTV393233 DDR393231:DDR393233 DNN393231:DNN393233 DXJ393231:DXJ393233 EHF393231:EHF393233 ERB393231:ERB393233 FAX393231:FAX393233 FKT393231:FKT393233 FUP393231:FUP393233 GEL393231:GEL393233 GOH393231:GOH393233 GYD393231:GYD393233 HHZ393231:HHZ393233 HRV393231:HRV393233 IBR393231:IBR393233 ILN393231:ILN393233 IVJ393231:IVJ393233 JFF393231:JFF393233 JPB393231:JPB393233 JYX393231:JYX393233 KIT393231:KIT393233 KSP393231:KSP393233 LCL393231:LCL393233 LMH393231:LMH393233 LWD393231:LWD393233 MFZ393231:MFZ393233 MPV393231:MPV393233 MZR393231:MZR393233 NJN393231:NJN393233 NTJ393231:NTJ393233 ODF393231:ODF393233 ONB393231:ONB393233 OWX393231:OWX393233 PGT393231:PGT393233 PQP393231:PQP393233 QAL393231:QAL393233 QKH393231:QKH393233 QUD393231:QUD393233 RDZ393231:RDZ393233 RNV393231:RNV393233 RXR393231:RXR393233 SHN393231:SHN393233 SRJ393231:SRJ393233 TBF393231:TBF393233 TLB393231:TLB393233 TUX393231:TUX393233 UET393231:UET393233 UOP393231:UOP393233 UYL393231:UYL393233 VIH393231:VIH393233 VSD393231:VSD393233 WBZ393231:WBZ393233 WLV393231:WLV393233 WVR393231:WVR393233 I458766:I458768 JF458767:JF458769 TB458767:TB458769 ACX458767:ACX458769 AMT458767:AMT458769 AWP458767:AWP458769 BGL458767:BGL458769 BQH458767:BQH458769 CAD458767:CAD458769 CJZ458767:CJZ458769 CTV458767:CTV458769 DDR458767:DDR458769 DNN458767:DNN458769 DXJ458767:DXJ458769 EHF458767:EHF458769 ERB458767:ERB458769 FAX458767:FAX458769 FKT458767:FKT458769 FUP458767:FUP458769 GEL458767:GEL458769 GOH458767:GOH458769 GYD458767:GYD458769 HHZ458767:HHZ458769 HRV458767:HRV458769 IBR458767:IBR458769 ILN458767:ILN458769 IVJ458767:IVJ458769 JFF458767:JFF458769 JPB458767:JPB458769 JYX458767:JYX458769 KIT458767:KIT458769 KSP458767:KSP458769 LCL458767:LCL458769 LMH458767:LMH458769 LWD458767:LWD458769 MFZ458767:MFZ458769 MPV458767:MPV458769 MZR458767:MZR458769 NJN458767:NJN458769 NTJ458767:NTJ458769 ODF458767:ODF458769 ONB458767:ONB458769 OWX458767:OWX458769 PGT458767:PGT458769 PQP458767:PQP458769 QAL458767:QAL458769 QKH458767:QKH458769 QUD458767:QUD458769 RDZ458767:RDZ458769 RNV458767:RNV458769 RXR458767:RXR458769 SHN458767:SHN458769 SRJ458767:SRJ458769 TBF458767:TBF458769 TLB458767:TLB458769 TUX458767:TUX458769 UET458767:UET458769 UOP458767:UOP458769 UYL458767:UYL458769 VIH458767:VIH458769 VSD458767:VSD458769 WBZ458767:WBZ458769 WLV458767:WLV458769 WVR458767:WVR458769 I524302:I524304 JF524303:JF524305 TB524303:TB524305 ACX524303:ACX524305 AMT524303:AMT524305 AWP524303:AWP524305 BGL524303:BGL524305 BQH524303:BQH524305 CAD524303:CAD524305 CJZ524303:CJZ524305 CTV524303:CTV524305 DDR524303:DDR524305 DNN524303:DNN524305 DXJ524303:DXJ524305 EHF524303:EHF524305 ERB524303:ERB524305 FAX524303:FAX524305 FKT524303:FKT524305 FUP524303:FUP524305 GEL524303:GEL524305 GOH524303:GOH524305 GYD524303:GYD524305 HHZ524303:HHZ524305 HRV524303:HRV524305 IBR524303:IBR524305 ILN524303:ILN524305 IVJ524303:IVJ524305 JFF524303:JFF524305 JPB524303:JPB524305 JYX524303:JYX524305 KIT524303:KIT524305 KSP524303:KSP524305 LCL524303:LCL524305 LMH524303:LMH524305 LWD524303:LWD524305 MFZ524303:MFZ524305 MPV524303:MPV524305 MZR524303:MZR524305 NJN524303:NJN524305 NTJ524303:NTJ524305 ODF524303:ODF524305 ONB524303:ONB524305 OWX524303:OWX524305 PGT524303:PGT524305 PQP524303:PQP524305 QAL524303:QAL524305 QKH524303:QKH524305 QUD524303:QUD524305 RDZ524303:RDZ524305 RNV524303:RNV524305 RXR524303:RXR524305 SHN524303:SHN524305 SRJ524303:SRJ524305 TBF524303:TBF524305 TLB524303:TLB524305 TUX524303:TUX524305 UET524303:UET524305 UOP524303:UOP524305 UYL524303:UYL524305 VIH524303:VIH524305 VSD524303:VSD524305 WBZ524303:WBZ524305 WLV524303:WLV524305 WVR524303:WVR524305 I589838:I589840 JF589839:JF589841 TB589839:TB589841 ACX589839:ACX589841 AMT589839:AMT589841 AWP589839:AWP589841 BGL589839:BGL589841 BQH589839:BQH589841 CAD589839:CAD589841 CJZ589839:CJZ589841 CTV589839:CTV589841 DDR589839:DDR589841 DNN589839:DNN589841 DXJ589839:DXJ589841 EHF589839:EHF589841 ERB589839:ERB589841 FAX589839:FAX589841 FKT589839:FKT589841 FUP589839:FUP589841 GEL589839:GEL589841 GOH589839:GOH589841 GYD589839:GYD589841 HHZ589839:HHZ589841 HRV589839:HRV589841 IBR589839:IBR589841 ILN589839:ILN589841 IVJ589839:IVJ589841 JFF589839:JFF589841 JPB589839:JPB589841 JYX589839:JYX589841 KIT589839:KIT589841 KSP589839:KSP589841 LCL589839:LCL589841 LMH589839:LMH589841 LWD589839:LWD589841 MFZ589839:MFZ589841 MPV589839:MPV589841 MZR589839:MZR589841 NJN589839:NJN589841 NTJ589839:NTJ589841 ODF589839:ODF589841 ONB589839:ONB589841 OWX589839:OWX589841 PGT589839:PGT589841 PQP589839:PQP589841 QAL589839:QAL589841 QKH589839:QKH589841 QUD589839:QUD589841 RDZ589839:RDZ589841 RNV589839:RNV589841 RXR589839:RXR589841 SHN589839:SHN589841 SRJ589839:SRJ589841 TBF589839:TBF589841 TLB589839:TLB589841 TUX589839:TUX589841 UET589839:UET589841 UOP589839:UOP589841 UYL589839:UYL589841 VIH589839:VIH589841 VSD589839:VSD589841 WBZ589839:WBZ589841 WLV589839:WLV589841 WVR589839:WVR589841 I655374:I655376 JF655375:JF655377 TB655375:TB655377 ACX655375:ACX655377 AMT655375:AMT655377 AWP655375:AWP655377 BGL655375:BGL655377 BQH655375:BQH655377 CAD655375:CAD655377 CJZ655375:CJZ655377 CTV655375:CTV655377 DDR655375:DDR655377 DNN655375:DNN655377 DXJ655375:DXJ655377 EHF655375:EHF655377 ERB655375:ERB655377 FAX655375:FAX655377 FKT655375:FKT655377 FUP655375:FUP655377 GEL655375:GEL655377 GOH655375:GOH655377 GYD655375:GYD655377 HHZ655375:HHZ655377 HRV655375:HRV655377 IBR655375:IBR655377 ILN655375:ILN655377 IVJ655375:IVJ655377 JFF655375:JFF655377 JPB655375:JPB655377 JYX655375:JYX655377 KIT655375:KIT655377 KSP655375:KSP655377 LCL655375:LCL655377 LMH655375:LMH655377 LWD655375:LWD655377 MFZ655375:MFZ655377 MPV655375:MPV655377 MZR655375:MZR655377 NJN655375:NJN655377 NTJ655375:NTJ655377 ODF655375:ODF655377 ONB655375:ONB655377 OWX655375:OWX655377 PGT655375:PGT655377 PQP655375:PQP655377 QAL655375:QAL655377 QKH655375:QKH655377 QUD655375:QUD655377 RDZ655375:RDZ655377 RNV655375:RNV655377 RXR655375:RXR655377 SHN655375:SHN655377 SRJ655375:SRJ655377 TBF655375:TBF655377 TLB655375:TLB655377 TUX655375:TUX655377 UET655375:UET655377 UOP655375:UOP655377 UYL655375:UYL655377 VIH655375:VIH655377 VSD655375:VSD655377 WBZ655375:WBZ655377 WLV655375:WLV655377 WVR655375:WVR655377 I720910:I720912 JF720911:JF720913 TB720911:TB720913 ACX720911:ACX720913 AMT720911:AMT720913 AWP720911:AWP720913 BGL720911:BGL720913 BQH720911:BQH720913 CAD720911:CAD720913 CJZ720911:CJZ720913 CTV720911:CTV720913 DDR720911:DDR720913 DNN720911:DNN720913 DXJ720911:DXJ720913 EHF720911:EHF720913 ERB720911:ERB720913 FAX720911:FAX720913 FKT720911:FKT720913 FUP720911:FUP720913 GEL720911:GEL720913 GOH720911:GOH720913 GYD720911:GYD720913 HHZ720911:HHZ720913 HRV720911:HRV720913 IBR720911:IBR720913 ILN720911:ILN720913 IVJ720911:IVJ720913 JFF720911:JFF720913 JPB720911:JPB720913 JYX720911:JYX720913 KIT720911:KIT720913 KSP720911:KSP720913 LCL720911:LCL720913 LMH720911:LMH720913 LWD720911:LWD720913 MFZ720911:MFZ720913 MPV720911:MPV720913 MZR720911:MZR720913 NJN720911:NJN720913 NTJ720911:NTJ720913 ODF720911:ODF720913 ONB720911:ONB720913 OWX720911:OWX720913 PGT720911:PGT720913 PQP720911:PQP720913 QAL720911:QAL720913 QKH720911:QKH720913 QUD720911:QUD720913 RDZ720911:RDZ720913 RNV720911:RNV720913 RXR720911:RXR720913 SHN720911:SHN720913 SRJ720911:SRJ720913 TBF720911:TBF720913 TLB720911:TLB720913 TUX720911:TUX720913 UET720911:UET720913 UOP720911:UOP720913 UYL720911:UYL720913 VIH720911:VIH720913 VSD720911:VSD720913 WBZ720911:WBZ720913 WLV720911:WLV720913 WVR720911:WVR720913 I786446:I786448 JF786447:JF786449 TB786447:TB786449 ACX786447:ACX786449 AMT786447:AMT786449 AWP786447:AWP786449 BGL786447:BGL786449 BQH786447:BQH786449 CAD786447:CAD786449 CJZ786447:CJZ786449 CTV786447:CTV786449 DDR786447:DDR786449 DNN786447:DNN786449 DXJ786447:DXJ786449 EHF786447:EHF786449 ERB786447:ERB786449 FAX786447:FAX786449 FKT786447:FKT786449 FUP786447:FUP786449 GEL786447:GEL786449 GOH786447:GOH786449 GYD786447:GYD786449 HHZ786447:HHZ786449 HRV786447:HRV786449 IBR786447:IBR786449 ILN786447:ILN786449 IVJ786447:IVJ786449 JFF786447:JFF786449 JPB786447:JPB786449 JYX786447:JYX786449 KIT786447:KIT786449 KSP786447:KSP786449 LCL786447:LCL786449 LMH786447:LMH786449 LWD786447:LWD786449 MFZ786447:MFZ786449 MPV786447:MPV786449 MZR786447:MZR786449 NJN786447:NJN786449 NTJ786447:NTJ786449 ODF786447:ODF786449 ONB786447:ONB786449 OWX786447:OWX786449 PGT786447:PGT786449 PQP786447:PQP786449 QAL786447:QAL786449 QKH786447:QKH786449 QUD786447:QUD786449 RDZ786447:RDZ786449 RNV786447:RNV786449 RXR786447:RXR786449 SHN786447:SHN786449 SRJ786447:SRJ786449 TBF786447:TBF786449 TLB786447:TLB786449 TUX786447:TUX786449 UET786447:UET786449 UOP786447:UOP786449 UYL786447:UYL786449 VIH786447:VIH786449 VSD786447:VSD786449 WBZ786447:WBZ786449 WLV786447:WLV786449 WVR786447:WVR786449 I851982:I851984 JF851983:JF851985 TB851983:TB851985 ACX851983:ACX851985 AMT851983:AMT851985 AWP851983:AWP851985 BGL851983:BGL851985 BQH851983:BQH851985 CAD851983:CAD851985 CJZ851983:CJZ851985 CTV851983:CTV851985 DDR851983:DDR851985 DNN851983:DNN851985 DXJ851983:DXJ851985 EHF851983:EHF851985 ERB851983:ERB851985 FAX851983:FAX851985 FKT851983:FKT851985 FUP851983:FUP851985 GEL851983:GEL851985 GOH851983:GOH851985 GYD851983:GYD851985 HHZ851983:HHZ851985 HRV851983:HRV851985 IBR851983:IBR851985 ILN851983:ILN851985 IVJ851983:IVJ851985 JFF851983:JFF851985 JPB851983:JPB851985 JYX851983:JYX851985 KIT851983:KIT851985 KSP851983:KSP851985 LCL851983:LCL851985 LMH851983:LMH851985 LWD851983:LWD851985 MFZ851983:MFZ851985 MPV851983:MPV851985 MZR851983:MZR851985 NJN851983:NJN851985 NTJ851983:NTJ851985 ODF851983:ODF851985 ONB851983:ONB851985 OWX851983:OWX851985 PGT851983:PGT851985 PQP851983:PQP851985 QAL851983:QAL851985 QKH851983:QKH851985 QUD851983:QUD851985 RDZ851983:RDZ851985 RNV851983:RNV851985 RXR851983:RXR851985 SHN851983:SHN851985 SRJ851983:SRJ851985 TBF851983:TBF851985 TLB851983:TLB851985 TUX851983:TUX851985 UET851983:UET851985 UOP851983:UOP851985 UYL851983:UYL851985 VIH851983:VIH851985 VSD851983:VSD851985 WBZ851983:WBZ851985 WLV851983:WLV851985 WVR851983:WVR851985 I917518:I917520 JF917519:JF917521 TB917519:TB917521 ACX917519:ACX917521 AMT917519:AMT917521 AWP917519:AWP917521 BGL917519:BGL917521 BQH917519:BQH917521 CAD917519:CAD917521 CJZ917519:CJZ917521 CTV917519:CTV917521 DDR917519:DDR917521 DNN917519:DNN917521 DXJ917519:DXJ917521 EHF917519:EHF917521 ERB917519:ERB917521 FAX917519:FAX917521 FKT917519:FKT917521 FUP917519:FUP917521 GEL917519:GEL917521 GOH917519:GOH917521 GYD917519:GYD917521 HHZ917519:HHZ917521 HRV917519:HRV917521 IBR917519:IBR917521 ILN917519:ILN917521 IVJ917519:IVJ917521 JFF917519:JFF917521 JPB917519:JPB917521 JYX917519:JYX917521 KIT917519:KIT917521 KSP917519:KSP917521 LCL917519:LCL917521 LMH917519:LMH917521 LWD917519:LWD917521 MFZ917519:MFZ917521 MPV917519:MPV917521 MZR917519:MZR917521 NJN917519:NJN917521 NTJ917519:NTJ917521 ODF917519:ODF917521 ONB917519:ONB917521 OWX917519:OWX917521 PGT917519:PGT917521 PQP917519:PQP917521 QAL917519:QAL917521 QKH917519:QKH917521 QUD917519:QUD917521 RDZ917519:RDZ917521 RNV917519:RNV917521 RXR917519:RXR917521 SHN917519:SHN917521 SRJ917519:SRJ917521 TBF917519:TBF917521 TLB917519:TLB917521 TUX917519:TUX917521 UET917519:UET917521 UOP917519:UOP917521 UYL917519:UYL917521 VIH917519:VIH917521 VSD917519:VSD917521 WBZ917519:WBZ917521 WLV917519:WLV917521 WVR917519:WVR917521 I983054:I983056 JF983055:JF983057 TB983055:TB983057 ACX983055:ACX983057 AMT983055:AMT983057 AWP983055:AWP983057 BGL983055:BGL983057 BQH983055:BQH983057 CAD983055:CAD983057 CJZ983055:CJZ983057 CTV983055:CTV983057 DDR983055:DDR983057 DNN983055:DNN983057 DXJ983055:DXJ983057 EHF983055:EHF983057 ERB983055:ERB983057 FAX983055:FAX983057 FKT983055:FKT983057 FUP983055:FUP983057 GEL983055:GEL983057 GOH983055:GOH983057 GYD983055:GYD983057 HHZ983055:HHZ983057 HRV983055:HRV983057 IBR983055:IBR983057 ILN983055:ILN983057 IVJ983055:IVJ983057 JFF983055:JFF983057 JPB983055:JPB983057 JYX983055:JYX983057 KIT983055:KIT983057 KSP983055:KSP983057 LCL983055:LCL983057 LMH983055:LMH983057 LWD983055:LWD983057 MFZ983055:MFZ983057 MPV983055:MPV983057 MZR983055:MZR983057 NJN983055:NJN983057 NTJ983055:NTJ983057 ODF983055:ODF983057 ONB983055:ONB983057 OWX983055:OWX983057 PGT983055:PGT983057 PQP983055:PQP983057 QAL983055:QAL983057 QKH983055:QKH983057 QUD983055:QUD983057 RDZ983055:RDZ983057 RNV983055:RNV983057 RXR983055:RXR983057 SHN983055:SHN983057 SRJ983055:SRJ983057 TBF983055:TBF983057 TLB983055:TLB983057 TUX983055:TUX983057 UET983055:UET983057 UOP983055:UOP983057 UYL983055:UYL983057 VIH983055:VIH983057 VSD983055:VSD983057 WBZ983055:WBZ983057 WLV983055:WLV983057 WVR983055:WVR983057 I65571:I65574 JF65572:JF65575 TB65572:TB65575 ACX65572:ACX65575 AMT65572:AMT65575 AWP65572:AWP65575 BGL65572:BGL65575 BQH65572:BQH65575 CAD65572:CAD65575 CJZ65572:CJZ65575 CTV65572:CTV65575 DDR65572:DDR65575 DNN65572:DNN65575 DXJ65572:DXJ65575 EHF65572:EHF65575 ERB65572:ERB65575 FAX65572:FAX65575 FKT65572:FKT65575 FUP65572:FUP65575 GEL65572:GEL65575 GOH65572:GOH65575 GYD65572:GYD65575 HHZ65572:HHZ65575 HRV65572:HRV65575 IBR65572:IBR65575 ILN65572:ILN65575 IVJ65572:IVJ65575 JFF65572:JFF65575 JPB65572:JPB65575 JYX65572:JYX65575 KIT65572:KIT65575 KSP65572:KSP65575 LCL65572:LCL65575 LMH65572:LMH65575 LWD65572:LWD65575 MFZ65572:MFZ65575 MPV65572:MPV65575 MZR65572:MZR65575 NJN65572:NJN65575 NTJ65572:NTJ65575 ODF65572:ODF65575 ONB65572:ONB65575 OWX65572:OWX65575 PGT65572:PGT65575 PQP65572:PQP65575 QAL65572:QAL65575 QKH65572:QKH65575 QUD65572:QUD65575 RDZ65572:RDZ65575 RNV65572:RNV65575 RXR65572:RXR65575 SHN65572:SHN65575 SRJ65572:SRJ65575 TBF65572:TBF65575 TLB65572:TLB65575 TUX65572:TUX65575 UET65572:UET65575 UOP65572:UOP65575 UYL65572:UYL65575 VIH65572:VIH65575 VSD65572:VSD65575 WBZ65572:WBZ65575 WLV65572:WLV65575 WVR65572:WVR65575 I131107:I131110 JF131108:JF131111 TB131108:TB131111 ACX131108:ACX131111 AMT131108:AMT131111 AWP131108:AWP131111 BGL131108:BGL131111 BQH131108:BQH131111 CAD131108:CAD131111 CJZ131108:CJZ131111 CTV131108:CTV131111 DDR131108:DDR131111 DNN131108:DNN131111 DXJ131108:DXJ131111 EHF131108:EHF131111 ERB131108:ERB131111 FAX131108:FAX131111 FKT131108:FKT131111 FUP131108:FUP131111 GEL131108:GEL131111 GOH131108:GOH131111 GYD131108:GYD131111 HHZ131108:HHZ131111 HRV131108:HRV131111 IBR131108:IBR131111 ILN131108:ILN131111 IVJ131108:IVJ131111 JFF131108:JFF131111 JPB131108:JPB131111 JYX131108:JYX131111 KIT131108:KIT131111 KSP131108:KSP131111 LCL131108:LCL131111 LMH131108:LMH131111 LWD131108:LWD131111 MFZ131108:MFZ131111 MPV131108:MPV131111 MZR131108:MZR131111 NJN131108:NJN131111 NTJ131108:NTJ131111 ODF131108:ODF131111 ONB131108:ONB131111 OWX131108:OWX131111 PGT131108:PGT131111 PQP131108:PQP131111 QAL131108:QAL131111 QKH131108:QKH131111 QUD131108:QUD131111 RDZ131108:RDZ131111 RNV131108:RNV131111 RXR131108:RXR131111 SHN131108:SHN131111 SRJ131108:SRJ131111 TBF131108:TBF131111 TLB131108:TLB131111 TUX131108:TUX131111 UET131108:UET131111 UOP131108:UOP131111 UYL131108:UYL131111 VIH131108:VIH131111 VSD131108:VSD131111 WBZ131108:WBZ131111 WLV131108:WLV131111 WVR131108:WVR131111 I196643:I196646 JF196644:JF196647 TB196644:TB196647 ACX196644:ACX196647 AMT196644:AMT196647 AWP196644:AWP196647 BGL196644:BGL196647 BQH196644:BQH196647 CAD196644:CAD196647 CJZ196644:CJZ196647 CTV196644:CTV196647 DDR196644:DDR196647 DNN196644:DNN196647 DXJ196644:DXJ196647 EHF196644:EHF196647 ERB196644:ERB196647 FAX196644:FAX196647 FKT196644:FKT196647 FUP196644:FUP196647 GEL196644:GEL196647 GOH196644:GOH196647 GYD196644:GYD196647 HHZ196644:HHZ196647 HRV196644:HRV196647 IBR196644:IBR196647 ILN196644:ILN196647 IVJ196644:IVJ196647 JFF196644:JFF196647 JPB196644:JPB196647 JYX196644:JYX196647 KIT196644:KIT196647 KSP196644:KSP196647 LCL196644:LCL196647 LMH196644:LMH196647 LWD196644:LWD196647 MFZ196644:MFZ196647 MPV196644:MPV196647 MZR196644:MZR196647 NJN196644:NJN196647 NTJ196644:NTJ196647 ODF196644:ODF196647 ONB196644:ONB196647 OWX196644:OWX196647 PGT196644:PGT196647 PQP196644:PQP196647 QAL196644:QAL196647 QKH196644:QKH196647 QUD196644:QUD196647 RDZ196644:RDZ196647 RNV196644:RNV196647 RXR196644:RXR196647 SHN196644:SHN196647 SRJ196644:SRJ196647 TBF196644:TBF196647 TLB196644:TLB196647 TUX196644:TUX196647 UET196644:UET196647 UOP196644:UOP196647 UYL196644:UYL196647 VIH196644:VIH196647 VSD196644:VSD196647 WBZ196644:WBZ196647 WLV196644:WLV196647 WVR196644:WVR196647 I262179:I262182 JF262180:JF262183 TB262180:TB262183 ACX262180:ACX262183 AMT262180:AMT262183 AWP262180:AWP262183 BGL262180:BGL262183 BQH262180:BQH262183 CAD262180:CAD262183 CJZ262180:CJZ262183 CTV262180:CTV262183 DDR262180:DDR262183 DNN262180:DNN262183 DXJ262180:DXJ262183 EHF262180:EHF262183 ERB262180:ERB262183 FAX262180:FAX262183 FKT262180:FKT262183 FUP262180:FUP262183 GEL262180:GEL262183 GOH262180:GOH262183 GYD262180:GYD262183 HHZ262180:HHZ262183 HRV262180:HRV262183 IBR262180:IBR262183 ILN262180:ILN262183 IVJ262180:IVJ262183 JFF262180:JFF262183 JPB262180:JPB262183 JYX262180:JYX262183 KIT262180:KIT262183 KSP262180:KSP262183 LCL262180:LCL262183 LMH262180:LMH262183 LWD262180:LWD262183 MFZ262180:MFZ262183 MPV262180:MPV262183 MZR262180:MZR262183 NJN262180:NJN262183 NTJ262180:NTJ262183 ODF262180:ODF262183 ONB262180:ONB262183 OWX262180:OWX262183 PGT262180:PGT262183 PQP262180:PQP262183 QAL262180:QAL262183 QKH262180:QKH262183 QUD262180:QUD262183 RDZ262180:RDZ262183 RNV262180:RNV262183 RXR262180:RXR262183 SHN262180:SHN262183 SRJ262180:SRJ262183 TBF262180:TBF262183 TLB262180:TLB262183 TUX262180:TUX262183 UET262180:UET262183 UOP262180:UOP262183 UYL262180:UYL262183 VIH262180:VIH262183 VSD262180:VSD262183 WBZ262180:WBZ262183 WLV262180:WLV262183 WVR262180:WVR262183 I327715:I327718 JF327716:JF327719 TB327716:TB327719 ACX327716:ACX327719 AMT327716:AMT327719 AWP327716:AWP327719 BGL327716:BGL327719 BQH327716:BQH327719 CAD327716:CAD327719 CJZ327716:CJZ327719 CTV327716:CTV327719 DDR327716:DDR327719 DNN327716:DNN327719 DXJ327716:DXJ327719 EHF327716:EHF327719 ERB327716:ERB327719 FAX327716:FAX327719 FKT327716:FKT327719 FUP327716:FUP327719 GEL327716:GEL327719 GOH327716:GOH327719 GYD327716:GYD327719 HHZ327716:HHZ327719 HRV327716:HRV327719 IBR327716:IBR327719 ILN327716:ILN327719 IVJ327716:IVJ327719 JFF327716:JFF327719 JPB327716:JPB327719 JYX327716:JYX327719 KIT327716:KIT327719 KSP327716:KSP327719 LCL327716:LCL327719 LMH327716:LMH327719 LWD327716:LWD327719 MFZ327716:MFZ327719 MPV327716:MPV327719 MZR327716:MZR327719 NJN327716:NJN327719 NTJ327716:NTJ327719 ODF327716:ODF327719 ONB327716:ONB327719 OWX327716:OWX327719 PGT327716:PGT327719 PQP327716:PQP327719 QAL327716:QAL327719 QKH327716:QKH327719 QUD327716:QUD327719 RDZ327716:RDZ327719 RNV327716:RNV327719 RXR327716:RXR327719 SHN327716:SHN327719 SRJ327716:SRJ327719 TBF327716:TBF327719 TLB327716:TLB327719 TUX327716:TUX327719 UET327716:UET327719 UOP327716:UOP327719 UYL327716:UYL327719 VIH327716:VIH327719 VSD327716:VSD327719 WBZ327716:WBZ327719 WLV327716:WLV327719 WVR327716:WVR327719 I393251:I393254 JF393252:JF393255 TB393252:TB393255 ACX393252:ACX393255 AMT393252:AMT393255 AWP393252:AWP393255 BGL393252:BGL393255 BQH393252:BQH393255 CAD393252:CAD393255 CJZ393252:CJZ393255 CTV393252:CTV393255 DDR393252:DDR393255 DNN393252:DNN393255 DXJ393252:DXJ393255 EHF393252:EHF393255 ERB393252:ERB393255 FAX393252:FAX393255 FKT393252:FKT393255 FUP393252:FUP393255 GEL393252:GEL393255 GOH393252:GOH393255 GYD393252:GYD393255 HHZ393252:HHZ393255 HRV393252:HRV393255 IBR393252:IBR393255 ILN393252:ILN393255 IVJ393252:IVJ393255 JFF393252:JFF393255 JPB393252:JPB393255 JYX393252:JYX393255 KIT393252:KIT393255 KSP393252:KSP393255 LCL393252:LCL393255 LMH393252:LMH393255 LWD393252:LWD393255 MFZ393252:MFZ393255 MPV393252:MPV393255 MZR393252:MZR393255 NJN393252:NJN393255 NTJ393252:NTJ393255 ODF393252:ODF393255 ONB393252:ONB393255 OWX393252:OWX393255 PGT393252:PGT393255 PQP393252:PQP393255 QAL393252:QAL393255 QKH393252:QKH393255 QUD393252:QUD393255 RDZ393252:RDZ393255 RNV393252:RNV393255 RXR393252:RXR393255 SHN393252:SHN393255 SRJ393252:SRJ393255 TBF393252:TBF393255 TLB393252:TLB393255 TUX393252:TUX393255 UET393252:UET393255 UOP393252:UOP393255 UYL393252:UYL393255 VIH393252:VIH393255 VSD393252:VSD393255 WBZ393252:WBZ393255 WLV393252:WLV393255 WVR393252:WVR393255 I458787:I458790 JF458788:JF458791 TB458788:TB458791 ACX458788:ACX458791 AMT458788:AMT458791 AWP458788:AWP458791 BGL458788:BGL458791 BQH458788:BQH458791 CAD458788:CAD458791 CJZ458788:CJZ458791 CTV458788:CTV458791 DDR458788:DDR458791 DNN458788:DNN458791 DXJ458788:DXJ458791 EHF458788:EHF458791 ERB458788:ERB458791 FAX458788:FAX458791 FKT458788:FKT458791 FUP458788:FUP458791 GEL458788:GEL458791 GOH458788:GOH458791 GYD458788:GYD458791 HHZ458788:HHZ458791 HRV458788:HRV458791 IBR458788:IBR458791 ILN458788:ILN458791 IVJ458788:IVJ458791 JFF458788:JFF458791 JPB458788:JPB458791 JYX458788:JYX458791 KIT458788:KIT458791 KSP458788:KSP458791 LCL458788:LCL458791 LMH458788:LMH458791 LWD458788:LWD458791 MFZ458788:MFZ458791 MPV458788:MPV458791 MZR458788:MZR458791 NJN458788:NJN458791 NTJ458788:NTJ458791 ODF458788:ODF458791 ONB458788:ONB458791 OWX458788:OWX458791 PGT458788:PGT458791 PQP458788:PQP458791 QAL458788:QAL458791 QKH458788:QKH458791 QUD458788:QUD458791 RDZ458788:RDZ458791 RNV458788:RNV458791 RXR458788:RXR458791 SHN458788:SHN458791 SRJ458788:SRJ458791 TBF458788:TBF458791 TLB458788:TLB458791 TUX458788:TUX458791 UET458788:UET458791 UOP458788:UOP458791 UYL458788:UYL458791 VIH458788:VIH458791 VSD458788:VSD458791 WBZ458788:WBZ458791 WLV458788:WLV458791 WVR458788:WVR458791 I524323:I524326 JF524324:JF524327 TB524324:TB524327 ACX524324:ACX524327 AMT524324:AMT524327 AWP524324:AWP524327 BGL524324:BGL524327 BQH524324:BQH524327 CAD524324:CAD524327 CJZ524324:CJZ524327 CTV524324:CTV524327 DDR524324:DDR524327 DNN524324:DNN524327 DXJ524324:DXJ524327 EHF524324:EHF524327 ERB524324:ERB524327 FAX524324:FAX524327 FKT524324:FKT524327 FUP524324:FUP524327 GEL524324:GEL524327 GOH524324:GOH524327 GYD524324:GYD524327 HHZ524324:HHZ524327 HRV524324:HRV524327 IBR524324:IBR524327 ILN524324:ILN524327 IVJ524324:IVJ524327 JFF524324:JFF524327 JPB524324:JPB524327 JYX524324:JYX524327 KIT524324:KIT524327 KSP524324:KSP524327 LCL524324:LCL524327 LMH524324:LMH524327 LWD524324:LWD524327 MFZ524324:MFZ524327 MPV524324:MPV524327 MZR524324:MZR524327 NJN524324:NJN524327 NTJ524324:NTJ524327 ODF524324:ODF524327 ONB524324:ONB524327 OWX524324:OWX524327 PGT524324:PGT524327 PQP524324:PQP524327 QAL524324:QAL524327 QKH524324:QKH524327 QUD524324:QUD524327 RDZ524324:RDZ524327 RNV524324:RNV524327 RXR524324:RXR524327 SHN524324:SHN524327 SRJ524324:SRJ524327 TBF524324:TBF524327 TLB524324:TLB524327 TUX524324:TUX524327 UET524324:UET524327 UOP524324:UOP524327 UYL524324:UYL524327 VIH524324:VIH524327 VSD524324:VSD524327 WBZ524324:WBZ524327 WLV524324:WLV524327 WVR524324:WVR524327 I589859:I589862 JF589860:JF589863 TB589860:TB589863 ACX589860:ACX589863 AMT589860:AMT589863 AWP589860:AWP589863 BGL589860:BGL589863 BQH589860:BQH589863 CAD589860:CAD589863 CJZ589860:CJZ589863 CTV589860:CTV589863 DDR589860:DDR589863 DNN589860:DNN589863 DXJ589860:DXJ589863 EHF589860:EHF589863 ERB589860:ERB589863 FAX589860:FAX589863 FKT589860:FKT589863 FUP589860:FUP589863 GEL589860:GEL589863 GOH589860:GOH589863 GYD589860:GYD589863 HHZ589860:HHZ589863 HRV589860:HRV589863 IBR589860:IBR589863 ILN589860:ILN589863 IVJ589860:IVJ589863 JFF589860:JFF589863 JPB589860:JPB589863 JYX589860:JYX589863 KIT589860:KIT589863 KSP589860:KSP589863 LCL589860:LCL589863 LMH589860:LMH589863 LWD589860:LWD589863 MFZ589860:MFZ589863 MPV589860:MPV589863 MZR589860:MZR589863 NJN589860:NJN589863 NTJ589860:NTJ589863 ODF589860:ODF589863 ONB589860:ONB589863 OWX589860:OWX589863 PGT589860:PGT589863 PQP589860:PQP589863 QAL589860:QAL589863 QKH589860:QKH589863 QUD589860:QUD589863 RDZ589860:RDZ589863 RNV589860:RNV589863 RXR589860:RXR589863 SHN589860:SHN589863 SRJ589860:SRJ589863 TBF589860:TBF589863 TLB589860:TLB589863 TUX589860:TUX589863 UET589860:UET589863 UOP589860:UOP589863 UYL589860:UYL589863 VIH589860:VIH589863 VSD589860:VSD589863 WBZ589860:WBZ589863 WLV589860:WLV589863 WVR589860:WVR589863 I655395:I655398 JF655396:JF655399 TB655396:TB655399 ACX655396:ACX655399 AMT655396:AMT655399 AWP655396:AWP655399 BGL655396:BGL655399 BQH655396:BQH655399 CAD655396:CAD655399 CJZ655396:CJZ655399 CTV655396:CTV655399 DDR655396:DDR655399 DNN655396:DNN655399 DXJ655396:DXJ655399 EHF655396:EHF655399 ERB655396:ERB655399 FAX655396:FAX655399 FKT655396:FKT655399 FUP655396:FUP655399 GEL655396:GEL655399 GOH655396:GOH655399 GYD655396:GYD655399 HHZ655396:HHZ655399 HRV655396:HRV655399 IBR655396:IBR655399 ILN655396:ILN655399 IVJ655396:IVJ655399 JFF655396:JFF655399 JPB655396:JPB655399 JYX655396:JYX655399 KIT655396:KIT655399 KSP655396:KSP655399 LCL655396:LCL655399 LMH655396:LMH655399 LWD655396:LWD655399 MFZ655396:MFZ655399 MPV655396:MPV655399 MZR655396:MZR655399 NJN655396:NJN655399 NTJ655396:NTJ655399 ODF655396:ODF655399 ONB655396:ONB655399 OWX655396:OWX655399 PGT655396:PGT655399 PQP655396:PQP655399 QAL655396:QAL655399 QKH655396:QKH655399 QUD655396:QUD655399 RDZ655396:RDZ655399 RNV655396:RNV655399 RXR655396:RXR655399 SHN655396:SHN655399 SRJ655396:SRJ655399 TBF655396:TBF655399 TLB655396:TLB655399 TUX655396:TUX655399 UET655396:UET655399 UOP655396:UOP655399 UYL655396:UYL655399 VIH655396:VIH655399 VSD655396:VSD655399 WBZ655396:WBZ655399 WLV655396:WLV655399 WVR655396:WVR655399 I720931:I720934 JF720932:JF720935 TB720932:TB720935 ACX720932:ACX720935 AMT720932:AMT720935 AWP720932:AWP720935 BGL720932:BGL720935 BQH720932:BQH720935 CAD720932:CAD720935 CJZ720932:CJZ720935 CTV720932:CTV720935 DDR720932:DDR720935 DNN720932:DNN720935 DXJ720932:DXJ720935 EHF720932:EHF720935 ERB720932:ERB720935 FAX720932:FAX720935 FKT720932:FKT720935 FUP720932:FUP720935 GEL720932:GEL720935 GOH720932:GOH720935 GYD720932:GYD720935 HHZ720932:HHZ720935 HRV720932:HRV720935 IBR720932:IBR720935 ILN720932:ILN720935 IVJ720932:IVJ720935 JFF720932:JFF720935 JPB720932:JPB720935 JYX720932:JYX720935 KIT720932:KIT720935 KSP720932:KSP720935 LCL720932:LCL720935 LMH720932:LMH720935 LWD720932:LWD720935 MFZ720932:MFZ720935 MPV720932:MPV720935 MZR720932:MZR720935 NJN720932:NJN720935 NTJ720932:NTJ720935 ODF720932:ODF720935 ONB720932:ONB720935 OWX720932:OWX720935 PGT720932:PGT720935 PQP720932:PQP720935 QAL720932:QAL720935 QKH720932:QKH720935 QUD720932:QUD720935 RDZ720932:RDZ720935 RNV720932:RNV720935 RXR720932:RXR720935 SHN720932:SHN720935 SRJ720932:SRJ720935 TBF720932:TBF720935 TLB720932:TLB720935 TUX720932:TUX720935 UET720932:UET720935 UOP720932:UOP720935 UYL720932:UYL720935 VIH720932:VIH720935 VSD720932:VSD720935 WBZ720932:WBZ720935 WLV720932:WLV720935 WVR720932:WVR720935 I786467:I786470 JF786468:JF786471 TB786468:TB786471 ACX786468:ACX786471 AMT786468:AMT786471 AWP786468:AWP786471 BGL786468:BGL786471 BQH786468:BQH786471 CAD786468:CAD786471 CJZ786468:CJZ786471 CTV786468:CTV786471 DDR786468:DDR786471 DNN786468:DNN786471 DXJ786468:DXJ786471 EHF786468:EHF786471 ERB786468:ERB786471 FAX786468:FAX786471 FKT786468:FKT786471 FUP786468:FUP786471 GEL786468:GEL786471 GOH786468:GOH786471 GYD786468:GYD786471 HHZ786468:HHZ786471 HRV786468:HRV786471 IBR786468:IBR786471 ILN786468:ILN786471 IVJ786468:IVJ786471 JFF786468:JFF786471 JPB786468:JPB786471 JYX786468:JYX786471 KIT786468:KIT786471 KSP786468:KSP786471 LCL786468:LCL786471 LMH786468:LMH786471 LWD786468:LWD786471 MFZ786468:MFZ786471 MPV786468:MPV786471 MZR786468:MZR786471 NJN786468:NJN786471 NTJ786468:NTJ786471 ODF786468:ODF786471 ONB786468:ONB786471 OWX786468:OWX786471 PGT786468:PGT786471 PQP786468:PQP786471 QAL786468:QAL786471 QKH786468:QKH786471 QUD786468:QUD786471 RDZ786468:RDZ786471 RNV786468:RNV786471 RXR786468:RXR786471 SHN786468:SHN786471 SRJ786468:SRJ786471 TBF786468:TBF786471 TLB786468:TLB786471 TUX786468:TUX786471 UET786468:UET786471 UOP786468:UOP786471 UYL786468:UYL786471 VIH786468:VIH786471 VSD786468:VSD786471 WBZ786468:WBZ786471 WLV786468:WLV786471 WVR786468:WVR786471 I852003:I852006 JF852004:JF852007 TB852004:TB852007 ACX852004:ACX852007 AMT852004:AMT852007 AWP852004:AWP852007 BGL852004:BGL852007 BQH852004:BQH852007 CAD852004:CAD852007 CJZ852004:CJZ852007 CTV852004:CTV852007 DDR852004:DDR852007 DNN852004:DNN852007 DXJ852004:DXJ852007 EHF852004:EHF852007 ERB852004:ERB852007 FAX852004:FAX852007 FKT852004:FKT852007 FUP852004:FUP852007 GEL852004:GEL852007 GOH852004:GOH852007 GYD852004:GYD852007 HHZ852004:HHZ852007 HRV852004:HRV852007 IBR852004:IBR852007 ILN852004:ILN852007 IVJ852004:IVJ852007 JFF852004:JFF852007 JPB852004:JPB852007 JYX852004:JYX852007 KIT852004:KIT852007 KSP852004:KSP852007 LCL852004:LCL852007 LMH852004:LMH852007 LWD852004:LWD852007 MFZ852004:MFZ852007 MPV852004:MPV852007 MZR852004:MZR852007 NJN852004:NJN852007 NTJ852004:NTJ852007 ODF852004:ODF852007 ONB852004:ONB852007 OWX852004:OWX852007 PGT852004:PGT852007 PQP852004:PQP852007 QAL852004:QAL852007 QKH852004:QKH852007 QUD852004:QUD852007 RDZ852004:RDZ852007 RNV852004:RNV852007 RXR852004:RXR852007 SHN852004:SHN852007 SRJ852004:SRJ852007 TBF852004:TBF852007 TLB852004:TLB852007 TUX852004:TUX852007 UET852004:UET852007 UOP852004:UOP852007 UYL852004:UYL852007 VIH852004:VIH852007 VSD852004:VSD852007 WBZ852004:WBZ852007 WLV852004:WLV852007 WVR852004:WVR852007 I917539:I917542 JF917540:JF917543 TB917540:TB917543 ACX917540:ACX917543 AMT917540:AMT917543 AWP917540:AWP917543 BGL917540:BGL917543 BQH917540:BQH917543 CAD917540:CAD917543 CJZ917540:CJZ917543 CTV917540:CTV917543 DDR917540:DDR917543 DNN917540:DNN917543 DXJ917540:DXJ917543 EHF917540:EHF917543 ERB917540:ERB917543 FAX917540:FAX917543 FKT917540:FKT917543 FUP917540:FUP917543 GEL917540:GEL917543 GOH917540:GOH917543 GYD917540:GYD917543 HHZ917540:HHZ917543 HRV917540:HRV917543 IBR917540:IBR917543 ILN917540:ILN917543 IVJ917540:IVJ917543 JFF917540:JFF917543 JPB917540:JPB917543 JYX917540:JYX917543 KIT917540:KIT917543 KSP917540:KSP917543 LCL917540:LCL917543 LMH917540:LMH917543 LWD917540:LWD917543 MFZ917540:MFZ917543 MPV917540:MPV917543 MZR917540:MZR917543 NJN917540:NJN917543 NTJ917540:NTJ917543 ODF917540:ODF917543 ONB917540:ONB917543 OWX917540:OWX917543 PGT917540:PGT917543 PQP917540:PQP917543 QAL917540:QAL917543 QKH917540:QKH917543 QUD917540:QUD917543 RDZ917540:RDZ917543 RNV917540:RNV917543 RXR917540:RXR917543 SHN917540:SHN917543 SRJ917540:SRJ917543 TBF917540:TBF917543 TLB917540:TLB917543 TUX917540:TUX917543 UET917540:UET917543 UOP917540:UOP917543 UYL917540:UYL917543 VIH917540:VIH917543 VSD917540:VSD917543 WBZ917540:WBZ917543 WLV917540:WLV917543 WVR917540:WVR917543 I983075:I983078 JF983076:JF983079 TB983076:TB983079 ACX983076:ACX983079 AMT983076:AMT983079 AWP983076:AWP983079 BGL983076:BGL983079 BQH983076:BQH983079 CAD983076:CAD983079 CJZ983076:CJZ983079 CTV983076:CTV983079 DDR983076:DDR983079 DNN983076:DNN983079 DXJ983076:DXJ983079 EHF983076:EHF983079 ERB983076:ERB983079 FAX983076:FAX983079 FKT983076:FKT983079 FUP983076:FUP983079 GEL983076:GEL983079 GOH983076:GOH983079 GYD983076:GYD983079 HHZ983076:HHZ983079 HRV983076:HRV983079 IBR983076:IBR983079 ILN983076:ILN983079 IVJ983076:IVJ983079 JFF983076:JFF983079 JPB983076:JPB983079 JYX983076:JYX983079 KIT983076:KIT983079 KSP983076:KSP983079 LCL983076:LCL983079 LMH983076:LMH983079 LWD983076:LWD983079 MFZ983076:MFZ983079 MPV983076:MPV983079 MZR983076:MZR983079 NJN983076:NJN983079 NTJ983076:NTJ983079 ODF983076:ODF983079 ONB983076:ONB983079 OWX983076:OWX983079 PGT983076:PGT983079 PQP983076:PQP983079 QAL983076:QAL983079 QKH983076:QKH983079 QUD983076:QUD983079 RDZ983076:RDZ983079 RNV983076:RNV983079 RXR983076:RXR983079 SHN983076:SHN983079 SRJ983076:SRJ983079 TBF983076:TBF983079 TLB983076:TLB983079 TUX983076:TUX983079 UET983076:UET983079 UOP983076:UOP983079 UYL983076:UYL983079 VIH983076:VIH983079 VSD983076:VSD983079 WBZ983076:WBZ983079 WLV983076:WLV983079 WVR983076:WVR983079 IZ6:JA16 SV6:SW16 ACR6:ACS16 AMN6:AMO16 AWJ6:AWK16 BGF6:BGG16 BQB6:BQC16 BZX6:BZY16 CJT6:CJU16 CTP6:CTQ16 DDL6:DDM16 DNH6:DNI16 DXD6:DXE16 EGZ6:EHA16 EQV6:EQW16 FAR6:FAS16 FKN6:FKO16 FUJ6:FUK16 GEF6:GEG16 GOB6:GOC16 GXX6:GXY16 HHT6:HHU16 HRP6:HRQ16 IBL6:IBM16 ILH6:ILI16 IVD6:IVE16 JEZ6:JFA16 JOV6:JOW16 JYR6:JYS16 KIN6:KIO16 KSJ6:KSK16 LCF6:LCG16 LMB6:LMC16 LVX6:LVY16 MFT6:MFU16 MPP6:MPQ16 MZL6:MZM16 NJH6:NJI16 NTD6:NTE16 OCZ6:ODA16 OMV6:OMW16 OWR6:OWS16 PGN6:PGO16 PQJ6:PQK16 QAF6:QAG16 QKB6:QKC16 QTX6:QTY16 RDT6:RDU16 RNP6:RNQ16 RXL6:RXM16 SHH6:SHI16 SRD6:SRE16 TAZ6:TBA16 TKV6:TKW16 TUR6:TUS16 UEN6:UEO16 UOJ6:UOK16 UYF6:UYG16 VIB6:VIC16 VRX6:VRY16 WBT6:WBU16 WLP6:WLQ16 WVL6:WVM16 C65543:D65551 IZ65544:JA65552 SV65544:SW65552 ACR65544:ACS65552 AMN65544:AMO65552 AWJ65544:AWK65552 BGF65544:BGG65552 BQB65544:BQC65552 BZX65544:BZY65552 CJT65544:CJU65552 CTP65544:CTQ65552 DDL65544:DDM65552 DNH65544:DNI65552 DXD65544:DXE65552 EGZ65544:EHA65552 EQV65544:EQW65552 FAR65544:FAS65552 FKN65544:FKO65552 FUJ65544:FUK65552 GEF65544:GEG65552 GOB65544:GOC65552 GXX65544:GXY65552 HHT65544:HHU65552 HRP65544:HRQ65552 IBL65544:IBM65552 ILH65544:ILI65552 IVD65544:IVE65552 JEZ65544:JFA65552 JOV65544:JOW65552 JYR65544:JYS65552 KIN65544:KIO65552 KSJ65544:KSK65552 LCF65544:LCG65552 LMB65544:LMC65552 LVX65544:LVY65552 MFT65544:MFU65552 MPP65544:MPQ65552 MZL65544:MZM65552 NJH65544:NJI65552 NTD65544:NTE65552 OCZ65544:ODA65552 OMV65544:OMW65552 OWR65544:OWS65552 PGN65544:PGO65552 PQJ65544:PQK65552 QAF65544:QAG65552 QKB65544:QKC65552 QTX65544:QTY65552 RDT65544:RDU65552 RNP65544:RNQ65552 RXL65544:RXM65552 SHH65544:SHI65552 SRD65544:SRE65552 TAZ65544:TBA65552 TKV65544:TKW65552 TUR65544:TUS65552 UEN65544:UEO65552 UOJ65544:UOK65552 UYF65544:UYG65552 VIB65544:VIC65552 VRX65544:VRY65552 WBT65544:WBU65552 WLP65544:WLQ65552 WVL65544:WVM65552 C131079:D131087 IZ131080:JA131088 SV131080:SW131088 ACR131080:ACS131088 AMN131080:AMO131088 AWJ131080:AWK131088 BGF131080:BGG131088 BQB131080:BQC131088 BZX131080:BZY131088 CJT131080:CJU131088 CTP131080:CTQ131088 DDL131080:DDM131088 DNH131080:DNI131088 DXD131080:DXE131088 EGZ131080:EHA131088 EQV131080:EQW131088 FAR131080:FAS131088 FKN131080:FKO131088 FUJ131080:FUK131088 GEF131080:GEG131088 GOB131080:GOC131088 GXX131080:GXY131088 HHT131080:HHU131088 HRP131080:HRQ131088 IBL131080:IBM131088 ILH131080:ILI131088 IVD131080:IVE131088 JEZ131080:JFA131088 JOV131080:JOW131088 JYR131080:JYS131088 KIN131080:KIO131088 KSJ131080:KSK131088 LCF131080:LCG131088 LMB131080:LMC131088 LVX131080:LVY131088 MFT131080:MFU131088 MPP131080:MPQ131088 MZL131080:MZM131088 NJH131080:NJI131088 NTD131080:NTE131088 OCZ131080:ODA131088 OMV131080:OMW131088 OWR131080:OWS131088 PGN131080:PGO131088 PQJ131080:PQK131088 QAF131080:QAG131088 QKB131080:QKC131088 QTX131080:QTY131088 RDT131080:RDU131088 RNP131080:RNQ131088 RXL131080:RXM131088 SHH131080:SHI131088 SRD131080:SRE131088 TAZ131080:TBA131088 TKV131080:TKW131088 TUR131080:TUS131088 UEN131080:UEO131088 UOJ131080:UOK131088 UYF131080:UYG131088 VIB131080:VIC131088 VRX131080:VRY131088 WBT131080:WBU131088 WLP131080:WLQ131088 WVL131080:WVM131088 C196615:D196623 IZ196616:JA196624 SV196616:SW196624 ACR196616:ACS196624 AMN196616:AMO196624 AWJ196616:AWK196624 BGF196616:BGG196624 BQB196616:BQC196624 BZX196616:BZY196624 CJT196616:CJU196624 CTP196616:CTQ196624 DDL196616:DDM196624 DNH196616:DNI196624 DXD196616:DXE196624 EGZ196616:EHA196624 EQV196616:EQW196624 FAR196616:FAS196624 FKN196616:FKO196624 FUJ196616:FUK196624 GEF196616:GEG196624 GOB196616:GOC196624 GXX196616:GXY196624 HHT196616:HHU196624 HRP196616:HRQ196624 IBL196616:IBM196624 ILH196616:ILI196624 IVD196616:IVE196624 JEZ196616:JFA196624 JOV196616:JOW196624 JYR196616:JYS196624 KIN196616:KIO196624 KSJ196616:KSK196624 LCF196616:LCG196624 LMB196616:LMC196624 LVX196616:LVY196624 MFT196616:MFU196624 MPP196616:MPQ196624 MZL196616:MZM196624 NJH196616:NJI196624 NTD196616:NTE196624 OCZ196616:ODA196624 OMV196616:OMW196624 OWR196616:OWS196624 PGN196616:PGO196624 PQJ196616:PQK196624 QAF196616:QAG196624 QKB196616:QKC196624 QTX196616:QTY196624 RDT196616:RDU196624 RNP196616:RNQ196624 RXL196616:RXM196624 SHH196616:SHI196624 SRD196616:SRE196624 TAZ196616:TBA196624 TKV196616:TKW196624 TUR196616:TUS196624 UEN196616:UEO196624 UOJ196616:UOK196624 UYF196616:UYG196624 VIB196616:VIC196624 VRX196616:VRY196624 WBT196616:WBU196624 WLP196616:WLQ196624 WVL196616:WVM196624 C262151:D262159 IZ262152:JA262160 SV262152:SW262160 ACR262152:ACS262160 AMN262152:AMO262160 AWJ262152:AWK262160 BGF262152:BGG262160 BQB262152:BQC262160 BZX262152:BZY262160 CJT262152:CJU262160 CTP262152:CTQ262160 DDL262152:DDM262160 DNH262152:DNI262160 DXD262152:DXE262160 EGZ262152:EHA262160 EQV262152:EQW262160 FAR262152:FAS262160 FKN262152:FKO262160 FUJ262152:FUK262160 GEF262152:GEG262160 GOB262152:GOC262160 GXX262152:GXY262160 HHT262152:HHU262160 HRP262152:HRQ262160 IBL262152:IBM262160 ILH262152:ILI262160 IVD262152:IVE262160 JEZ262152:JFA262160 JOV262152:JOW262160 JYR262152:JYS262160 KIN262152:KIO262160 KSJ262152:KSK262160 LCF262152:LCG262160 LMB262152:LMC262160 LVX262152:LVY262160 MFT262152:MFU262160 MPP262152:MPQ262160 MZL262152:MZM262160 NJH262152:NJI262160 NTD262152:NTE262160 OCZ262152:ODA262160 OMV262152:OMW262160 OWR262152:OWS262160 PGN262152:PGO262160 PQJ262152:PQK262160 QAF262152:QAG262160 QKB262152:QKC262160 QTX262152:QTY262160 RDT262152:RDU262160 RNP262152:RNQ262160 RXL262152:RXM262160 SHH262152:SHI262160 SRD262152:SRE262160 TAZ262152:TBA262160 TKV262152:TKW262160 TUR262152:TUS262160 UEN262152:UEO262160 UOJ262152:UOK262160 UYF262152:UYG262160 VIB262152:VIC262160 VRX262152:VRY262160 WBT262152:WBU262160 WLP262152:WLQ262160 WVL262152:WVM262160 C327687:D327695 IZ327688:JA327696 SV327688:SW327696 ACR327688:ACS327696 AMN327688:AMO327696 AWJ327688:AWK327696 BGF327688:BGG327696 BQB327688:BQC327696 BZX327688:BZY327696 CJT327688:CJU327696 CTP327688:CTQ327696 DDL327688:DDM327696 DNH327688:DNI327696 DXD327688:DXE327696 EGZ327688:EHA327696 EQV327688:EQW327696 FAR327688:FAS327696 FKN327688:FKO327696 FUJ327688:FUK327696 GEF327688:GEG327696 GOB327688:GOC327696 GXX327688:GXY327696 HHT327688:HHU327696 HRP327688:HRQ327696 IBL327688:IBM327696 ILH327688:ILI327696 IVD327688:IVE327696 JEZ327688:JFA327696 JOV327688:JOW327696 JYR327688:JYS327696 KIN327688:KIO327696 KSJ327688:KSK327696 LCF327688:LCG327696 LMB327688:LMC327696 LVX327688:LVY327696 MFT327688:MFU327696 MPP327688:MPQ327696 MZL327688:MZM327696 NJH327688:NJI327696 NTD327688:NTE327696 OCZ327688:ODA327696 OMV327688:OMW327696 OWR327688:OWS327696 PGN327688:PGO327696 PQJ327688:PQK327696 QAF327688:QAG327696 QKB327688:QKC327696 QTX327688:QTY327696 RDT327688:RDU327696 RNP327688:RNQ327696 RXL327688:RXM327696 SHH327688:SHI327696 SRD327688:SRE327696 TAZ327688:TBA327696 TKV327688:TKW327696 TUR327688:TUS327696 UEN327688:UEO327696 UOJ327688:UOK327696 UYF327688:UYG327696 VIB327688:VIC327696 VRX327688:VRY327696 WBT327688:WBU327696 WLP327688:WLQ327696 WVL327688:WVM327696 C393223:D393231 IZ393224:JA393232 SV393224:SW393232 ACR393224:ACS393232 AMN393224:AMO393232 AWJ393224:AWK393232 BGF393224:BGG393232 BQB393224:BQC393232 BZX393224:BZY393232 CJT393224:CJU393232 CTP393224:CTQ393232 DDL393224:DDM393232 DNH393224:DNI393232 DXD393224:DXE393232 EGZ393224:EHA393232 EQV393224:EQW393232 FAR393224:FAS393232 FKN393224:FKO393232 FUJ393224:FUK393232 GEF393224:GEG393232 GOB393224:GOC393232 GXX393224:GXY393232 HHT393224:HHU393232 HRP393224:HRQ393232 IBL393224:IBM393232 ILH393224:ILI393232 IVD393224:IVE393232 JEZ393224:JFA393232 JOV393224:JOW393232 JYR393224:JYS393232 KIN393224:KIO393232 KSJ393224:KSK393232 LCF393224:LCG393232 LMB393224:LMC393232 LVX393224:LVY393232 MFT393224:MFU393232 MPP393224:MPQ393232 MZL393224:MZM393232 NJH393224:NJI393232 NTD393224:NTE393232 OCZ393224:ODA393232 OMV393224:OMW393232 OWR393224:OWS393232 PGN393224:PGO393232 PQJ393224:PQK393232 QAF393224:QAG393232 QKB393224:QKC393232 QTX393224:QTY393232 RDT393224:RDU393232 RNP393224:RNQ393232 RXL393224:RXM393232 SHH393224:SHI393232 SRD393224:SRE393232 TAZ393224:TBA393232 TKV393224:TKW393232 TUR393224:TUS393232 UEN393224:UEO393232 UOJ393224:UOK393232 UYF393224:UYG393232 VIB393224:VIC393232 VRX393224:VRY393232 WBT393224:WBU393232 WLP393224:WLQ393232 WVL393224:WVM393232 C458759:D458767 IZ458760:JA458768 SV458760:SW458768 ACR458760:ACS458768 AMN458760:AMO458768 AWJ458760:AWK458768 BGF458760:BGG458768 BQB458760:BQC458768 BZX458760:BZY458768 CJT458760:CJU458768 CTP458760:CTQ458768 DDL458760:DDM458768 DNH458760:DNI458768 DXD458760:DXE458768 EGZ458760:EHA458768 EQV458760:EQW458768 FAR458760:FAS458768 FKN458760:FKO458768 FUJ458760:FUK458768 GEF458760:GEG458768 GOB458760:GOC458768 GXX458760:GXY458768 HHT458760:HHU458768 HRP458760:HRQ458768 IBL458760:IBM458768 ILH458760:ILI458768 IVD458760:IVE458768 JEZ458760:JFA458768 JOV458760:JOW458768 JYR458760:JYS458768 KIN458760:KIO458768 KSJ458760:KSK458768 LCF458760:LCG458768 LMB458760:LMC458768 LVX458760:LVY458768 MFT458760:MFU458768 MPP458760:MPQ458768 MZL458760:MZM458768 NJH458760:NJI458768 NTD458760:NTE458768 OCZ458760:ODA458768 OMV458760:OMW458768 OWR458760:OWS458768 PGN458760:PGO458768 PQJ458760:PQK458768 QAF458760:QAG458768 QKB458760:QKC458768 QTX458760:QTY458768 RDT458760:RDU458768 RNP458760:RNQ458768 RXL458760:RXM458768 SHH458760:SHI458768 SRD458760:SRE458768 TAZ458760:TBA458768 TKV458760:TKW458768 TUR458760:TUS458768 UEN458760:UEO458768 UOJ458760:UOK458768 UYF458760:UYG458768 VIB458760:VIC458768 VRX458760:VRY458768 WBT458760:WBU458768 WLP458760:WLQ458768 WVL458760:WVM458768 C524295:D524303 IZ524296:JA524304 SV524296:SW524304 ACR524296:ACS524304 AMN524296:AMO524304 AWJ524296:AWK524304 BGF524296:BGG524304 BQB524296:BQC524304 BZX524296:BZY524304 CJT524296:CJU524304 CTP524296:CTQ524304 DDL524296:DDM524304 DNH524296:DNI524304 DXD524296:DXE524304 EGZ524296:EHA524304 EQV524296:EQW524304 FAR524296:FAS524304 FKN524296:FKO524304 FUJ524296:FUK524304 GEF524296:GEG524304 GOB524296:GOC524304 GXX524296:GXY524304 HHT524296:HHU524304 HRP524296:HRQ524304 IBL524296:IBM524304 ILH524296:ILI524304 IVD524296:IVE524304 JEZ524296:JFA524304 JOV524296:JOW524304 JYR524296:JYS524304 KIN524296:KIO524304 KSJ524296:KSK524304 LCF524296:LCG524304 LMB524296:LMC524304 LVX524296:LVY524304 MFT524296:MFU524304 MPP524296:MPQ524304 MZL524296:MZM524304 NJH524296:NJI524304 NTD524296:NTE524304 OCZ524296:ODA524304 OMV524296:OMW524304 OWR524296:OWS524304 PGN524296:PGO524304 PQJ524296:PQK524304 QAF524296:QAG524304 QKB524296:QKC524304 QTX524296:QTY524304 RDT524296:RDU524304 RNP524296:RNQ524304 RXL524296:RXM524304 SHH524296:SHI524304 SRD524296:SRE524304 TAZ524296:TBA524304 TKV524296:TKW524304 TUR524296:TUS524304 UEN524296:UEO524304 UOJ524296:UOK524304 UYF524296:UYG524304 VIB524296:VIC524304 VRX524296:VRY524304 WBT524296:WBU524304 WLP524296:WLQ524304 WVL524296:WVM524304 C589831:D589839 IZ589832:JA589840 SV589832:SW589840 ACR589832:ACS589840 AMN589832:AMO589840 AWJ589832:AWK589840 BGF589832:BGG589840 BQB589832:BQC589840 BZX589832:BZY589840 CJT589832:CJU589840 CTP589832:CTQ589840 DDL589832:DDM589840 DNH589832:DNI589840 DXD589832:DXE589840 EGZ589832:EHA589840 EQV589832:EQW589840 FAR589832:FAS589840 FKN589832:FKO589840 FUJ589832:FUK589840 GEF589832:GEG589840 GOB589832:GOC589840 GXX589832:GXY589840 HHT589832:HHU589840 HRP589832:HRQ589840 IBL589832:IBM589840 ILH589832:ILI589840 IVD589832:IVE589840 JEZ589832:JFA589840 JOV589832:JOW589840 JYR589832:JYS589840 KIN589832:KIO589840 KSJ589832:KSK589840 LCF589832:LCG589840 LMB589832:LMC589840 LVX589832:LVY589840 MFT589832:MFU589840 MPP589832:MPQ589840 MZL589832:MZM589840 NJH589832:NJI589840 NTD589832:NTE589840 OCZ589832:ODA589840 OMV589832:OMW589840 OWR589832:OWS589840 PGN589832:PGO589840 PQJ589832:PQK589840 QAF589832:QAG589840 QKB589832:QKC589840 QTX589832:QTY589840 RDT589832:RDU589840 RNP589832:RNQ589840 RXL589832:RXM589840 SHH589832:SHI589840 SRD589832:SRE589840 TAZ589832:TBA589840 TKV589832:TKW589840 TUR589832:TUS589840 UEN589832:UEO589840 UOJ589832:UOK589840 UYF589832:UYG589840 VIB589832:VIC589840 VRX589832:VRY589840 WBT589832:WBU589840 WLP589832:WLQ589840 WVL589832:WVM589840 C655367:D655375 IZ655368:JA655376 SV655368:SW655376 ACR655368:ACS655376 AMN655368:AMO655376 AWJ655368:AWK655376 BGF655368:BGG655376 BQB655368:BQC655376 BZX655368:BZY655376 CJT655368:CJU655376 CTP655368:CTQ655376 DDL655368:DDM655376 DNH655368:DNI655376 DXD655368:DXE655376 EGZ655368:EHA655376 EQV655368:EQW655376 FAR655368:FAS655376 FKN655368:FKO655376 FUJ655368:FUK655376 GEF655368:GEG655376 GOB655368:GOC655376 GXX655368:GXY655376 HHT655368:HHU655376 HRP655368:HRQ655376 IBL655368:IBM655376 ILH655368:ILI655376 IVD655368:IVE655376 JEZ655368:JFA655376 JOV655368:JOW655376 JYR655368:JYS655376 KIN655368:KIO655376 KSJ655368:KSK655376 LCF655368:LCG655376 LMB655368:LMC655376 LVX655368:LVY655376 MFT655368:MFU655376 MPP655368:MPQ655376 MZL655368:MZM655376 NJH655368:NJI655376 NTD655368:NTE655376 OCZ655368:ODA655376 OMV655368:OMW655376 OWR655368:OWS655376 PGN655368:PGO655376 PQJ655368:PQK655376 QAF655368:QAG655376 QKB655368:QKC655376 QTX655368:QTY655376 RDT655368:RDU655376 RNP655368:RNQ655376 RXL655368:RXM655376 SHH655368:SHI655376 SRD655368:SRE655376 TAZ655368:TBA655376 TKV655368:TKW655376 TUR655368:TUS655376 UEN655368:UEO655376 UOJ655368:UOK655376 UYF655368:UYG655376 VIB655368:VIC655376 VRX655368:VRY655376 WBT655368:WBU655376 WLP655368:WLQ655376 WVL655368:WVM655376 C720903:D720911 IZ720904:JA720912 SV720904:SW720912 ACR720904:ACS720912 AMN720904:AMO720912 AWJ720904:AWK720912 BGF720904:BGG720912 BQB720904:BQC720912 BZX720904:BZY720912 CJT720904:CJU720912 CTP720904:CTQ720912 DDL720904:DDM720912 DNH720904:DNI720912 DXD720904:DXE720912 EGZ720904:EHA720912 EQV720904:EQW720912 FAR720904:FAS720912 FKN720904:FKO720912 FUJ720904:FUK720912 GEF720904:GEG720912 GOB720904:GOC720912 GXX720904:GXY720912 HHT720904:HHU720912 HRP720904:HRQ720912 IBL720904:IBM720912 ILH720904:ILI720912 IVD720904:IVE720912 JEZ720904:JFA720912 JOV720904:JOW720912 JYR720904:JYS720912 KIN720904:KIO720912 KSJ720904:KSK720912 LCF720904:LCG720912 LMB720904:LMC720912 LVX720904:LVY720912 MFT720904:MFU720912 MPP720904:MPQ720912 MZL720904:MZM720912 NJH720904:NJI720912 NTD720904:NTE720912 OCZ720904:ODA720912 OMV720904:OMW720912 OWR720904:OWS720912 PGN720904:PGO720912 PQJ720904:PQK720912 QAF720904:QAG720912 QKB720904:QKC720912 QTX720904:QTY720912 RDT720904:RDU720912 RNP720904:RNQ720912 RXL720904:RXM720912 SHH720904:SHI720912 SRD720904:SRE720912 TAZ720904:TBA720912 TKV720904:TKW720912 TUR720904:TUS720912 UEN720904:UEO720912 UOJ720904:UOK720912 UYF720904:UYG720912 VIB720904:VIC720912 VRX720904:VRY720912 WBT720904:WBU720912 WLP720904:WLQ720912 WVL720904:WVM720912 C786439:D786447 IZ786440:JA786448 SV786440:SW786448 ACR786440:ACS786448 AMN786440:AMO786448 AWJ786440:AWK786448 BGF786440:BGG786448 BQB786440:BQC786448 BZX786440:BZY786448 CJT786440:CJU786448 CTP786440:CTQ786448 DDL786440:DDM786448 DNH786440:DNI786448 DXD786440:DXE786448 EGZ786440:EHA786448 EQV786440:EQW786448 FAR786440:FAS786448 FKN786440:FKO786448 FUJ786440:FUK786448 GEF786440:GEG786448 GOB786440:GOC786448 GXX786440:GXY786448 HHT786440:HHU786448 HRP786440:HRQ786448 IBL786440:IBM786448 ILH786440:ILI786448 IVD786440:IVE786448 JEZ786440:JFA786448 JOV786440:JOW786448 JYR786440:JYS786448 KIN786440:KIO786448 KSJ786440:KSK786448 LCF786440:LCG786448 LMB786440:LMC786448 LVX786440:LVY786448 MFT786440:MFU786448 MPP786440:MPQ786448 MZL786440:MZM786448 NJH786440:NJI786448 NTD786440:NTE786448 OCZ786440:ODA786448 OMV786440:OMW786448 OWR786440:OWS786448 PGN786440:PGO786448 PQJ786440:PQK786448 QAF786440:QAG786448 QKB786440:QKC786448 QTX786440:QTY786448 RDT786440:RDU786448 RNP786440:RNQ786448 RXL786440:RXM786448 SHH786440:SHI786448 SRD786440:SRE786448 TAZ786440:TBA786448 TKV786440:TKW786448 TUR786440:TUS786448 UEN786440:UEO786448 UOJ786440:UOK786448 UYF786440:UYG786448 VIB786440:VIC786448 VRX786440:VRY786448 WBT786440:WBU786448 WLP786440:WLQ786448 WVL786440:WVM786448 C851975:D851983 IZ851976:JA851984 SV851976:SW851984 ACR851976:ACS851984 AMN851976:AMO851984 AWJ851976:AWK851984 BGF851976:BGG851984 BQB851976:BQC851984 BZX851976:BZY851984 CJT851976:CJU851984 CTP851976:CTQ851984 DDL851976:DDM851984 DNH851976:DNI851984 DXD851976:DXE851984 EGZ851976:EHA851984 EQV851976:EQW851984 FAR851976:FAS851984 FKN851976:FKO851984 FUJ851976:FUK851984 GEF851976:GEG851984 GOB851976:GOC851984 GXX851976:GXY851984 HHT851976:HHU851984 HRP851976:HRQ851984 IBL851976:IBM851984 ILH851976:ILI851984 IVD851976:IVE851984 JEZ851976:JFA851984 JOV851976:JOW851984 JYR851976:JYS851984 KIN851976:KIO851984 KSJ851976:KSK851984 LCF851976:LCG851984 LMB851976:LMC851984 LVX851976:LVY851984 MFT851976:MFU851984 MPP851976:MPQ851984 MZL851976:MZM851984 NJH851976:NJI851984 NTD851976:NTE851984 OCZ851976:ODA851984 OMV851976:OMW851984 OWR851976:OWS851984 PGN851976:PGO851984 PQJ851976:PQK851984 QAF851976:QAG851984 QKB851976:QKC851984 QTX851976:QTY851984 RDT851976:RDU851984 RNP851976:RNQ851984 RXL851976:RXM851984 SHH851976:SHI851984 SRD851976:SRE851984 TAZ851976:TBA851984 TKV851976:TKW851984 TUR851976:TUS851984 UEN851976:UEO851984 UOJ851976:UOK851984 UYF851976:UYG851984 VIB851976:VIC851984 VRX851976:VRY851984 WBT851976:WBU851984 WLP851976:WLQ851984 WVL851976:WVM851984 C917511:D917519 IZ917512:JA917520 SV917512:SW917520 ACR917512:ACS917520 AMN917512:AMO917520 AWJ917512:AWK917520 BGF917512:BGG917520 BQB917512:BQC917520 BZX917512:BZY917520 CJT917512:CJU917520 CTP917512:CTQ917520 DDL917512:DDM917520 DNH917512:DNI917520 DXD917512:DXE917520 EGZ917512:EHA917520 EQV917512:EQW917520 FAR917512:FAS917520 FKN917512:FKO917520 FUJ917512:FUK917520 GEF917512:GEG917520 GOB917512:GOC917520 GXX917512:GXY917520 HHT917512:HHU917520 HRP917512:HRQ917520 IBL917512:IBM917520 ILH917512:ILI917520 IVD917512:IVE917520 JEZ917512:JFA917520 JOV917512:JOW917520 JYR917512:JYS917520 KIN917512:KIO917520 KSJ917512:KSK917520 LCF917512:LCG917520 LMB917512:LMC917520 LVX917512:LVY917520 MFT917512:MFU917520 MPP917512:MPQ917520 MZL917512:MZM917520 NJH917512:NJI917520 NTD917512:NTE917520 OCZ917512:ODA917520 OMV917512:OMW917520 OWR917512:OWS917520 PGN917512:PGO917520 PQJ917512:PQK917520 QAF917512:QAG917520 QKB917512:QKC917520 QTX917512:QTY917520 RDT917512:RDU917520 RNP917512:RNQ917520 RXL917512:RXM917520 SHH917512:SHI917520 SRD917512:SRE917520 TAZ917512:TBA917520 TKV917512:TKW917520 TUR917512:TUS917520 UEN917512:UEO917520 UOJ917512:UOK917520 UYF917512:UYG917520 VIB917512:VIC917520 VRX917512:VRY917520 WBT917512:WBU917520 WLP917512:WLQ917520 WVL917512:WVM917520 C983047:D983055 IZ983048:JA983056 SV983048:SW983056 ACR983048:ACS983056 AMN983048:AMO983056 AWJ983048:AWK983056 BGF983048:BGG983056 BQB983048:BQC983056 BZX983048:BZY983056 CJT983048:CJU983056 CTP983048:CTQ983056 DDL983048:DDM983056 DNH983048:DNI983056 DXD983048:DXE983056 EGZ983048:EHA983056 EQV983048:EQW983056 FAR983048:FAS983056 FKN983048:FKO983056 FUJ983048:FUK983056 GEF983048:GEG983056 GOB983048:GOC983056 GXX983048:GXY983056 HHT983048:HHU983056 HRP983048:HRQ983056 IBL983048:IBM983056 ILH983048:ILI983056 IVD983048:IVE983056 JEZ983048:JFA983056 JOV983048:JOW983056 JYR983048:JYS983056 KIN983048:KIO983056 KSJ983048:KSK983056 LCF983048:LCG983056 LMB983048:LMC983056 LVX983048:LVY983056 MFT983048:MFU983056 MPP983048:MPQ983056 MZL983048:MZM983056 NJH983048:NJI983056 NTD983048:NTE983056 OCZ983048:ODA983056 OMV983048:OMW983056 OWR983048:OWS983056 PGN983048:PGO983056 PQJ983048:PQK983056 QAF983048:QAG983056 QKB983048:QKC983056 QTX983048:QTY983056 RDT983048:RDU983056 RNP983048:RNQ983056 RXL983048:RXM983056 SHH983048:SHI983056 SRD983048:SRE983056 TAZ983048:TBA983056 TKV983048:TKW983056 TUR983048:TUS983056 UEN983048:UEO983056 UOJ983048:UOK983056 UYF983048:UYG983056 VIB983048:VIC983056 VRX983048:VRY983056 WBT983048:WBU983056 WLP983048:WLQ983056 WVL983048:WVM983056 K65558:L65558 JH65559 TD65559 ACZ65559 AMV65559 AWR65559 BGN65559 BQJ65559 CAF65559 CKB65559 CTX65559 DDT65559 DNP65559 DXL65559 EHH65559 ERD65559 FAZ65559 FKV65559 FUR65559 GEN65559 GOJ65559 GYF65559 HIB65559 HRX65559 IBT65559 ILP65559 IVL65559 JFH65559 JPD65559 JYZ65559 KIV65559 KSR65559 LCN65559 LMJ65559 LWF65559 MGB65559 MPX65559 MZT65559 NJP65559 NTL65559 ODH65559 OND65559 OWZ65559 PGV65559 PQR65559 QAN65559 QKJ65559 QUF65559 REB65559 RNX65559 RXT65559 SHP65559 SRL65559 TBH65559 TLD65559 TUZ65559 UEV65559 UOR65559 UYN65559 VIJ65559 VSF65559 WCB65559 WLX65559 WVT65559 K131094:L131094 JH131095 TD131095 ACZ131095 AMV131095 AWR131095 BGN131095 BQJ131095 CAF131095 CKB131095 CTX131095 DDT131095 DNP131095 DXL131095 EHH131095 ERD131095 FAZ131095 FKV131095 FUR131095 GEN131095 GOJ131095 GYF131095 HIB131095 HRX131095 IBT131095 ILP131095 IVL131095 JFH131095 JPD131095 JYZ131095 KIV131095 KSR131095 LCN131095 LMJ131095 LWF131095 MGB131095 MPX131095 MZT131095 NJP131095 NTL131095 ODH131095 OND131095 OWZ131095 PGV131095 PQR131095 QAN131095 QKJ131095 QUF131095 REB131095 RNX131095 RXT131095 SHP131095 SRL131095 TBH131095 TLD131095 TUZ131095 UEV131095 UOR131095 UYN131095 VIJ131095 VSF131095 WCB131095 WLX131095 WVT131095 K196630:L196630 JH196631 TD196631 ACZ196631 AMV196631 AWR196631 BGN196631 BQJ196631 CAF196631 CKB196631 CTX196631 DDT196631 DNP196631 DXL196631 EHH196631 ERD196631 FAZ196631 FKV196631 FUR196631 GEN196631 GOJ196631 GYF196631 HIB196631 HRX196631 IBT196631 ILP196631 IVL196631 JFH196631 JPD196631 JYZ196631 KIV196631 KSR196631 LCN196631 LMJ196631 LWF196631 MGB196631 MPX196631 MZT196631 NJP196631 NTL196631 ODH196631 OND196631 OWZ196631 PGV196631 PQR196631 QAN196631 QKJ196631 QUF196631 REB196631 RNX196631 RXT196631 SHP196631 SRL196631 TBH196631 TLD196631 TUZ196631 UEV196631 UOR196631 UYN196631 VIJ196631 VSF196631 WCB196631 WLX196631 WVT196631 K262166:L262166 JH262167 TD262167 ACZ262167 AMV262167 AWR262167 BGN262167 BQJ262167 CAF262167 CKB262167 CTX262167 DDT262167 DNP262167 DXL262167 EHH262167 ERD262167 FAZ262167 FKV262167 FUR262167 GEN262167 GOJ262167 GYF262167 HIB262167 HRX262167 IBT262167 ILP262167 IVL262167 JFH262167 JPD262167 JYZ262167 KIV262167 KSR262167 LCN262167 LMJ262167 LWF262167 MGB262167 MPX262167 MZT262167 NJP262167 NTL262167 ODH262167 OND262167 OWZ262167 PGV262167 PQR262167 QAN262167 QKJ262167 QUF262167 REB262167 RNX262167 RXT262167 SHP262167 SRL262167 TBH262167 TLD262167 TUZ262167 UEV262167 UOR262167 UYN262167 VIJ262167 VSF262167 WCB262167 WLX262167 WVT262167 K327702:L327702 JH327703 TD327703 ACZ327703 AMV327703 AWR327703 BGN327703 BQJ327703 CAF327703 CKB327703 CTX327703 DDT327703 DNP327703 DXL327703 EHH327703 ERD327703 FAZ327703 FKV327703 FUR327703 GEN327703 GOJ327703 GYF327703 HIB327703 HRX327703 IBT327703 ILP327703 IVL327703 JFH327703 JPD327703 JYZ327703 KIV327703 KSR327703 LCN327703 LMJ327703 LWF327703 MGB327703 MPX327703 MZT327703 NJP327703 NTL327703 ODH327703 OND327703 OWZ327703 PGV327703 PQR327703 QAN327703 QKJ327703 QUF327703 REB327703 RNX327703 RXT327703 SHP327703 SRL327703 TBH327703 TLD327703 TUZ327703 UEV327703 UOR327703 UYN327703 VIJ327703 VSF327703 WCB327703 WLX327703 WVT327703 K393238:L393238 JH393239 TD393239 ACZ393239 AMV393239 AWR393239 BGN393239 BQJ393239 CAF393239 CKB393239 CTX393239 DDT393239 DNP393239 DXL393239 EHH393239 ERD393239 FAZ393239 FKV393239 FUR393239 GEN393239 GOJ393239 GYF393239 HIB393239 HRX393239 IBT393239 ILP393239 IVL393239 JFH393239 JPD393239 JYZ393239 KIV393239 KSR393239 LCN393239 LMJ393239 LWF393239 MGB393239 MPX393239 MZT393239 NJP393239 NTL393239 ODH393239 OND393239 OWZ393239 PGV393239 PQR393239 QAN393239 QKJ393239 QUF393239 REB393239 RNX393239 RXT393239 SHP393239 SRL393239 TBH393239 TLD393239 TUZ393239 UEV393239 UOR393239 UYN393239 VIJ393239 VSF393239 WCB393239 WLX393239 WVT393239 K458774:L458774 JH458775 TD458775 ACZ458775 AMV458775 AWR458775 BGN458775 BQJ458775 CAF458775 CKB458775 CTX458775 DDT458775 DNP458775 DXL458775 EHH458775 ERD458775 FAZ458775 FKV458775 FUR458775 GEN458775 GOJ458775 GYF458775 HIB458775 HRX458775 IBT458775 ILP458775 IVL458775 JFH458775 JPD458775 JYZ458775 KIV458775 KSR458775 LCN458775 LMJ458775 LWF458775 MGB458775 MPX458775 MZT458775 NJP458775 NTL458775 ODH458775 OND458775 OWZ458775 PGV458775 PQR458775 QAN458775 QKJ458775 QUF458775 REB458775 RNX458775 RXT458775 SHP458775 SRL458775 TBH458775 TLD458775 TUZ458775 UEV458775 UOR458775 UYN458775 VIJ458775 VSF458775 WCB458775 WLX458775 WVT458775 K524310:L524310 JH524311 TD524311 ACZ524311 AMV524311 AWR524311 BGN524311 BQJ524311 CAF524311 CKB524311 CTX524311 DDT524311 DNP524311 DXL524311 EHH524311 ERD524311 FAZ524311 FKV524311 FUR524311 GEN524311 GOJ524311 GYF524311 HIB524311 HRX524311 IBT524311 ILP524311 IVL524311 JFH524311 JPD524311 JYZ524311 KIV524311 KSR524311 LCN524311 LMJ524311 LWF524311 MGB524311 MPX524311 MZT524311 NJP524311 NTL524311 ODH524311 OND524311 OWZ524311 PGV524311 PQR524311 QAN524311 QKJ524311 QUF524311 REB524311 RNX524311 RXT524311 SHP524311 SRL524311 TBH524311 TLD524311 TUZ524311 UEV524311 UOR524311 UYN524311 VIJ524311 VSF524311 WCB524311 WLX524311 WVT524311 K589846:L589846 JH589847 TD589847 ACZ589847 AMV589847 AWR589847 BGN589847 BQJ589847 CAF589847 CKB589847 CTX589847 DDT589847 DNP589847 DXL589847 EHH589847 ERD589847 FAZ589847 FKV589847 FUR589847 GEN589847 GOJ589847 GYF589847 HIB589847 HRX589847 IBT589847 ILP589847 IVL589847 JFH589847 JPD589847 JYZ589847 KIV589847 KSR589847 LCN589847 LMJ589847 LWF589847 MGB589847 MPX589847 MZT589847 NJP589847 NTL589847 ODH589847 OND589847 OWZ589847 PGV589847 PQR589847 QAN589847 QKJ589847 QUF589847 REB589847 RNX589847 RXT589847 SHP589847 SRL589847 TBH589847 TLD589847 TUZ589847 UEV589847 UOR589847 UYN589847 VIJ589847 VSF589847 WCB589847 WLX589847 WVT589847 K655382:L655382 JH655383 TD655383 ACZ655383 AMV655383 AWR655383 BGN655383 BQJ655383 CAF655383 CKB655383 CTX655383 DDT655383 DNP655383 DXL655383 EHH655383 ERD655383 FAZ655383 FKV655383 FUR655383 GEN655383 GOJ655383 GYF655383 HIB655383 HRX655383 IBT655383 ILP655383 IVL655383 JFH655383 JPD655383 JYZ655383 KIV655383 KSR655383 LCN655383 LMJ655383 LWF655383 MGB655383 MPX655383 MZT655383 NJP655383 NTL655383 ODH655383 OND655383 OWZ655383 PGV655383 PQR655383 QAN655383 QKJ655383 QUF655383 REB655383 RNX655383 RXT655383 SHP655383 SRL655383 TBH655383 TLD655383 TUZ655383 UEV655383 UOR655383 UYN655383 VIJ655383 VSF655383 WCB655383 WLX655383 WVT655383 K720918:L720918 JH720919 TD720919 ACZ720919 AMV720919 AWR720919 BGN720919 BQJ720919 CAF720919 CKB720919 CTX720919 DDT720919 DNP720919 DXL720919 EHH720919 ERD720919 FAZ720919 FKV720919 FUR720919 GEN720919 GOJ720919 GYF720919 HIB720919 HRX720919 IBT720919 ILP720919 IVL720919 JFH720919 JPD720919 JYZ720919 KIV720919 KSR720919 LCN720919 LMJ720919 LWF720919 MGB720919 MPX720919 MZT720919 NJP720919 NTL720919 ODH720919 OND720919 OWZ720919 PGV720919 PQR720919 QAN720919 QKJ720919 QUF720919 REB720919 RNX720919 RXT720919 SHP720919 SRL720919 TBH720919 TLD720919 TUZ720919 UEV720919 UOR720919 UYN720919 VIJ720919 VSF720919 WCB720919 WLX720919 WVT720919 K786454:L786454 JH786455 TD786455 ACZ786455 AMV786455 AWR786455 BGN786455 BQJ786455 CAF786455 CKB786455 CTX786455 DDT786455 DNP786455 DXL786455 EHH786455 ERD786455 FAZ786455 FKV786455 FUR786455 GEN786455 GOJ786455 GYF786455 HIB786455 HRX786455 IBT786455 ILP786455 IVL786455 JFH786455 JPD786455 JYZ786455 KIV786455 KSR786455 LCN786455 LMJ786455 LWF786455 MGB786455 MPX786455 MZT786455 NJP786455 NTL786455 ODH786455 OND786455 OWZ786455 PGV786455 PQR786455 QAN786455 QKJ786455 QUF786455 REB786455 RNX786455 RXT786455 SHP786455 SRL786455 TBH786455 TLD786455 TUZ786455 UEV786455 UOR786455 UYN786455 VIJ786455 VSF786455 WCB786455 WLX786455 WVT786455 K851990:L851990 JH851991 TD851991 ACZ851991 AMV851991 AWR851991 BGN851991 BQJ851991 CAF851991 CKB851991 CTX851991 DDT851991 DNP851991 DXL851991 EHH851991 ERD851991 FAZ851991 FKV851991 FUR851991 GEN851991 GOJ851991 GYF851991 HIB851991 HRX851991 IBT851991 ILP851991 IVL851991 JFH851991 JPD851991 JYZ851991 KIV851991 KSR851991 LCN851991 LMJ851991 LWF851991 MGB851991 MPX851991 MZT851991 NJP851991 NTL851991 ODH851991 OND851991 OWZ851991 PGV851991 PQR851991 QAN851991 QKJ851991 QUF851991 REB851991 RNX851991 RXT851991 SHP851991 SRL851991 TBH851991 TLD851991 TUZ851991 UEV851991 UOR851991 UYN851991 VIJ851991 VSF851991 WCB851991 WLX851991 WVT851991 K917526:L917526 JH917527 TD917527 ACZ917527 AMV917527 AWR917527 BGN917527 BQJ917527 CAF917527 CKB917527 CTX917527 DDT917527 DNP917527 DXL917527 EHH917527 ERD917527 FAZ917527 FKV917527 FUR917527 GEN917527 GOJ917527 GYF917527 HIB917527 HRX917527 IBT917527 ILP917527 IVL917527 JFH917527 JPD917527 JYZ917527 KIV917527 KSR917527 LCN917527 LMJ917527 LWF917527 MGB917527 MPX917527 MZT917527 NJP917527 NTL917527 ODH917527 OND917527 OWZ917527 PGV917527 PQR917527 QAN917527 QKJ917527 QUF917527 REB917527 RNX917527 RXT917527 SHP917527 SRL917527 TBH917527 TLD917527 TUZ917527 UEV917527 UOR917527 UYN917527 VIJ917527 VSF917527 WCB917527 WLX917527 WVT917527 K983062:L983062 JH983063 TD983063 ACZ983063 AMV983063 AWR983063 BGN983063 BQJ983063 CAF983063 CKB983063 CTX983063 DDT983063 DNP983063 DXL983063 EHH983063 ERD983063 FAZ983063 FKV983063 FUR983063 GEN983063 GOJ983063 GYF983063 HIB983063 HRX983063 IBT983063 ILP983063 IVL983063 JFH983063 JPD983063 JYZ983063 KIV983063 KSR983063 LCN983063 LMJ983063 LWF983063 MGB983063 MPX983063 MZT983063 NJP983063 NTL983063 ODH983063 OND983063 OWZ983063 PGV983063 PQR983063 QAN983063 QKJ983063 QUF983063 REB983063 RNX983063 RXT983063 SHP983063 SRL983063 TBH983063 TLD983063 TUZ983063 UEV983063 UOR983063 UYN983063 VIJ983063 VSF983063 WCB983063 WLX983063 WVT983063 D48 JA49 SW49 ACS49 AMO49 AWK49 BGG49 BQC49 BZY49 CJU49 CTQ49 DDM49 DNI49 DXE49 EHA49 EQW49 FAS49 FKO49 FUK49 GEG49 GOC49 GXY49 HHU49 HRQ49 IBM49 ILI49 IVE49 JFA49 JOW49 JYS49 KIO49 KSK49 LCG49 LMC49 LVY49 MFU49 MPQ49 MZM49 NJI49 NTE49 ODA49 OMW49 OWS49 PGO49 PQK49 QAG49 QKC49 QTY49 RDU49 RNQ49 RXM49 SHI49 SRE49 TBA49 TKW49 TUS49 UEO49 UOK49 UYG49 VIC49 VRY49 WBU49 WLQ49 WVM49 D65584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D131120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D196656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D262192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D327728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D393264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D458800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D524336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D589872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D655408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D720944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D786480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D852016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D917552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D983088 JA983089 SW983089 ACS983089 AMO983089 AWK983089 BGG983089 BQC983089 BZY983089 CJU983089 CTQ983089 DDM983089 DNI983089 DXE983089 EHA983089 EQW983089 FAS983089 FKO983089 FUK983089 GEG983089 GOC983089 GXY983089 HHU983089 HRQ983089 IBM983089 ILI983089 IVE983089 JFA983089 JOW983089 JYS983089 KIO983089 KSK983089 LCG983089 LMC983089 LVY983089 MFU983089 MPQ983089 MZM983089 NJI983089 NTE983089 ODA983089 OMW983089 OWS983089 PGO983089 PQK983089 QAG983089 QKC983089 QTY983089 RDU983089 RNQ983089 RXM983089 SHI983089 SRE983089 TBA983089 TKW983089 TUS983089 UEO983089 UOK983089 UYG983089 VIC983089 VRY983089 WBU983089 WLQ983089 WVM983089 C65579:C65584 IZ65580:IZ65585 SV65580:SV65585 ACR65580:ACR65585 AMN65580:AMN65585 AWJ65580:AWJ65585 BGF65580:BGF65585 BQB65580:BQB65585 BZX65580:BZX65585 CJT65580:CJT65585 CTP65580:CTP65585 DDL65580:DDL65585 DNH65580:DNH65585 DXD65580:DXD65585 EGZ65580:EGZ65585 EQV65580:EQV65585 FAR65580:FAR65585 FKN65580:FKN65585 FUJ65580:FUJ65585 GEF65580:GEF65585 GOB65580:GOB65585 GXX65580:GXX65585 HHT65580:HHT65585 HRP65580:HRP65585 IBL65580:IBL65585 ILH65580:ILH65585 IVD65580:IVD65585 JEZ65580:JEZ65585 JOV65580:JOV65585 JYR65580:JYR65585 KIN65580:KIN65585 KSJ65580:KSJ65585 LCF65580:LCF65585 LMB65580:LMB65585 LVX65580:LVX65585 MFT65580:MFT65585 MPP65580:MPP65585 MZL65580:MZL65585 NJH65580:NJH65585 NTD65580:NTD65585 OCZ65580:OCZ65585 OMV65580:OMV65585 OWR65580:OWR65585 PGN65580:PGN65585 PQJ65580:PQJ65585 QAF65580:QAF65585 QKB65580:QKB65585 QTX65580:QTX65585 RDT65580:RDT65585 RNP65580:RNP65585 RXL65580:RXL65585 SHH65580:SHH65585 SRD65580:SRD65585 TAZ65580:TAZ65585 TKV65580:TKV65585 TUR65580:TUR65585 UEN65580:UEN65585 UOJ65580:UOJ65585 UYF65580:UYF65585 VIB65580:VIB65585 VRX65580:VRX65585 WBT65580:WBT65585 WLP65580:WLP65585 WVL65580:WVL65585 C131115:C131120 IZ131116:IZ131121 SV131116:SV131121 ACR131116:ACR131121 AMN131116:AMN131121 AWJ131116:AWJ131121 BGF131116:BGF131121 BQB131116:BQB131121 BZX131116:BZX131121 CJT131116:CJT131121 CTP131116:CTP131121 DDL131116:DDL131121 DNH131116:DNH131121 DXD131116:DXD131121 EGZ131116:EGZ131121 EQV131116:EQV131121 FAR131116:FAR131121 FKN131116:FKN131121 FUJ131116:FUJ131121 GEF131116:GEF131121 GOB131116:GOB131121 GXX131116:GXX131121 HHT131116:HHT131121 HRP131116:HRP131121 IBL131116:IBL131121 ILH131116:ILH131121 IVD131116:IVD131121 JEZ131116:JEZ131121 JOV131116:JOV131121 JYR131116:JYR131121 KIN131116:KIN131121 KSJ131116:KSJ131121 LCF131116:LCF131121 LMB131116:LMB131121 LVX131116:LVX131121 MFT131116:MFT131121 MPP131116:MPP131121 MZL131116:MZL131121 NJH131116:NJH131121 NTD131116:NTD131121 OCZ131116:OCZ131121 OMV131116:OMV131121 OWR131116:OWR131121 PGN131116:PGN131121 PQJ131116:PQJ131121 QAF131116:QAF131121 QKB131116:QKB131121 QTX131116:QTX131121 RDT131116:RDT131121 RNP131116:RNP131121 RXL131116:RXL131121 SHH131116:SHH131121 SRD131116:SRD131121 TAZ131116:TAZ131121 TKV131116:TKV131121 TUR131116:TUR131121 UEN131116:UEN131121 UOJ131116:UOJ131121 UYF131116:UYF131121 VIB131116:VIB131121 VRX131116:VRX131121 WBT131116:WBT131121 WLP131116:WLP131121 WVL131116:WVL131121 C196651:C196656 IZ196652:IZ196657 SV196652:SV196657 ACR196652:ACR196657 AMN196652:AMN196657 AWJ196652:AWJ196657 BGF196652:BGF196657 BQB196652:BQB196657 BZX196652:BZX196657 CJT196652:CJT196657 CTP196652:CTP196657 DDL196652:DDL196657 DNH196652:DNH196657 DXD196652:DXD196657 EGZ196652:EGZ196657 EQV196652:EQV196657 FAR196652:FAR196657 FKN196652:FKN196657 FUJ196652:FUJ196657 GEF196652:GEF196657 GOB196652:GOB196657 GXX196652:GXX196657 HHT196652:HHT196657 HRP196652:HRP196657 IBL196652:IBL196657 ILH196652:ILH196657 IVD196652:IVD196657 JEZ196652:JEZ196657 JOV196652:JOV196657 JYR196652:JYR196657 KIN196652:KIN196657 KSJ196652:KSJ196657 LCF196652:LCF196657 LMB196652:LMB196657 LVX196652:LVX196657 MFT196652:MFT196657 MPP196652:MPP196657 MZL196652:MZL196657 NJH196652:NJH196657 NTD196652:NTD196657 OCZ196652:OCZ196657 OMV196652:OMV196657 OWR196652:OWR196657 PGN196652:PGN196657 PQJ196652:PQJ196657 QAF196652:QAF196657 QKB196652:QKB196657 QTX196652:QTX196657 RDT196652:RDT196657 RNP196652:RNP196657 RXL196652:RXL196657 SHH196652:SHH196657 SRD196652:SRD196657 TAZ196652:TAZ196657 TKV196652:TKV196657 TUR196652:TUR196657 UEN196652:UEN196657 UOJ196652:UOJ196657 UYF196652:UYF196657 VIB196652:VIB196657 VRX196652:VRX196657 WBT196652:WBT196657 WLP196652:WLP196657 WVL196652:WVL196657 C262187:C262192 IZ262188:IZ262193 SV262188:SV262193 ACR262188:ACR262193 AMN262188:AMN262193 AWJ262188:AWJ262193 BGF262188:BGF262193 BQB262188:BQB262193 BZX262188:BZX262193 CJT262188:CJT262193 CTP262188:CTP262193 DDL262188:DDL262193 DNH262188:DNH262193 DXD262188:DXD262193 EGZ262188:EGZ262193 EQV262188:EQV262193 FAR262188:FAR262193 FKN262188:FKN262193 FUJ262188:FUJ262193 GEF262188:GEF262193 GOB262188:GOB262193 GXX262188:GXX262193 HHT262188:HHT262193 HRP262188:HRP262193 IBL262188:IBL262193 ILH262188:ILH262193 IVD262188:IVD262193 JEZ262188:JEZ262193 JOV262188:JOV262193 JYR262188:JYR262193 KIN262188:KIN262193 KSJ262188:KSJ262193 LCF262188:LCF262193 LMB262188:LMB262193 LVX262188:LVX262193 MFT262188:MFT262193 MPP262188:MPP262193 MZL262188:MZL262193 NJH262188:NJH262193 NTD262188:NTD262193 OCZ262188:OCZ262193 OMV262188:OMV262193 OWR262188:OWR262193 PGN262188:PGN262193 PQJ262188:PQJ262193 QAF262188:QAF262193 QKB262188:QKB262193 QTX262188:QTX262193 RDT262188:RDT262193 RNP262188:RNP262193 RXL262188:RXL262193 SHH262188:SHH262193 SRD262188:SRD262193 TAZ262188:TAZ262193 TKV262188:TKV262193 TUR262188:TUR262193 UEN262188:UEN262193 UOJ262188:UOJ262193 UYF262188:UYF262193 VIB262188:VIB262193 VRX262188:VRX262193 WBT262188:WBT262193 WLP262188:WLP262193 WVL262188:WVL262193 C327723:C327728 IZ327724:IZ327729 SV327724:SV327729 ACR327724:ACR327729 AMN327724:AMN327729 AWJ327724:AWJ327729 BGF327724:BGF327729 BQB327724:BQB327729 BZX327724:BZX327729 CJT327724:CJT327729 CTP327724:CTP327729 DDL327724:DDL327729 DNH327724:DNH327729 DXD327724:DXD327729 EGZ327724:EGZ327729 EQV327724:EQV327729 FAR327724:FAR327729 FKN327724:FKN327729 FUJ327724:FUJ327729 GEF327724:GEF327729 GOB327724:GOB327729 GXX327724:GXX327729 HHT327724:HHT327729 HRP327724:HRP327729 IBL327724:IBL327729 ILH327724:ILH327729 IVD327724:IVD327729 JEZ327724:JEZ327729 JOV327724:JOV327729 JYR327724:JYR327729 KIN327724:KIN327729 KSJ327724:KSJ327729 LCF327724:LCF327729 LMB327724:LMB327729 LVX327724:LVX327729 MFT327724:MFT327729 MPP327724:MPP327729 MZL327724:MZL327729 NJH327724:NJH327729 NTD327724:NTD327729 OCZ327724:OCZ327729 OMV327724:OMV327729 OWR327724:OWR327729 PGN327724:PGN327729 PQJ327724:PQJ327729 QAF327724:QAF327729 QKB327724:QKB327729 QTX327724:QTX327729 RDT327724:RDT327729 RNP327724:RNP327729 RXL327724:RXL327729 SHH327724:SHH327729 SRD327724:SRD327729 TAZ327724:TAZ327729 TKV327724:TKV327729 TUR327724:TUR327729 UEN327724:UEN327729 UOJ327724:UOJ327729 UYF327724:UYF327729 VIB327724:VIB327729 VRX327724:VRX327729 WBT327724:WBT327729 WLP327724:WLP327729 WVL327724:WVL327729 C393259:C393264 IZ393260:IZ393265 SV393260:SV393265 ACR393260:ACR393265 AMN393260:AMN393265 AWJ393260:AWJ393265 BGF393260:BGF393265 BQB393260:BQB393265 BZX393260:BZX393265 CJT393260:CJT393265 CTP393260:CTP393265 DDL393260:DDL393265 DNH393260:DNH393265 DXD393260:DXD393265 EGZ393260:EGZ393265 EQV393260:EQV393265 FAR393260:FAR393265 FKN393260:FKN393265 FUJ393260:FUJ393265 GEF393260:GEF393265 GOB393260:GOB393265 GXX393260:GXX393265 HHT393260:HHT393265 HRP393260:HRP393265 IBL393260:IBL393265 ILH393260:ILH393265 IVD393260:IVD393265 JEZ393260:JEZ393265 JOV393260:JOV393265 JYR393260:JYR393265 KIN393260:KIN393265 KSJ393260:KSJ393265 LCF393260:LCF393265 LMB393260:LMB393265 LVX393260:LVX393265 MFT393260:MFT393265 MPP393260:MPP393265 MZL393260:MZL393265 NJH393260:NJH393265 NTD393260:NTD393265 OCZ393260:OCZ393265 OMV393260:OMV393265 OWR393260:OWR393265 PGN393260:PGN393265 PQJ393260:PQJ393265 QAF393260:QAF393265 QKB393260:QKB393265 QTX393260:QTX393265 RDT393260:RDT393265 RNP393260:RNP393265 RXL393260:RXL393265 SHH393260:SHH393265 SRD393260:SRD393265 TAZ393260:TAZ393265 TKV393260:TKV393265 TUR393260:TUR393265 UEN393260:UEN393265 UOJ393260:UOJ393265 UYF393260:UYF393265 VIB393260:VIB393265 VRX393260:VRX393265 WBT393260:WBT393265 WLP393260:WLP393265 WVL393260:WVL393265 C458795:C458800 IZ458796:IZ458801 SV458796:SV458801 ACR458796:ACR458801 AMN458796:AMN458801 AWJ458796:AWJ458801 BGF458796:BGF458801 BQB458796:BQB458801 BZX458796:BZX458801 CJT458796:CJT458801 CTP458796:CTP458801 DDL458796:DDL458801 DNH458796:DNH458801 DXD458796:DXD458801 EGZ458796:EGZ458801 EQV458796:EQV458801 FAR458796:FAR458801 FKN458796:FKN458801 FUJ458796:FUJ458801 GEF458796:GEF458801 GOB458796:GOB458801 GXX458796:GXX458801 HHT458796:HHT458801 HRP458796:HRP458801 IBL458796:IBL458801 ILH458796:ILH458801 IVD458796:IVD458801 JEZ458796:JEZ458801 JOV458796:JOV458801 JYR458796:JYR458801 KIN458796:KIN458801 KSJ458796:KSJ458801 LCF458796:LCF458801 LMB458796:LMB458801 LVX458796:LVX458801 MFT458796:MFT458801 MPP458796:MPP458801 MZL458796:MZL458801 NJH458796:NJH458801 NTD458796:NTD458801 OCZ458796:OCZ458801 OMV458796:OMV458801 OWR458796:OWR458801 PGN458796:PGN458801 PQJ458796:PQJ458801 QAF458796:QAF458801 QKB458796:QKB458801 QTX458796:QTX458801 RDT458796:RDT458801 RNP458796:RNP458801 RXL458796:RXL458801 SHH458796:SHH458801 SRD458796:SRD458801 TAZ458796:TAZ458801 TKV458796:TKV458801 TUR458796:TUR458801 UEN458796:UEN458801 UOJ458796:UOJ458801 UYF458796:UYF458801 VIB458796:VIB458801 VRX458796:VRX458801 WBT458796:WBT458801 WLP458796:WLP458801 WVL458796:WVL458801 C524331:C524336 IZ524332:IZ524337 SV524332:SV524337 ACR524332:ACR524337 AMN524332:AMN524337 AWJ524332:AWJ524337 BGF524332:BGF524337 BQB524332:BQB524337 BZX524332:BZX524337 CJT524332:CJT524337 CTP524332:CTP524337 DDL524332:DDL524337 DNH524332:DNH524337 DXD524332:DXD524337 EGZ524332:EGZ524337 EQV524332:EQV524337 FAR524332:FAR524337 FKN524332:FKN524337 FUJ524332:FUJ524337 GEF524332:GEF524337 GOB524332:GOB524337 GXX524332:GXX524337 HHT524332:HHT524337 HRP524332:HRP524337 IBL524332:IBL524337 ILH524332:ILH524337 IVD524332:IVD524337 JEZ524332:JEZ524337 JOV524332:JOV524337 JYR524332:JYR524337 KIN524332:KIN524337 KSJ524332:KSJ524337 LCF524332:LCF524337 LMB524332:LMB524337 LVX524332:LVX524337 MFT524332:MFT524337 MPP524332:MPP524337 MZL524332:MZL524337 NJH524332:NJH524337 NTD524332:NTD524337 OCZ524332:OCZ524337 OMV524332:OMV524337 OWR524332:OWR524337 PGN524332:PGN524337 PQJ524332:PQJ524337 QAF524332:QAF524337 QKB524332:QKB524337 QTX524332:QTX524337 RDT524332:RDT524337 RNP524332:RNP524337 RXL524332:RXL524337 SHH524332:SHH524337 SRD524332:SRD524337 TAZ524332:TAZ524337 TKV524332:TKV524337 TUR524332:TUR524337 UEN524332:UEN524337 UOJ524332:UOJ524337 UYF524332:UYF524337 VIB524332:VIB524337 VRX524332:VRX524337 WBT524332:WBT524337 WLP524332:WLP524337 WVL524332:WVL524337 C589867:C589872 IZ589868:IZ589873 SV589868:SV589873 ACR589868:ACR589873 AMN589868:AMN589873 AWJ589868:AWJ589873 BGF589868:BGF589873 BQB589868:BQB589873 BZX589868:BZX589873 CJT589868:CJT589873 CTP589868:CTP589873 DDL589868:DDL589873 DNH589868:DNH589873 DXD589868:DXD589873 EGZ589868:EGZ589873 EQV589868:EQV589873 FAR589868:FAR589873 FKN589868:FKN589873 FUJ589868:FUJ589873 GEF589868:GEF589873 GOB589868:GOB589873 GXX589868:GXX589873 HHT589868:HHT589873 HRP589868:HRP589873 IBL589868:IBL589873 ILH589868:ILH589873 IVD589868:IVD589873 JEZ589868:JEZ589873 JOV589868:JOV589873 JYR589868:JYR589873 KIN589868:KIN589873 KSJ589868:KSJ589873 LCF589868:LCF589873 LMB589868:LMB589873 LVX589868:LVX589873 MFT589868:MFT589873 MPP589868:MPP589873 MZL589868:MZL589873 NJH589868:NJH589873 NTD589868:NTD589873 OCZ589868:OCZ589873 OMV589868:OMV589873 OWR589868:OWR589873 PGN589868:PGN589873 PQJ589868:PQJ589873 QAF589868:QAF589873 QKB589868:QKB589873 QTX589868:QTX589873 RDT589868:RDT589873 RNP589868:RNP589873 RXL589868:RXL589873 SHH589868:SHH589873 SRD589868:SRD589873 TAZ589868:TAZ589873 TKV589868:TKV589873 TUR589868:TUR589873 UEN589868:UEN589873 UOJ589868:UOJ589873 UYF589868:UYF589873 VIB589868:VIB589873 VRX589868:VRX589873 WBT589868:WBT589873 WLP589868:WLP589873 WVL589868:WVL589873 C655403:C655408 IZ655404:IZ655409 SV655404:SV655409 ACR655404:ACR655409 AMN655404:AMN655409 AWJ655404:AWJ655409 BGF655404:BGF655409 BQB655404:BQB655409 BZX655404:BZX655409 CJT655404:CJT655409 CTP655404:CTP655409 DDL655404:DDL655409 DNH655404:DNH655409 DXD655404:DXD655409 EGZ655404:EGZ655409 EQV655404:EQV655409 FAR655404:FAR655409 FKN655404:FKN655409 FUJ655404:FUJ655409 GEF655404:GEF655409 GOB655404:GOB655409 GXX655404:GXX655409 HHT655404:HHT655409 HRP655404:HRP655409 IBL655404:IBL655409 ILH655404:ILH655409 IVD655404:IVD655409 JEZ655404:JEZ655409 JOV655404:JOV655409 JYR655404:JYR655409 KIN655404:KIN655409 KSJ655404:KSJ655409 LCF655404:LCF655409 LMB655404:LMB655409 LVX655404:LVX655409 MFT655404:MFT655409 MPP655404:MPP655409 MZL655404:MZL655409 NJH655404:NJH655409 NTD655404:NTD655409 OCZ655404:OCZ655409 OMV655404:OMV655409 OWR655404:OWR655409 PGN655404:PGN655409 PQJ655404:PQJ655409 QAF655404:QAF655409 QKB655404:QKB655409 QTX655404:QTX655409 RDT655404:RDT655409 RNP655404:RNP655409 RXL655404:RXL655409 SHH655404:SHH655409 SRD655404:SRD655409 TAZ655404:TAZ655409 TKV655404:TKV655409 TUR655404:TUR655409 UEN655404:UEN655409 UOJ655404:UOJ655409 UYF655404:UYF655409 VIB655404:VIB655409 VRX655404:VRX655409 WBT655404:WBT655409 WLP655404:WLP655409 WVL655404:WVL655409 C720939:C720944 IZ720940:IZ720945 SV720940:SV720945 ACR720940:ACR720945 AMN720940:AMN720945 AWJ720940:AWJ720945 BGF720940:BGF720945 BQB720940:BQB720945 BZX720940:BZX720945 CJT720940:CJT720945 CTP720940:CTP720945 DDL720940:DDL720945 DNH720940:DNH720945 DXD720940:DXD720945 EGZ720940:EGZ720945 EQV720940:EQV720945 FAR720940:FAR720945 FKN720940:FKN720945 FUJ720940:FUJ720945 GEF720940:GEF720945 GOB720940:GOB720945 GXX720940:GXX720945 HHT720940:HHT720945 HRP720940:HRP720945 IBL720940:IBL720945 ILH720940:ILH720945 IVD720940:IVD720945 JEZ720940:JEZ720945 JOV720940:JOV720945 JYR720940:JYR720945 KIN720940:KIN720945 KSJ720940:KSJ720945 LCF720940:LCF720945 LMB720940:LMB720945 LVX720940:LVX720945 MFT720940:MFT720945 MPP720940:MPP720945 MZL720940:MZL720945 NJH720940:NJH720945 NTD720940:NTD720945 OCZ720940:OCZ720945 OMV720940:OMV720945 OWR720940:OWR720945 PGN720940:PGN720945 PQJ720940:PQJ720945 QAF720940:QAF720945 QKB720940:QKB720945 QTX720940:QTX720945 RDT720940:RDT720945 RNP720940:RNP720945 RXL720940:RXL720945 SHH720940:SHH720945 SRD720940:SRD720945 TAZ720940:TAZ720945 TKV720940:TKV720945 TUR720940:TUR720945 UEN720940:UEN720945 UOJ720940:UOJ720945 UYF720940:UYF720945 VIB720940:VIB720945 VRX720940:VRX720945 WBT720940:WBT720945 WLP720940:WLP720945 WVL720940:WVL720945 C786475:C786480 IZ786476:IZ786481 SV786476:SV786481 ACR786476:ACR786481 AMN786476:AMN786481 AWJ786476:AWJ786481 BGF786476:BGF786481 BQB786476:BQB786481 BZX786476:BZX786481 CJT786476:CJT786481 CTP786476:CTP786481 DDL786476:DDL786481 DNH786476:DNH786481 DXD786476:DXD786481 EGZ786476:EGZ786481 EQV786476:EQV786481 FAR786476:FAR786481 FKN786476:FKN786481 FUJ786476:FUJ786481 GEF786476:GEF786481 GOB786476:GOB786481 GXX786476:GXX786481 HHT786476:HHT786481 HRP786476:HRP786481 IBL786476:IBL786481 ILH786476:ILH786481 IVD786476:IVD786481 JEZ786476:JEZ786481 JOV786476:JOV786481 JYR786476:JYR786481 KIN786476:KIN786481 KSJ786476:KSJ786481 LCF786476:LCF786481 LMB786476:LMB786481 LVX786476:LVX786481 MFT786476:MFT786481 MPP786476:MPP786481 MZL786476:MZL786481 NJH786476:NJH786481 NTD786476:NTD786481 OCZ786476:OCZ786481 OMV786476:OMV786481 OWR786476:OWR786481 PGN786476:PGN786481 PQJ786476:PQJ786481 QAF786476:QAF786481 QKB786476:QKB786481 QTX786476:QTX786481 RDT786476:RDT786481 RNP786476:RNP786481 RXL786476:RXL786481 SHH786476:SHH786481 SRD786476:SRD786481 TAZ786476:TAZ786481 TKV786476:TKV786481 TUR786476:TUR786481 UEN786476:UEN786481 UOJ786476:UOJ786481 UYF786476:UYF786481 VIB786476:VIB786481 VRX786476:VRX786481 WBT786476:WBT786481 WLP786476:WLP786481 WVL786476:WVL786481 C852011:C852016 IZ852012:IZ852017 SV852012:SV852017 ACR852012:ACR852017 AMN852012:AMN852017 AWJ852012:AWJ852017 BGF852012:BGF852017 BQB852012:BQB852017 BZX852012:BZX852017 CJT852012:CJT852017 CTP852012:CTP852017 DDL852012:DDL852017 DNH852012:DNH852017 DXD852012:DXD852017 EGZ852012:EGZ852017 EQV852012:EQV852017 FAR852012:FAR852017 FKN852012:FKN852017 FUJ852012:FUJ852017 GEF852012:GEF852017 GOB852012:GOB852017 GXX852012:GXX852017 HHT852012:HHT852017 HRP852012:HRP852017 IBL852012:IBL852017 ILH852012:ILH852017 IVD852012:IVD852017 JEZ852012:JEZ852017 JOV852012:JOV852017 JYR852012:JYR852017 KIN852012:KIN852017 KSJ852012:KSJ852017 LCF852012:LCF852017 LMB852012:LMB852017 LVX852012:LVX852017 MFT852012:MFT852017 MPP852012:MPP852017 MZL852012:MZL852017 NJH852012:NJH852017 NTD852012:NTD852017 OCZ852012:OCZ852017 OMV852012:OMV852017 OWR852012:OWR852017 PGN852012:PGN852017 PQJ852012:PQJ852017 QAF852012:QAF852017 QKB852012:QKB852017 QTX852012:QTX852017 RDT852012:RDT852017 RNP852012:RNP852017 RXL852012:RXL852017 SHH852012:SHH852017 SRD852012:SRD852017 TAZ852012:TAZ852017 TKV852012:TKV852017 TUR852012:TUR852017 UEN852012:UEN852017 UOJ852012:UOJ852017 UYF852012:UYF852017 VIB852012:VIB852017 VRX852012:VRX852017 WBT852012:WBT852017 WLP852012:WLP852017 WVL852012:WVL852017 C917547:C917552 IZ917548:IZ917553 SV917548:SV917553 ACR917548:ACR917553 AMN917548:AMN917553 AWJ917548:AWJ917553 BGF917548:BGF917553 BQB917548:BQB917553 BZX917548:BZX917553 CJT917548:CJT917553 CTP917548:CTP917553 DDL917548:DDL917553 DNH917548:DNH917553 DXD917548:DXD917553 EGZ917548:EGZ917553 EQV917548:EQV917553 FAR917548:FAR917553 FKN917548:FKN917553 FUJ917548:FUJ917553 GEF917548:GEF917553 GOB917548:GOB917553 GXX917548:GXX917553 HHT917548:HHT917553 HRP917548:HRP917553 IBL917548:IBL917553 ILH917548:ILH917553 IVD917548:IVD917553 JEZ917548:JEZ917553 JOV917548:JOV917553 JYR917548:JYR917553 KIN917548:KIN917553 KSJ917548:KSJ917553 LCF917548:LCF917553 LMB917548:LMB917553 LVX917548:LVX917553 MFT917548:MFT917553 MPP917548:MPP917553 MZL917548:MZL917553 NJH917548:NJH917553 NTD917548:NTD917553 OCZ917548:OCZ917553 OMV917548:OMV917553 OWR917548:OWR917553 PGN917548:PGN917553 PQJ917548:PQJ917553 QAF917548:QAF917553 QKB917548:QKB917553 QTX917548:QTX917553 RDT917548:RDT917553 RNP917548:RNP917553 RXL917548:RXL917553 SHH917548:SHH917553 SRD917548:SRD917553 TAZ917548:TAZ917553 TKV917548:TKV917553 TUR917548:TUR917553 UEN917548:UEN917553 UOJ917548:UOJ917553 UYF917548:UYF917553 VIB917548:VIB917553 VRX917548:VRX917553 WBT917548:WBT917553 WLP917548:WLP917553 WVL917548:WVL917553 C983083:C983088 IZ983084:IZ983089 SV983084:SV983089 ACR983084:ACR983089 AMN983084:AMN983089 AWJ983084:AWJ983089 BGF983084:BGF983089 BQB983084:BQB983089 BZX983084:BZX983089 CJT983084:CJT983089 CTP983084:CTP983089 DDL983084:DDL983089 DNH983084:DNH983089 DXD983084:DXD983089 EGZ983084:EGZ983089 EQV983084:EQV983089 FAR983084:FAR983089 FKN983084:FKN983089 FUJ983084:FUJ983089 GEF983084:GEF983089 GOB983084:GOB983089 GXX983084:GXX983089 HHT983084:HHT983089 HRP983084:HRP983089 IBL983084:IBL983089 ILH983084:ILH983089 IVD983084:IVD983089 JEZ983084:JEZ983089 JOV983084:JOV983089 JYR983084:JYR983089 KIN983084:KIN983089 KSJ983084:KSJ983089 LCF983084:LCF983089 LMB983084:LMB983089 LVX983084:LVX983089 MFT983084:MFT983089 MPP983084:MPP983089 MZL983084:MZL983089 NJH983084:NJH983089 NTD983084:NTD983089 OCZ983084:OCZ983089 OMV983084:OMV983089 OWR983084:OWR983089 PGN983084:PGN983089 PQJ983084:PQJ983089 QAF983084:QAF983089 QKB983084:QKB983089 QTX983084:QTX983089 RDT983084:RDT983089 RNP983084:RNP983089 RXL983084:RXL983089 SHH983084:SHH983089 SRD983084:SRD983089 TAZ983084:TAZ983089 TKV983084:TKV983089 TUR983084:TUR983089 UEN983084:UEN983089 UOJ983084:UOJ983089 UYF983084:UYF983089 VIB983084:VIB983089 VRX983084:VRX983089 WBT983084:WBT983089 WLP983084:WLP983089 WVL983084:WVL983089 G17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G65552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G131088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G196624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G262160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G327696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G393232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G458768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G524304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G589840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G655376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G720912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G786448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G851984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G917520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G983056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WLT983057 WVP983057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M65559 JI65560 TE65560 ADA65560 AMW65560 AWS65560 BGO65560 BQK65560 CAG65560 CKC65560 CTY65560 DDU65560 DNQ65560 DXM65560 EHI65560 ERE65560 FBA65560 FKW65560 FUS65560 GEO65560 GOK65560 GYG65560 HIC65560 HRY65560 IBU65560 ILQ65560 IVM65560 JFI65560 JPE65560 JZA65560 KIW65560 KSS65560 LCO65560 LMK65560 LWG65560 MGC65560 MPY65560 MZU65560 NJQ65560 NTM65560 ODI65560 ONE65560 OXA65560 PGW65560 PQS65560 QAO65560 QKK65560 QUG65560 REC65560 RNY65560 RXU65560 SHQ65560 SRM65560 TBI65560 TLE65560 TVA65560 UEW65560 UOS65560 UYO65560 VIK65560 VSG65560 WCC65560 WLY65560 WVU65560 M131095 JI131096 TE131096 ADA131096 AMW131096 AWS131096 BGO131096 BQK131096 CAG131096 CKC131096 CTY131096 DDU131096 DNQ131096 DXM131096 EHI131096 ERE131096 FBA131096 FKW131096 FUS131096 GEO131096 GOK131096 GYG131096 HIC131096 HRY131096 IBU131096 ILQ131096 IVM131096 JFI131096 JPE131096 JZA131096 KIW131096 KSS131096 LCO131096 LMK131096 LWG131096 MGC131096 MPY131096 MZU131096 NJQ131096 NTM131096 ODI131096 ONE131096 OXA131096 PGW131096 PQS131096 QAO131096 QKK131096 QUG131096 REC131096 RNY131096 RXU131096 SHQ131096 SRM131096 TBI131096 TLE131096 TVA131096 UEW131096 UOS131096 UYO131096 VIK131096 VSG131096 WCC131096 WLY131096 WVU131096 M196631 JI196632 TE196632 ADA196632 AMW196632 AWS196632 BGO196632 BQK196632 CAG196632 CKC196632 CTY196632 DDU196632 DNQ196632 DXM196632 EHI196632 ERE196632 FBA196632 FKW196632 FUS196632 GEO196632 GOK196632 GYG196632 HIC196632 HRY196632 IBU196632 ILQ196632 IVM196632 JFI196632 JPE196632 JZA196632 KIW196632 KSS196632 LCO196632 LMK196632 LWG196632 MGC196632 MPY196632 MZU196632 NJQ196632 NTM196632 ODI196632 ONE196632 OXA196632 PGW196632 PQS196632 QAO196632 QKK196632 QUG196632 REC196632 RNY196632 RXU196632 SHQ196632 SRM196632 TBI196632 TLE196632 TVA196632 UEW196632 UOS196632 UYO196632 VIK196632 VSG196632 WCC196632 WLY196632 WVU196632 M262167 JI262168 TE262168 ADA262168 AMW262168 AWS262168 BGO262168 BQK262168 CAG262168 CKC262168 CTY262168 DDU262168 DNQ262168 DXM262168 EHI262168 ERE262168 FBA262168 FKW262168 FUS262168 GEO262168 GOK262168 GYG262168 HIC262168 HRY262168 IBU262168 ILQ262168 IVM262168 JFI262168 JPE262168 JZA262168 KIW262168 KSS262168 LCO262168 LMK262168 LWG262168 MGC262168 MPY262168 MZU262168 NJQ262168 NTM262168 ODI262168 ONE262168 OXA262168 PGW262168 PQS262168 QAO262168 QKK262168 QUG262168 REC262168 RNY262168 RXU262168 SHQ262168 SRM262168 TBI262168 TLE262168 TVA262168 UEW262168 UOS262168 UYO262168 VIK262168 VSG262168 WCC262168 WLY262168 WVU262168 M327703 JI327704 TE327704 ADA327704 AMW327704 AWS327704 BGO327704 BQK327704 CAG327704 CKC327704 CTY327704 DDU327704 DNQ327704 DXM327704 EHI327704 ERE327704 FBA327704 FKW327704 FUS327704 GEO327704 GOK327704 GYG327704 HIC327704 HRY327704 IBU327704 ILQ327704 IVM327704 JFI327704 JPE327704 JZA327704 KIW327704 KSS327704 LCO327704 LMK327704 LWG327704 MGC327704 MPY327704 MZU327704 NJQ327704 NTM327704 ODI327704 ONE327704 OXA327704 PGW327704 PQS327704 QAO327704 QKK327704 QUG327704 REC327704 RNY327704 RXU327704 SHQ327704 SRM327704 TBI327704 TLE327704 TVA327704 UEW327704 UOS327704 UYO327704 VIK327704 VSG327704 WCC327704 WLY327704 WVU327704 M393239 JI393240 TE393240 ADA393240 AMW393240 AWS393240 BGO393240 BQK393240 CAG393240 CKC393240 CTY393240 DDU393240 DNQ393240 DXM393240 EHI393240 ERE393240 FBA393240 FKW393240 FUS393240 GEO393240 GOK393240 GYG393240 HIC393240 HRY393240 IBU393240 ILQ393240 IVM393240 JFI393240 JPE393240 JZA393240 KIW393240 KSS393240 LCO393240 LMK393240 LWG393240 MGC393240 MPY393240 MZU393240 NJQ393240 NTM393240 ODI393240 ONE393240 OXA393240 PGW393240 PQS393240 QAO393240 QKK393240 QUG393240 REC393240 RNY393240 RXU393240 SHQ393240 SRM393240 TBI393240 TLE393240 TVA393240 UEW393240 UOS393240 UYO393240 VIK393240 VSG393240 WCC393240 WLY393240 WVU393240 M458775 JI458776 TE458776 ADA458776 AMW458776 AWS458776 BGO458776 BQK458776 CAG458776 CKC458776 CTY458776 DDU458776 DNQ458776 DXM458776 EHI458776 ERE458776 FBA458776 FKW458776 FUS458776 GEO458776 GOK458776 GYG458776 HIC458776 HRY458776 IBU458776 ILQ458776 IVM458776 JFI458776 JPE458776 JZA458776 KIW458776 KSS458776 LCO458776 LMK458776 LWG458776 MGC458776 MPY458776 MZU458776 NJQ458776 NTM458776 ODI458776 ONE458776 OXA458776 PGW458776 PQS458776 QAO458776 QKK458776 QUG458776 REC458776 RNY458776 RXU458776 SHQ458776 SRM458776 TBI458776 TLE458776 TVA458776 UEW458776 UOS458776 UYO458776 VIK458776 VSG458776 WCC458776 WLY458776 WVU458776 M524311 JI524312 TE524312 ADA524312 AMW524312 AWS524312 BGO524312 BQK524312 CAG524312 CKC524312 CTY524312 DDU524312 DNQ524312 DXM524312 EHI524312 ERE524312 FBA524312 FKW524312 FUS524312 GEO524312 GOK524312 GYG524312 HIC524312 HRY524312 IBU524312 ILQ524312 IVM524312 JFI524312 JPE524312 JZA524312 KIW524312 KSS524312 LCO524312 LMK524312 LWG524312 MGC524312 MPY524312 MZU524312 NJQ524312 NTM524312 ODI524312 ONE524312 OXA524312 PGW524312 PQS524312 QAO524312 QKK524312 QUG524312 REC524312 RNY524312 RXU524312 SHQ524312 SRM524312 TBI524312 TLE524312 TVA524312 UEW524312 UOS524312 UYO524312 VIK524312 VSG524312 WCC524312 WLY524312 WVU524312 M589847 JI589848 TE589848 ADA589848 AMW589848 AWS589848 BGO589848 BQK589848 CAG589848 CKC589848 CTY589848 DDU589848 DNQ589848 DXM589848 EHI589848 ERE589848 FBA589848 FKW589848 FUS589848 GEO589848 GOK589848 GYG589848 HIC589848 HRY589848 IBU589848 ILQ589848 IVM589848 JFI589848 JPE589848 JZA589848 KIW589848 KSS589848 LCO589848 LMK589848 LWG589848 MGC589848 MPY589848 MZU589848 NJQ589848 NTM589848 ODI589848 ONE589848 OXA589848 PGW589848 PQS589848 QAO589848 QKK589848 QUG589848 REC589848 RNY589848 RXU589848 SHQ589848 SRM589848 TBI589848 TLE589848 TVA589848 UEW589848 UOS589848 UYO589848 VIK589848 VSG589848 WCC589848 WLY589848 WVU589848 M655383 JI655384 TE655384 ADA655384 AMW655384 AWS655384 BGO655384 BQK655384 CAG655384 CKC655384 CTY655384 DDU655384 DNQ655384 DXM655384 EHI655384 ERE655384 FBA655384 FKW655384 FUS655384 GEO655384 GOK655384 GYG655384 HIC655384 HRY655384 IBU655384 ILQ655384 IVM655384 JFI655384 JPE655384 JZA655384 KIW655384 KSS655384 LCO655384 LMK655384 LWG655384 MGC655384 MPY655384 MZU655384 NJQ655384 NTM655384 ODI655384 ONE655384 OXA655384 PGW655384 PQS655384 QAO655384 QKK655384 QUG655384 REC655384 RNY655384 RXU655384 SHQ655384 SRM655384 TBI655384 TLE655384 TVA655384 UEW655384 UOS655384 UYO655384 VIK655384 VSG655384 WCC655384 WLY655384 WVU655384 M720919 JI720920 TE720920 ADA720920 AMW720920 AWS720920 BGO720920 BQK720920 CAG720920 CKC720920 CTY720920 DDU720920 DNQ720920 DXM720920 EHI720920 ERE720920 FBA720920 FKW720920 FUS720920 GEO720920 GOK720920 GYG720920 HIC720920 HRY720920 IBU720920 ILQ720920 IVM720920 JFI720920 JPE720920 JZA720920 KIW720920 KSS720920 LCO720920 LMK720920 LWG720920 MGC720920 MPY720920 MZU720920 NJQ720920 NTM720920 ODI720920 ONE720920 OXA720920 PGW720920 PQS720920 QAO720920 QKK720920 QUG720920 REC720920 RNY720920 RXU720920 SHQ720920 SRM720920 TBI720920 TLE720920 TVA720920 UEW720920 UOS720920 UYO720920 VIK720920 VSG720920 WCC720920 WLY720920 WVU720920 M786455 JI786456 TE786456 ADA786456 AMW786456 AWS786456 BGO786456 BQK786456 CAG786456 CKC786456 CTY786456 DDU786456 DNQ786456 DXM786456 EHI786456 ERE786456 FBA786456 FKW786456 FUS786456 GEO786456 GOK786456 GYG786456 HIC786456 HRY786456 IBU786456 ILQ786456 IVM786456 JFI786456 JPE786456 JZA786456 KIW786456 KSS786456 LCO786456 LMK786456 LWG786456 MGC786456 MPY786456 MZU786456 NJQ786456 NTM786456 ODI786456 ONE786456 OXA786456 PGW786456 PQS786456 QAO786456 QKK786456 QUG786456 REC786456 RNY786456 RXU786456 SHQ786456 SRM786456 TBI786456 TLE786456 TVA786456 UEW786456 UOS786456 UYO786456 VIK786456 VSG786456 WCC786456 WLY786456 WVU786456 M851991 JI851992 TE851992 ADA851992 AMW851992 AWS851992 BGO851992 BQK851992 CAG851992 CKC851992 CTY851992 DDU851992 DNQ851992 DXM851992 EHI851992 ERE851992 FBA851992 FKW851992 FUS851992 GEO851992 GOK851992 GYG851992 HIC851992 HRY851992 IBU851992 ILQ851992 IVM851992 JFI851992 JPE851992 JZA851992 KIW851992 KSS851992 LCO851992 LMK851992 LWG851992 MGC851992 MPY851992 MZU851992 NJQ851992 NTM851992 ODI851992 ONE851992 OXA851992 PGW851992 PQS851992 QAO851992 QKK851992 QUG851992 REC851992 RNY851992 RXU851992 SHQ851992 SRM851992 TBI851992 TLE851992 TVA851992 UEW851992 UOS851992 UYO851992 VIK851992 VSG851992 WCC851992 WLY851992 WVU851992 M917527 JI917528 TE917528 ADA917528 AMW917528 AWS917528 BGO917528 BQK917528 CAG917528 CKC917528 CTY917528 DDU917528 DNQ917528 DXM917528 EHI917528 ERE917528 FBA917528 FKW917528 FUS917528 GEO917528 GOK917528 GYG917528 HIC917528 HRY917528 IBU917528 ILQ917528 IVM917528 JFI917528 JPE917528 JZA917528 KIW917528 KSS917528 LCO917528 LMK917528 LWG917528 MGC917528 MPY917528 MZU917528 NJQ917528 NTM917528 ODI917528 ONE917528 OXA917528 PGW917528 PQS917528 QAO917528 QKK917528 QUG917528 REC917528 RNY917528 RXU917528 SHQ917528 SRM917528 TBI917528 TLE917528 TVA917528 UEW917528 UOS917528 UYO917528 VIK917528 VSG917528 WCC917528 WLY917528 WVU917528 M983063 JI983064 TE983064 ADA983064 AMW983064 AWS983064 BGO983064 BQK983064 CAG983064 CKC983064 CTY983064 DDU983064 DNQ983064 DXM983064 EHI983064 ERE983064 FBA983064 FKW983064 FUS983064 GEO983064 GOK983064 GYG983064 HIC983064 HRY983064 IBU983064 ILQ983064 IVM983064 JFI983064 JPE983064 JZA983064 KIW983064 KSS983064 LCO983064 LMK983064 LWG983064 MGC983064 MPY983064 MZU983064 NJQ983064 NTM983064 ODI983064 ONE983064 OXA983064 PGW983064 PQS983064 QAO983064 QKK983064 QUG983064 REC983064 RNY983064 RXU983064 SHQ983064 SRM983064 TBI983064 TLE983064 TVA983064 UEW983064 UOS983064 UYO983064 VIK983064 VSG983064 WCC983064 WLY983064 WVU983064 D65558:D65574 JA65559:JA65575 SW65559:SW65575 ACS65559:ACS65575 AMO65559:AMO65575 AWK65559:AWK65575 BGG65559:BGG65575 BQC65559:BQC65575 BZY65559:BZY65575 CJU65559:CJU65575 CTQ65559:CTQ65575 DDM65559:DDM65575 DNI65559:DNI65575 DXE65559:DXE65575 EHA65559:EHA65575 EQW65559:EQW65575 FAS65559:FAS65575 FKO65559:FKO65575 FUK65559:FUK65575 GEG65559:GEG65575 GOC65559:GOC65575 GXY65559:GXY65575 HHU65559:HHU65575 HRQ65559:HRQ65575 IBM65559:IBM65575 ILI65559:ILI65575 IVE65559:IVE65575 JFA65559:JFA65575 JOW65559:JOW65575 JYS65559:JYS65575 KIO65559:KIO65575 KSK65559:KSK65575 LCG65559:LCG65575 LMC65559:LMC65575 LVY65559:LVY65575 MFU65559:MFU65575 MPQ65559:MPQ65575 MZM65559:MZM65575 NJI65559:NJI65575 NTE65559:NTE65575 ODA65559:ODA65575 OMW65559:OMW65575 OWS65559:OWS65575 PGO65559:PGO65575 PQK65559:PQK65575 QAG65559:QAG65575 QKC65559:QKC65575 QTY65559:QTY65575 RDU65559:RDU65575 RNQ65559:RNQ65575 RXM65559:RXM65575 SHI65559:SHI65575 SRE65559:SRE65575 TBA65559:TBA65575 TKW65559:TKW65575 TUS65559:TUS65575 UEO65559:UEO65575 UOK65559:UOK65575 UYG65559:UYG65575 VIC65559:VIC65575 VRY65559:VRY65575 WBU65559:WBU65575 WLQ65559:WLQ65575 WVM65559:WVM65575 D131094:D131110 JA131095:JA131111 SW131095:SW131111 ACS131095:ACS131111 AMO131095:AMO131111 AWK131095:AWK131111 BGG131095:BGG131111 BQC131095:BQC131111 BZY131095:BZY131111 CJU131095:CJU131111 CTQ131095:CTQ131111 DDM131095:DDM131111 DNI131095:DNI131111 DXE131095:DXE131111 EHA131095:EHA131111 EQW131095:EQW131111 FAS131095:FAS131111 FKO131095:FKO131111 FUK131095:FUK131111 GEG131095:GEG131111 GOC131095:GOC131111 GXY131095:GXY131111 HHU131095:HHU131111 HRQ131095:HRQ131111 IBM131095:IBM131111 ILI131095:ILI131111 IVE131095:IVE131111 JFA131095:JFA131111 JOW131095:JOW131111 JYS131095:JYS131111 KIO131095:KIO131111 KSK131095:KSK131111 LCG131095:LCG131111 LMC131095:LMC131111 LVY131095:LVY131111 MFU131095:MFU131111 MPQ131095:MPQ131111 MZM131095:MZM131111 NJI131095:NJI131111 NTE131095:NTE131111 ODA131095:ODA131111 OMW131095:OMW131111 OWS131095:OWS131111 PGO131095:PGO131111 PQK131095:PQK131111 QAG131095:QAG131111 QKC131095:QKC131111 QTY131095:QTY131111 RDU131095:RDU131111 RNQ131095:RNQ131111 RXM131095:RXM131111 SHI131095:SHI131111 SRE131095:SRE131111 TBA131095:TBA131111 TKW131095:TKW131111 TUS131095:TUS131111 UEO131095:UEO131111 UOK131095:UOK131111 UYG131095:UYG131111 VIC131095:VIC131111 VRY131095:VRY131111 WBU131095:WBU131111 WLQ131095:WLQ131111 WVM131095:WVM131111 D196630:D196646 JA196631:JA196647 SW196631:SW196647 ACS196631:ACS196647 AMO196631:AMO196647 AWK196631:AWK196647 BGG196631:BGG196647 BQC196631:BQC196647 BZY196631:BZY196647 CJU196631:CJU196647 CTQ196631:CTQ196647 DDM196631:DDM196647 DNI196631:DNI196647 DXE196631:DXE196647 EHA196631:EHA196647 EQW196631:EQW196647 FAS196631:FAS196647 FKO196631:FKO196647 FUK196631:FUK196647 GEG196631:GEG196647 GOC196631:GOC196647 GXY196631:GXY196647 HHU196631:HHU196647 HRQ196631:HRQ196647 IBM196631:IBM196647 ILI196631:ILI196647 IVE196631:IVE196647 JFA196631:JFA196647 JOW196631:JOW196647 JYS196631:JYS196647 KIO196631:KIO196647 KSK196631:KSK196647 LCG196631:LCG196647 LMC196631:LMC196647 LVY196631:LVY196647 MFU196631:MFU196647 MPQ196631:MPQ196647 MZM196631:MZM196647 NJI196631:NJI196647 NTE196631:NTE196647 ODA196631:ODA196647 OMW196631:OMW196647 OWS196631:OWS196647 PGO196631:PGO196647 PQK196631:PQK196647 QAG196631:QAG196647 QKC196631:QKC196647 QTY196631:QTY196647 RDU196631:RDU196647 RNQ196631:RNQ196647 RXM196631:RXM196647 SHI196631:SHI196647 SRE196631:SRE196647 TBA196631:TBA196647 TKW196631:TKW196647 TUS196631:TUS196647 UEO196631:UEO196647 UOK196631:UOK196647 UYG196631:UYG196647 VIC196631:VIC196647 VRY196631:VRY196647 WBU196631:WBU196647 WLQ196631:WLQ196647 WVM196631:WVM196647 D262166:D262182 JA262167:JA262183 SW262167:SW262183 ACS262167:ACS262183 AMO262167:AMO262183 AWK262167:AWK262183 BGG262167:BGG262183 BQC262167:BQC262183 BZY262167:BZY262183 CJU262167:CJU262183 CTQ262167:CTQ262183 DDM262167:DDM262183 DNI262167:DNI262183 DXE262167:DXE262183 EHA262167:EHA262183 EQW262167:EQW262183 FAS262167:FAS262183 FKO262167:FKO262183 FUK262167:FUK262183 GEG262167:GEG262183 GOC262167:GOC262183 GXY262167:GXY262183 HHU262167:HHU262183 HRQ262167:HRQ262183 IBM262167:IBM262183 ILI262167:ILI262183 IVE262167:IVE262183 JFA262167:JFA262183 JOW262167:JOW262183 JYS262167:JYS262183 KIO262167:KIO262183 KSK262167:KSK262183 LCG262167:LCG262183 LMC262167:LMC262183 LVY262167:LVY262183 MFU262167:MFU262183 MPQ262167:MPQ262183 MZM262167:MZM262183 NJI262167:NJI262183 NTE262167:NTE262183 ODA262167:ODA262183 OMW262167:OMW262183 OWS262167:OWS262183 PGO262167:PGO262183 PQK262167:PQK262183 QAG262167:QAG262183 QKC262167:QKC262183 QTY262167:QTY262183 RDU262167:RDU262183 RNQ262167:RNQ262183 RXM262167:RXM262183 SHI262167:SHI262183 SRE262167:SRE262183 TBA262167:TBA262183 TKW262167:TKW262183 TUS262167:TUS262183 UEO262167:UEO262183 UOK262167:UOK262183 UYG262167:UYG262183 VIC262167:VIC262183 VRY262167:VRY262183 WBU262167:WBU262183 WLQ262167:WLQ262183 WVM262167:WVM262183 D327702:D327718 JA327703:JA327719 SW327703:SW327719 ACS327703:ACS327719 AMO327703:AMO327719 AWK327703:AWK327719 BGG327703:BGG327719 BQC327703:BQC327719 BZY327703:BZY327719 CJU327703:CJU327719 CTQ327703:CTQ327719 DDM327703:DDM327719 DNI327703:DNI327719 DXE327703:DXE327719 EHA327703:EHA327719 EQW327703:EQW327719 FAS327703:FAS327719 FKO327703:FKO327719 FUK327703:FUK327719 GEG327703:GEG327719 GOC327703:GOC327719 GXY327703:GXY327719 HHU327703:HHU327719 HRQ327703:HRQ327719 IBM327703:IBM327719 ILI327703:ILI327719 IVE327703:IVE327719 JFA327703:JFA327719 JOW327703:JOW327719 JYS327703:JYS327719 KIO327703:KIO327719 KSK327703:KSK327719 LCG327703:LCG327719 LMC327703:LMC327719 LVY327703:LVY327719 MFU327703:MFU327719 MPQ327703:MPQ327719 MZM327703:MZM327719 NJI327703:NJI327719 NTE327703:NTE327719 ODA327703:ODA327719 OMW327703:OMW327719 OWS327703:OWS327719 PGO327703:PGO327719 PQK327703:PQK327719 QAG327703:QAG327719 QKC327703:QKC327719 QTY327703:QTY327719 RDU327703:RDU327719 RNQ327703:RNQ327719 RXM327703:RXM327719 SHI327703:SHI327719 SRE327703:SRE327719 TBA327703:TBA327719 TKW327703:TKW327719 TUS327703:TUS327719 UEO327703:UEO327719 UOK327703:UOK327719 UYG327703:UYG327719 VIC327703:VIC327719 VRY327703:VRY327719 WBU327703:WBU327719 WLQ327703:WLQ327719 WVM327703:WVM327719 D393238:D393254 JA393239:JA393255 SW393239:SW393255 ACS393239:ACS393255 AMO393239:AMO393255 AWK393239:AWK393255 BGG393239:BGG393255 BQC393239:BQC393255 BZY393239:BZY393255 CJU393239:CJU393255 CTQ393239:CTQ393255 DDM393239:DDM393255 DNI393239:DNI393255 DXE393239:DXE393255 EHA393239:EHA393255 EQW393239:EQW393255 FAS393239:FAS393255 FKO393239:FKO393255 FUK393239:FUK393255 GEG393239:GEG393255 GOC393239:GOC393255 GXY393239:GXY393255 HHU393239:HHU393255 HRQ393239:HRQ393255 IBM393239:IBM393255 ILI393239:ILI393255 IVE393239:IVE393255 JFA393239:JFA393255 JOW393239:JOW393255 JYS393239:JYS393255 KIO393239:KIO393255 KSK393239:KSK393255 LCG393239:LCG393255 LMC393239:LMC393255 LVY393239:LVY393255 MFU393239:MFU393255 MPQ393239:MPQ393255 MZM393239:MZM393255 NJI393239:NJI393255 NTE393239:NTE393255 ODA393239:ODA393255 OMW393239:OMW393255 OWS393239:OWS393255 PGO393239:PGO393255 PQK393239:PQK393255 QAG393239:QAG393255 QKC393239:QKC393255 QTY393239:QTY393255 RDU393239:RDU393255 RNQ393239:RNQ393255 RXM393239:RXM393255 SHI393239:SHI393255 SRE393239:SRE393255 TBA393239:TBA393255 TKW393239:TKW393255 TUS393239:TUS393255 UEO393239:UEO393255 UOK393239:UOK393255 UYG393239:UYG393255 VIC393239:VIC393255 VRY393239:VRY393255 WBU393239:WBU393255 WLQ393239:WLQ393255 WVM393239:WVM393255 D458774:D458790 JA458775:JA458791 SW458775:SW458791 ACS458775:ACS458791 AMO458775:AMO458791 AWK458775:AWK458791 BGG458775:BGG458791 BQC458775:BQC458791 BZY458775:BZY458791 CJU458775:CJU458791 CTQ458775:CTQ458791 DDM458775:DDM458791 DNI458775:DNI458791 DXE458775:DXE458791 EHA458775:EHA458791 EQW458775:EQW458791 FAS458775:FAS458791 FKO458775:FKO458791 FUK458775:FUK458791 GEG458775:GEG458791 GOC458775:GOC458791 GXY458775:GXY458791 HHU458775:HHU458791 HRQ458775:HRQ458791 IBM458775:IBM458791 ILI458775:ILI458791 IVE458775:IVE458791 JFA458775:JFA458791 JOW458775:JOW458791 JYS458775:JYS458791 KIO458775:KIO458791 KSK458775:KSK458791 LCG458775:LCG458791 LMC458775:LMC458791 LVY458775:LVY458791 MFU458775:MFU458791 MPQ458775:MPQ458791 MZM458775:MZM458791 NJI458775:NJI458791 NTE458775:NTE458791 ODA458775:ODA458791 OMW458775:OMW458791 OWS458775:OWS458791 PGO458775:PGO458791 PQK458775:PQK458791 QAG458775:QAG458791 QKC458775:QKC458791 QTY458775:QTY458791 RDU458775:RDU458791 RNQ458775:RNQ458791 RXM458775:RXM458791 SHI458775:SHI458791 SRE458775:SRE458791 TBA458775:TBA458791 TKW458775:TKW458791 TUS458775:TUS458791 UEO458775:UEO458791 UOK458775:UOK458791 UYG458775:UYG458791 VIC458775:VIC458791 VRY458775:VRY458791 WBU458775:WBU458791 WLQ458775:WLQ458791 WVM458775:WVM458791 D524310:D524326 JA524311:JA524327 SW524311:SW524327 ACS524311:ACS524327 AMO524311:AMO524327 AWK524311:AWK524327 BGG524311:BGG524327 BQC524311:BQC524327 BZY524311:BZY524327 CJU524311:CJU524327 CTQ524311:CTQ524327 DDM524311:DDM524327 DNI524311:DNI524327 DXE524311:DXE524327 EHA524311:EHA524327 EQW524311:EQW524327 FAS524311:FAS524327 FKO524311:FKO524327 FUK524311:FUK524327 GEG524311:GEG524327 GOC524311:GOC524327 GXY524311:GXY524327 HHU524311:HHU524327 HRQ524311:HRQ524327 IBM524311:IBM524327 ILI524311:ILI524327 IVE524311:IVE524327 JFA524311:JFA524327 JOW524311:JOW524327 JYS524311:JYS524327 KIO524311:KIO524327 KSK524311:KSK524327 LCG524311:LCG524327 LMC524311:LMC524327 LVY524311:LVY524327 MFU524311:MFU524327 MPQ524311:MPQ524327 MZM524311:MZM524327 NJI524311:NJI524327 NTE524311:NTE524327 ODA524311:ODA524327 OMW524311:OMW524327 OWS524311:OWS524327 PGO524311:PGO524327 PQK524311:PQK524327 QAG524311:QAG524327 QKC524311:QKC524327 QTY524311:QTY524327 RDU524311:RDU524327 RNQ524311:RNQ524327 RXM524311:RXM524327 SHI524311:SHI524327 SRE524311:SRE524327 TBA524311:TBA524327 TKW524311:TKW524327 TUS524311:TUS524327 UEO524311:UEO524327 UOK524311:UOK524327 UYG524311:UYG524327 VIC524311:VIC524327 VRY524311:VRY524327 WBU524311:WBU524327 WLQ524311:WLQ524327 WVM524311:WVM524327 D589846:D589862 JA589847:JA589863 SW589847:SW589863 ACS589847:ACS589863 AMO589847:AMO589863 AWK589847:AWK589863 BGG589847:BGG589863 BQC589847:BQC589863 BZY589847:BZY589863 CJU589847:CJU589863 CTQ589847:CTQ589863 DDM589847:DDM589863 DNI589847:DNI589863 DXE589847:DXE589863 EHA589847:EHA589863 EQW589847:EQW589863 FAS589847:FAS589863 FKO589847:FKO589863 FUK589847:FUK589863 GEG589847:GEG589863 GOC589847:GOC589863 GXY589847:GXY589863 HHU589847:HHU589863 HRQ589847:HRQ589863 IBM589847:IBM589863 ILI589847:ILI589863 IVE589847:IVE589863 JFA589847:JFA589863 JOW589847:JOW589863 JYS589847:JYS589863 KIO589847:KIO589863 KSK589847:KSK589863 LCG589847:LCG589863 LMC589847:LMC589863 LVY589847:LVY589863 MFU589847:MFU589863 MPQ589847:MPQ589863 MZM589847:MZM589863 NJI589847:NJI589863 NTE589847:NTE589863 ODA589847:ODA589863 OMW589847:OMW589863 OWS589847:OWS589863 PGO589847:PGO589863 PQK589847:PQK589863 QAG589847:QAG589863 QKC589847:QKC589863 QTY589847:QTY589863 RDU589847:RDU589863 RNQ589847:RNQ589863 RXM589847:RXM589863 SHI589847:SHI589863 SRE589847:SRE589863 TBA589847:TBA589863 TKW589847:TKW589863 TUS589847:TUS589863 UEO589847:UEO589863 UOK589847:UOK589863 UYG589847:UYG589863 VIC589847:VIC589863 VRY589847:VRY589863 WBU589847:WBU589863 WLQ589847:WLQ589863 WVM589847:WVM589863 D655382:D655398 JA655383:JA655399 SW655383:SW655399 ACS655383:ACS655399 AMO655383:AMO655399 AWK655383:AWK655399 BGG655383:BGG655399 BQC655383:BQC655399 BZY655383:BZY655399 CJU655383:CJU655399 CTQ655383:CTQ655399 DDM655383:DDM655399 DNI655383:DNI655399 DXE655383:DXE655399 EHA655383:EHA655399 EQW655383:EQW655399 FAS655383:FAS655399 FKO655383:FKO655399 FUK655383:FUK655399 GEG655383:GEG655399 GOC655383:GOC655399 GXY655383:GXY655399 HHU655383:HHU655399 HRQ655383:HRQ655399 IBM655383:IBM655399 ILI655383:ILI655399 IVE655383:IVE655399 JFA655383:JFA655399 JOW655383:JOW655399 JYS655383:JYS655399 KIO655383:KIO655399 KSK655383:KSK655399 LCG655383:LCG655399 LMC655383:LMC655399 LVY655383:LVY655399 MFU655383:MFU655399 MPQ655383:MPQ655399 MZM655383:MZM655399 NJI655383:NJI655399 NTE655383:NTE655399 ODA655383:ODA655399 OMW655383:OMW655399 OWS655383:OWS655399 PGO655383:PGO655399 PQK655383:PQK655399 QAG655383:QAG655399 QKC655383:QKC655399 QTY655383:QTY655399 RDU655383:RDU655399 RNQ655383:RNQ655399 RXM655383:RXM655399 SHI655383:SHI655399 SRE655383:SRE655399 TBA655383:TBA655399 TKW655383:TKW655399 TUS655383:TUS655399 UEO655383:UEO655399 UOK655383:UOK655399 UYG655383:UYG655399 VIC655383:VIC655399 VRY655383:VRY655399 WBU655383:WBU655399 WLQ655383:WLQ655399 WVM655383:WVM655399 D720918:D720934 JA720919:JA720935 SW720919:SW720935 ACS720919:ACS720935 AMO720919:AMO720935 AWK720919:AWK720935 BGG720919:BGG720935 BQC720919:BQC720935 BZY720919:BZY720935 CJU720919:CJU720935 CTQ720919:CTQ720935 DDM720919:DDM720935 DNI720919:DNI720935 DXE720919:DXE720935 EHA720919:EHA720935 EQW720919:EQW720935 FAS720919:FAS720935 FKO720919:FKO720935 FUK720919:FUK720935 GEG720919:GEG720935 GOC720919:GOC720935 GXY720919:GXY720935 HHU720919:HHU720935 HRQ720919:HRQ720935 IBM720919:IBM720935 ILI720919:ILI720935 IVE720919:IVE720935 JFA720919:JFA720935 JOW720919:JOW720935 JYS720919:JYS720935 KIO720919:KIO720935 KSK720919:KSK720935 LCG720919:LCG720935 LMC720919:LMC720935 LVY720919:LVY720935 MFU720919:MFU720935 MPQ720919:MPQ720935 MZM720919:MZM720935 NJI720919:NJI720935 NTE720919:NTE720935 ODA720919:ODA720935 OMW720919:OMW720935 OWS720919:OWS720935 PGO720919:PGO720935 PQK720919:PQK720935 QAG720919:QAG720935 QKC720919:QKC720935 QTY720919:QTY720935 RDU720919:RDU720935 RNQ720919:RNQ720935 RXM720919:RXM720935 SHI720919:SHI720935 SRE720919:SRE720935 TBA720919:TBA720935 TKW720919:TKW720935 TUS720919:TUS720935 UEO720919:UEO720935 UOK720919:UOK720935 UYG720919:UYG720935 VIC720919:VIC720935 VRY720919:VRY720935 WBU720919:WBU720935 WLQ720919:WLQ720935 WVM720919:WVM720935 D786454:D786470 JA786455:JA786471 SW786455:SW786471 ACS786455:ACS786471 AMO786455:AMO786471 AWK786455:AWK786471 BGG786455:BGG786471 BQC786455:BQC786471 BZY786455:BZY786471 CJU786455:CJU786471 CTQ786455:CTQ786471 DDM786455:DDM786471 DNI786455:DNI786471 DXE786455:DXE786471 EHA786455:EHA786471 EQW786455:EQW786471 FAS786455:FAS786471 FKO786455:FKO786471 FUK786455:FUK786471 GEG786455:GEG786471 GOC786455:GOC786471 GXY786455:GXY786471 HHU786455:HHU786471 HRQ786455:HRQ786471 IBM786455:IBM786471 ILI786455:ILI786471 IVE786455:IVE786471 JFA786455:JFA786471 JOW786455:JOW786471 JYS786455:JYS786471 KIO786455:KIO786471 KSK786455:KSK786471 LCG786455:LCG786471 LMC786455:LMC786471 LVY786455:LVY786471 MFU786455:MFU786471 MPQ786455:MPQ786471 MZM786455:MZM786471 NJI786455:NJI786471 NTE786455:NTE786471 ODA786455:ODA786471 OMW786455:OMW786471 OWS786455:OWS786471 PGO786455:PGO786471 PQK786455:PQK786471 QAG786455:QAG786471 QKC786455:QKC786471 QTY786455:QTY786471 RDU786455:RDU786471 RNQ786455:RNQ786471 RXM786455:RXM786471 SHI786455:SHI786471 SRE786455:SRE786471 TBA786455:TBA786471 TKW786455:TKW786471 TUS786455:TUS786471 UEO786455:UEO786471 UOK786455:UOK786471 UYG786455:UYG786471 VIC786455:VIC786471 VRY786455:VRY786471 WBU786455:WBU786471 WLQ786455:WLQ786471 WVM786455:WVM786471 D851990:D852006 JA851991:JA852007 SW851991:SW852007 ACS851991:ACS852007 AMO851991:AMO852007 AWK851991:AWK852007 BGG851991:BGG852007 BQC851991:BQC852007 BZY851991:BZY852007 CJU851991:CJU852007 CTQ851991:CTQ852007 DDM851991:DDM852007 DNI851991:DNI852007 DXE851991:DXE852007 EHA851991:EHA852007 EQW851991:EQW852007 FAS851991:FAS852007 FKO851991:FKO852007 FUK851991:FUK852007 GEG851991:GEG852007 GOC851991:GOC852007 GXY851991:GXY852007 HHU851991:HHU852007 HRQ851991:HRQ852007 IBM851991:IBM852007 ILI851991:ILI852007 IVE851991:IVE852007 JFA851991:JFA852007 JOW851991:JOW852007 JYS851991:JYS852007 KIO851991:KIO852007 KSK851991:KSK852007 LCG851991:LCG852007 LMC851991:LMC852007 LVY851991:LVY852007 MFU851991:MFU852007 MPQ851991:MPQ852007 MZM851991:MZM852007 NJI851991:NJI852007 NTE851991:NTE852007 ODA851991:ODA852007 OMW851991:OMW852007 OWS851991:OWS852007 PGO851991:PGO852007 PQK851991:PQK852007 QAG851991:QAG852007 QKC851991:QKC852007 QTY851991:QTY852007 RDU851991:RDU852007 RNQ851991:RNQ852007 RXM851991:RXM852007 SHI851991:SHI852007 SRE851991:SRE852007 TBA851991:TBA852007 TKW851991:TKW852007 TUS851991:TUS852007 UEO851991:UEO852007 UOK851991:UOK852007 UYG851991:UYG852007 VIC851991:VIC852007 VRY851991:VRY852007 WBU851991:WBU852007 WLQ851991:WLQ852007 WVM851991:WVM852007 D917526:D917542 JA917527:JA917543 SW917527:SW917543 ACS917527:ACS917543 AMO917527:AMO917543 AWK917527:AWK917543 BGG917527:BGG917543 BQC917527:BQC917543 BZY917527:BZY917543 CJU917527:CJU917543 CTQ917527:CTQ917543 DDM917527:DDM917543 DNI917527:DNI917543 DXE917527:DXE917543 EHA917527:EHA917543 EQW917527:EQW917543 FAS917527:FAS917543 FKO917527:FKO917543 FUK917527:FUK917543 GEG917527:GEG917543 GOC917527:GOC917543 GXY917527:GXY917543 HHU917527:HHU917543 HRQ917527:HRQ917543 IBM917527:IBM917543 ILI917527:ILI917543 IVE917527:IVE917543 JFA917527:JFA917543 JOW917527:JOW917543 JYS917527:JYS917543 KIO917527:KIO917543 KSK917527:KSK917543 LCG917527:LCG917543 LMC917527:LMC917543 LVY917527:LVY917543 MFU917527:MFU917543 MPQ917527:MPQ917543 MZM917527:MZM917543 NJI917527:NJI917543 NTE917527:NTE917543 ODA917527:ODA917543 OMW917527:OMW917543 OWS917527:OWS917543 PGO917527:PGO917543 PQK917527:PQK917543 QAG917527:QAG917543 QKC917527:QKC917543 QTY917527:QTY917543 RDU917527:RDU917543 RNQ917527:RNQ917543 RXM917527:RXM917543 SHI917527:SHI917543 SRE917527:SRE917543 TBA917527:TBA917543 TKW917527:TKW917543 TUS917527:TUS917543 UEO917527:UEO917543 UOK917527:UOK917543 UYG917527:UYG917543 VIC917527:VIC917543 VRY917527:VRY917543 WBU917527:WBU917543 WLQ917527:WLQ917543 WVM917527:WVM917543 D983062:D983078 JA983063:JA983079 SW983063:SW983079 ACS983063:ACS983079 AMO983063:AMO983079 AWK983063:AWK983079 BGG983063:BGG983079 BQC983063:BQC983079 BZY983063:BZY983079 CJU983063:CJU983079 CTQ983063:CTQ983079 DDM983063:DDM983079 DNI983063:DNI983079 DXE983063:DXE983079 EHA983063:EHA983079 EQW983063:EQW983079 FAS983063:FAS983079 FKO983063:FKO983079 FUK983063:FUK983079 GEG983063:GEG983079 GOC983063:GOC983079 GXY983063:GXY983079 HHU983063:HHU983079 HRQ983063:HRQ983079 IBM983063:IBM983079 ILI983063:ILI983079 IVE983063:IVE983079 JFA983063:JFA983079 JOW983063:JOW983079 JYS983063:JYS983079 KIO983063:KIO983079 KSK983063:KSK983079 LCG983063:LCG983079 LMC983063:LMC983079 LVY983063:LVY983079 MFU983063:MFU983079 MPQ983063:MPQ983079 MZM983063:MZM983079 NJI983063:NJI983079 NTE983063:NTE983079 ODA983063:ODA983079 OMW983063:OMW983079 OWS983063:OWS983079 PGO983063:PGO983079 PQK983063:PQK983079 QAG983063:QAG983079 QKC983063:QKC983079 QTY983063:QTY983079 RDU983063:RDU983079 RNQ983063:RNQ983079 RXM983063:RXM983079 SHI983063:SHI983079 SRE983063:SRE983079 TBA983063:TBA983079 TKW983063:TKW983079 TUS983063:TUS983079 UEO983063:UEO983079 UOK983063:UOK983079 UYG983063:UYG983079 VIC983063:VIC983079 VRY983063:VRY983079 WBU983063:WBU983079 WLQ983063:WLQ983079 WVM983063:WVM983079 I65580 JF65581 TB65581 ACX65581 AMT65581 AWP65581 BGL65581 BQH65581 CAD65581 CJZ65581 CTV65581 DDR65581 DNN65581 DXJ65581 EHF65581 ERB65581 FAX65581 FKT65581 FUP65581 GEL65581 GOH65581 GYD65581 HHZ65581 HRV65581 IBR65581 ILN65581 IVJ65581 JFF65581 JPB65581 JYX65581 KIT65581 KSP65581 LCL65581 LMH65581 LWD65581 MFZ65581 MPV65581 MZR65581 NJN65581 NTJ65581 ODF65581 ONB65581 OWX65581 PGT65581 PQP65581 QAL65581 QKH65581 QUD65581 RDZ65581 RNV65581 RXR65581 SHN65581 SRJ65581 TBF65581 TLB65581 TUX65581 UET65581 UOP65581 UYL65581 VIH65581 VSD65581 WBZ65581 WLV65581 WVR65581 I131116 JF131117 TB131117 ACX131117 AMT131117 AWP131117 BGL131117 BQH131117 CAD131117 CJZ131117 CTV131117 DDR131117 DNN131117 DXJ131117 EHF131117 ERB131117 FAX131117 FKT131117 FUP131117 GEL131117 GOH131117 GYD131117 HHZ131117 HRV131117 IBR131117 ILN131117 IVJ131117 JFF131117 JPB131117 JYX131117 KIT131117 KSP131117 LCL131117 LMH131117 LWD131117 MFZ131117 MPV131117 MZR131117 NJN131117 NTJ131117 ODF131117 ONB131117 OWX131117 PGT131117 PQP131117 QAL131117 QKH131117 QUD131117 RDZ131117 RNV131117 RXR131117 SHN131117 SRJ131117 TBF131117 TLB131117 TUX131117 UET131117 UOP131117 UYL131117 VIH131117 VSD131117 WBZ131117 WLV131117 WVR131117 I196652 JF196653 TB196653 ACX196653 AMT196653 AWP196653 BGL196653 BQH196653 CAD196653 CJZ196653 CTV196653 DDR196653 DNN196653 DXJ196653 EHF196653 ERB196653 FAX196653 FKT196653 FUP196653 GEL196653 GOH196653 GYD196653 HHZ196653 HRV196653 IBR196653 ILN196653 IVJ196653 JFF196653 JPB196653 JYX196653 KIT196653 KSP196653 LCL196653 LMH196653 LWD196653 MFZ196653 MPV196653 MZR196653 NJN196653 NTJ196653 ODF196653 ONB196653 OWX196653 PGT196653 PQP196653 QAL196653 QKH196653 QUD196653 RDZ196653 RNV196653 RXR196653 SHN196653 SRJ196653 TBF196653 TLB196653 TUX196653 UET196653 UOP196653 UYL196653 VIH196653 VSD196653 WBZ196653 WLV196653 WVR196653 I262188 JF262189 TB262189 ACX262189 AMT262189 AWP262189 BGL262189 BQH262189 CAD262189 CJZ262189 CTV262189 DDR262189 DNN262189 DXJ262189 EHF262189 ERB262189 FAX262189 FKT262189 FUP262189 GEL262189 GOH262189 GYD262189 HHZ262189 HRV262189 IBR262189 ILN262189 IVJ262189 JFF262189 JPB262189 JYX262189 KIT262189 KSP262189 LCL262189 LMH262189 LWD262189 MFZ262189 MPV262189 MZR262189 NJN262189 NTJ262189 ODF262189 ONB262189 OWX262189 PGT262189 PQP262189 QAL262189 QKH262189 QUD262189 RDZ262189 RNV262189 RXR262189 SHN262189 SRJ262189 TBF262189 TLB262189 TUX262189 UET262189 UOP262189 UYL262189 VIH262189 VSD262189 WBZ262189 WLV262189 WVR262189 I327724 JF327725 TB327725 ACX327725 AMT327725 AWP327725 BGL327725 BQH327725 CAD327725 CJZ327725 CTV327725 DDR327725 DNN327725 DXJ327725 EHF327725 ERB327725 FAX327725 FKT327725 FUP327725 GEL327725 GOH327725 GYD327725 HHZ327725 HRV327725 IBR327725 ILN327725 IVJ327725 JFF327725 JPB327725 JYX327725 KIT327725 KSP327725 LCL327725 LMH327725 LWD327725 MFZ327725 MPV327725 MZR327725 NJN327725 NTJ327725 ODF327725 ONB327725 OWX327725 PGT327725 PQP327725 QAL327725 QKH327725 QUD327725 RDZ327725 RNV327725 RXR327725 SHN327725 SRJ327725 TBF327725 TLB327725 TUX327725 UET327725 UOP327725 UYL327725 VIH327725 VSD327725 WBZ327725 WLV327725 WVR327725 I393260 JF393261 TB393261 ACX393261 AMT393261 AWP393261 BGL393261 BQH393261 CAD393261 CJZ393261 CTV393261 DDR393261 DNN393261 DXJ393261 EHF393261 ERB393261 FAX393261 FKT393261 FUP393261 GEL393261 GOH393261 GYD393261 HHZ393261 HRV393261 IBR393261 ILN393261 IVJ393261 JFF393261 JPB393261 JYX393261 KIT393261 KSP393261 LCL393261 LMH393261 LWD393261 MFZ393261 MPV393261 MZR393261 NJN393261 NTJ393261 ODF393261 ONB393261 OWX393261 PGT393261 PQP393261 QAL393261 QKH393261 QUD393261 RDZ393261 RNV393261 RXR393261 SHN393261 SRJ393261 TBF393261 TLB393261 TUX393261 UET393261 UOP393261 UYL393261 VIH393261 VSD393261 WBZ393261 WLV393261 WVR393261 I458796 JF458797 TB458797 ACX458797 AMT458797 AWP458797 BGL458797 BQH458797 CAD458797 CJZ458797 CTV458797 DDR458797 DNN458797 DXJ458797 EHF458797 ERB458797 FAX458797 FKT458797 FUP458797 GEL458797 GOH458797 GYD458797 HHZ458797 HRV458797 IBR458797 ILN458797 IVJ458797 JFF458797 JPB458797 JYX458797 KIT458797 KSP458797 LCL458797 LMH458797 LWD458797 MFZ458797 MPV458797 MZR458797 NJN458797 NTJ458797 ODF458797 ONB458797 OWX458797 PGT458797 PQP458797 QAL458797 QKH458797 QUD458797 RDZ458797 RNV458797 RXR458797 SHN458797 SRJ458797 TBF458797 TLB458797 TUX458797 UET458797 UOP458797 UYL458797 VIH458797 VSD458797 WBZ458797 WLV458797 WVR458797 I524332 JF524333 TB524333 ACX524333 AMT524333 AWP524333 BGL524333 BQH524333 CAD524333 CJZ524333 CTV524333 DDR524333 DNN524333 DXJ524333 EHF524333 ERB524333 FAX524333 FKT524333 FUP524333 GEL524333 GOH524333 GYD524333 HHZ524333 HRV524333 IBR524333 ILN524333 IVJ524333 JFF524333 JPB524333 JYX524333 KIT524333 KSP524333 LCL524333 LMH524333 LWD524333 MFZ524333 MPV524333 MZR524333 NJN524333 NTJ524333 ODF524333 ONB524333 OWX524333 PGT524333 PQP524333 QAL524333 QKH524333 QUD524333 RDZ524333 RNV524333 RXR524333 SHN524333 SRJ524333 TBF524333 TLB524333 TUX524333 UET524333 UOP524333 UYL524333 VIH524333 VSD524333 WBZ524333 WLV524333 WVR524333 I589868 JF589869 TB589869 ACX589869 AMT589869 AWP589869 BGL589869 BQH589869 CAD589869 CJZ589869 CTV589869 DDR589869 DNN589869 DXJ589869 EHF589869 ERB589869 FAX589869 FKT589869 FUP589869 GEL589869 GOH589869 GYD589869 HHZ589869 HRV589869 IBR589869 ILN589869 IVJ589869 JFF589869 JPB589869 JYX589869 KIT589869 KSP589869 LCL589869 LMH589869 LWD589869 MFZ589869 MPV589869 MZR589869 NJN589869 NTJ589869 ODF589869 ONB589869 OWX589869 PGT589869 PQP589869 QAL589869 QKH589869 QUD589869 RDZ589869 RNV589869 RXR589869 SHN589869 SRJ589869 TBF589869 TLB589869 TUX589869 UET589869 UOP589869 UYL589869 VIH589869 VSD589869 WBZ589869 WLV589869 WVR589869 I655404 JF655405 TB655405 ACX655405 AMT655405 AWP655405 BGL655405 BQH655405 CAD655405 CJZ655405 CTV655405 DDR655405 DNN655405 DXJ655405 EHF655405 ERB655405 FAX655405 FKT655405 FUP655405 GEL655405 GOH655405 GYD655405 HHZ655405 HRV655405 IBR655405 ILN655405 IVJ655405 JFF655405 JPB655405 JYX655405 KIT655405 KSP655405 LCL655405 LMH655405 LWD655405 MFZ655405 MPV655405 MZR655405 NJN655405 NTJ655405 ODF655405 ONB655405 OWX655405 PGT655405 PQP655405 QAL655405 QKH655405 QUD655405 RDZ655405 RNV655405 RXR655405 SHN655405 SRJ655405 TBF655405 TLB655405 TUX655405 UET655405 UOP655405 UYL655405 VIH655405 VSD655405 WBZ655405 WLV655405 WVR655405 I720940 JF720941 TB720941 ACX720941 AMT720941 AWP720941 BGL720941 BQH720941 CAD720941 CJZ720941 CTV720941 DDR720941 DNN720941 DXJ720941 EHF720941 ERB720941 FAX720941 FKT720941 FUP720941 GEL720941 GOH720941 GYD720941 HHZ720941 HRV720941 IBR720941 ILN720941 IVJ720941 JFF720941 JPB720941 JYX720941 KIT720941 KSP720941 LCL720941 LMH720941 LWD720941 MFZ720941 MPV720941 MZR720941 NJN720941 NTJ720941 ODF720941 ONB720941 OWX720941 PGT720941 PQP720941 QAL720941 QKH720941 QUD720941 RDZ720941 RNV720941 RXR720941 SHN720941 SRJ720941 TBF720941 TLB720941 TUX720941 UET720941 UOP720941 UYL720941 VIH720941 VSD720941 WBZ720941 WLV720941 WVR720941 I786476 JF786477 TB786477 ACX786477 AMT786477 AWP786477 BGL786477 BQH786477 CAD786477 CJZ786477 CTV786477 DDR786477 DNN786477 DXJ786477 EHF786477 ERB786477 FAX786477 FKT786477 FUP786477 GEL786477 GOH786477 GYD786477 HHZ786477 HRV786477 IBR786477 ILN786477 IVJ786477 JFF786477 JPB786477 JYX786477 KIT786477 KSP786477 LCL786477 LMH786477 LWD786477 MFZ786477 MPV786477 MZR786477 NJN786477 NTJ786477 ODF786477 ONB786477 OWX786477 PGT786477 PQP786477 QAL786477 QKH786477 QUD786477 RDZ786477 RNV786477 RXR786477 SHN786477 SRJ786477 TBF786477 TLB786477 TUX786477 UET786477 UOP786477 UYL786477 VIH786477 VSD786477 WBZ786477 WLV786477 WVR786477 I852012 JF852013 TB852013 ACX852013 AMT852013 AWP852013 BGL852013 BQH852013 CAD852013 CJZ852013 CTV852013 DDR852013 DNN852013 DXJ852013 EHF852013 ERB852013 FAX852013 FKT852013 FUP852013 GEL852013 GOH852013 GYD852013 HHZ852013 HRV852013 IBR852013 ILN852013 IVJ852013 JFF852013 JPB852013 JYX852013 KIT852013 KSP852013 LCL852013 LMH852013 LWD852013 MFZ852013 MPV852013 MZR852013 NJN852013 NTJ852013 ODF852013 ONB852013 OWX852013 PGT852013 PQP852013 QAL852013 QKH852013 QUD852013 RDZ852013 RNV852013 RXR852013 SHN852013 SRJ852013 TBF852013 TLB852013 TUX852013 UET852013 UOP852013 UYL852013 VIH852013 VSD852013 WBZ852013 WLV852013 WVR852013 I917548 JF917549 TB917549 ACX917549 AMT917549 AWP917549 BGL917549 BQH917549 CAD917549 CJZ917549 CTV917549 DDR917549 DNN917549 DXJ917549 EHF917549 ERB917549 FAX917549 FKT917549 FUP917549 GEL917549 GOH917549 GYD917549 HHZ917549 HRV917549 IBR917549 ILN917549 IVJ917549 JFF917549 JPB917549 JYX917549 KIT917549 KSP917549 LCL917549 LMH917549 LWD917549 MFZ917549 MPV917549 MZR917549 NJN917549 NTJ917549 ODF917549 ONB917549 OWX917549 PGT917549 PQP917549 QAL917549 QKH917549 QUD917549 RDZ917549 RNV917549 RXR917549 SHN917549 SRJ917549 TBF917549 TLB917549 TUX917549 UET917549 UOP917549 UYL917549 VIH917549 VSD917549 WBZ917549 WLV917549 WVR917549 I983084 JF983085 TB983085 ACX983085 AMT983085 AWP983085 BGL983085 BQH983085 CAD983085 CJZ983085 CTV983085 DDR983085 DNN983085 DXJ983085 EHF983085 ERB983085 FAX983085 FKT983085 FUP983085 GEL983085 GOH983085 GYD983085 HHZ983085 HRV983085 IBR983085 ILN983085 IVJ983085 JFF983085 JPB983085 JYX983085 KIT983085 KSP983085 LCL983085 LMH983085 LWD983085 MFZ983085 MPV983085 MZR983085 NJN983085 NTJ983085 ODF983085 ONB983085 OWX983085 PGT983085 PQP983085 QAL983085 QKH983085 QUD983085 RDZ983085 RNV983085 RXR983085 SHN983085 SRJ983085 TBF983085 TLB983085 TUX983085 UET983085 UOP983085 UYL983085 VIH983085 VSD983085 WBZ983085 WLV983085 WVR983085 D42 H44:H45 D65576 JA65577 SW65577 ACS65577 AMO65577 AWK65577 BGG65577 BQC65577 BZY65577 CJU65577 CTQ65577 DDM65577 DNI65577 DXE65577 EHA65577 EQW65577 FAS65577 FKO65577 FUK65577 GEG65577 GOC65577 GXY65577 HHU65577 HRQ65577 IBM65577 ILI65577 IVE65577 JFA65577 JOW65577 JYS65577 KIO65577 KSK65577 LCG65577 LMC65577 LVY65577 MFU65577 MPQ65577 MZM65577 NJI65577 NTE65577 ODA65577 OMW65577 OWS65577 PGO65577 PQK65577 QAG65577 QKC65577 QTY65577 RDU65577 RNQ65577 RXM65577 SHI65577 SRE65577 TBA65577 TKW65577 TUS65577 UEO65577 UOK65577 UYG65577 VIC65577 VRY65577 WBU65577 WLQ65577 WVM65577 D131112 JA131113 SW131113 ACS131113 AMO131113 AWK131113 BGG131113 BQC131113 BZY131113 CJU131113 CTQ131113 DDM131113 DNI131113 DXE131113 EHA131113 EQW131113 FAS131113 FKO131113 FUK131113 GEG131113 GOC131113 GXY131113 HHU131113 HRQ131113 IBM131113 ILI131113 IVE131113 JFA131113 JOW131113 JYS131113 KIO131113 KSK131113 LCG131113 LMC131113 LVY131113 MFU131113 MPQ131113 MZM131113 NJI131113 NTE131113 ODA131113 OMW131113 OWS131113 PGO131113 PQK131113 QAG131113 QKC131113 QTY131113 RDU131113 RNQ131113 RXM131113 SHI131113 SRE131113 TBA131113 TKW131113 TUS131113 UEO131113 UOK131113 UYG131113 VIC131113 VRY131113 WBU131113 WLQ131113 WVM131113 D196648 JA196649 SW196649 ACS196649 AMO196649 AWK196649 BGG196649 BQC196649 BZY196649 CJU196649 CTQ196649 DDM196649 DNI196649 DXE196649 EHA196649 EQW196649 FAS196649 FKO196649 FUK196649 GEG196649 GOC196649 GXY196649 HHU196649 HRQ196649 IBM196649 ILI196649 IVE196649 JFA196649 JOW196649 JYS196649 KIO196649 KSK196649 LCG196649 LMC196649 LVY196649 MFU196649 MPQ196649 MZM196649 NJI196649 NTE196649 ODA196649 OMW196649 OWS196649 PGO196649 PQK196649 QAG196649 QKC196649 QTY196649 RDU196649 RNQ196649 RXM196649 SHI196649 SRE196649 TBA196649 TKW196649 TUS196649 UEO196649 UOK196649 UYG196649 VIC196649 VRY196649 WBU196649 WLQ196649 WVM196649 D262184 JA262185 SW262185 ACS262185 AMO262185 AWK262185 BGG262185 BQC262185 BZY262185 CJU262185 CTQ262185 DDM262185 DNI262185 DXE262185 EHA262185 EQW262185 FAS262185 FKO262185 FUK262185 GEG262185 GOC262185 GXY262185 HHU262185 HRQ262185 IBM262185 ILI262185 IVE262185 JFA262185 JOW262185 JYS262185 KIO262185 KSK262185 LCG262185 LMC262185 LVY262185 MFU262185 MPQ262185 MZM262185 NJI262185 NTE262185 ODA262185 OMW262185 OWS262185 PGO262185 PQK262185 QAG262185 QKC262185 QTY262185 RDU262185 RNQ262185 RXM262185 SHI262185 SRE262185 TBA262185 TKW262185 TUS262185 UEO262185 UOK262185 UYG262185 VIC262185 VRY262185 WBU262185 WLQ262185 WVM262185 D327720 JA327721 SW327721 ACS327721 AMO327721 AWK327721 BGG327721 BQC327721 BZY327721 CJU327721 CTQ327721 DDM327721 DNI327721 DXE327721 EHA327721 EQW327721 FAS327721 FKO327721 FUK327721 GEG327721 GOC327721 GXY327721 HHU327721 HRQ327721 IBM327721 ILI327721 IVE327721 JFA327721 JOW327721 JYS327721 KIO327721 KSK327721 LCG327721 LMC327721 LVY327721 MFU327721 MPQ327721 MZM327721 NJI327721 NTE327721 ODA327721 OMW327721 OWS327721 PGO327721 PQK327721 QAG327721 QKC327721 QTY327721 RDU327721 RNQ327721 RXM327721 SHI327721 SRE327721 TBA327721 TKW327721 TUS327721 UEO327721 UOK327721 UYG327721 VIC327721 VRY327721 WBU327721 WLQ327721 WVM327721 D393256 JA393257 SW393257 ACS393257 AMO393257 AWK393257 BGG393257 BQC393257 BZY393257 CJU393257 CTQ393257 DDM393257 DNI393257 DXE393257 EHA393257 EQW393257 FAS393257 FKO393257 FUK393257 GEG393257 GOC393257 GXY393257 HHU393257 HRQ393257 IBM393257 ILI393257 IVE393257 JFA393257 JOW393257 JYS393257 KIO393257 KSK393257 LCG393257 LMC393257 LVY393257 MFU393257 MPQ393257 MZM393257 NJI393257 NTE393257 ODA393257 OMW393257 OWS393257 PGO393257 PQK393257 QAG393257 QKC393257 QTY393257 RDU393257 RNQ393257 RXM393257 SHI393257 SRE393257 TBA393257 TKW393257 TUS393257 UEO393257 UOK393257 UYG393257 VIC393257 VRY393257 WBU393257 WLQ393257 WVM393257 D458792 JA458793 SW458793 ACS458793 AMO458793 AWK458793 BGG458793 BQC458793 BZY458793 CJU458793 CTQ458793 DDM458793 DNI458793 DXE458793 EHA458793 EQW458793 FAS458793 FKO458793 FUK458793 GEG458793 GOC458793 GXY458793 HHU458793 HRQ458793 IBM458793 ILI458793 IVE458793 JFA458793 JOW458793 JYS458793 KIO458793 KSK458793 LCG458793 LMC458793 LVY458793 MFU458793 MPQ458793 MZM458793 NJI458793 NTE458793 ODA458793 OMW458793 OWS458793 PGO458793 PQK458793 QAG458793 QKC458793 QTY458793 RDU458793 RNQ458793 RXM458793 SHI458793 SRE458793 TBA458793 TKW458793 TUS458793 UEO458793 UOK458793 UYG458793 VIC458793 VRY458793 WBU458793 WLQ458793 WVM458793 D524328 JA524329 SW524329 ACS524329 AMO524329 AWK524329 BGG524329 BQC524329 BZY524329 CJU524329 CTQ524329 DDM524329 DNI524329 DXE524329 EHA524329 EQW524329 FAS524329 FKO524329 FUK524329 GEG524329 GOC524329 GXY524329 HHU524329 HRQ524329 IBM524329 ILI524329 IVE524329 JFA524329 JOW524329 JYS524329 KIO524329 KSK524329 LCG524329 LMC524329 LVY524329 MFU524329 MPQ524329 MZM524329 NJI524329 NTE524329 ODA524329 OMW524329 OWS524329 PGO524329 PQK524329 QAG524329 QKC524329 QTY524329 RDU524329 RNQ524329 RXM524329 SHI524329 SRE524329 TBA524329 TKW524329 TUS524329 UEO524329 UOK524329 UYG524329 VIC524329 VRY524329 WBU524329 WLQ524329 WVM524329 D589864 JA589865 SW589865 ACS589865 AMO589865 AWK589865 BGG589865 BQC589865 BZY589865 CJU589865 CTQ589865 DDM589865 DNI589865 DXE589865 EHA589865 EQW589865 FAS589865 FKO589865 FUK589865 GEG589865 GOC589865 GXY589865 HHU589865 HRQ589865 IBM589865 ILI589865 IVE589865 JFA589865 JOW589865 JYS589865 KIO589865 KSK589865 LCG589865 LMC589865 LVY589865 MFU589865 MPQ589865 MZM589865 NJI589865 NTE589865 ODA589865 OMW589865 OWS589865 PGO589865 PQK589865 QAG589865 QKC589865 QTY589865 RDU589865 RNQ589865 RXM589865 SHI589865 SRE589865 TBA589865 TKW589865 TUS589865 UEO589865 UOK589865 UYG589865 VIC589865 VRY589865 WBU589865 WLQ589865 WVM589865 D655400 JA655401 SW655401 ACS655401 AMO655401 AWK655401 BGG655401 BQC655401 BZY655401 CJU655401 CTQ655401 DDM655401 DNI655401 DXE655401 EHA655401 EQW655401 FAS655401 FKO655401 FUK655401 GEG655401 GOC655401 GXY655401 HHU655401 HRQ655401 IBM655401 ILI655401 IVE655401 JFA655401 JOW655401 JYS655401 KIO655401 KSK655401 LCG655401 LMC655401 LVY655401 MFU655401 MPQ655401 MZM655401 NJI655401 NTE655401 ODA655401 OMW655401 OWS655401 PGO655401 PQK655401 QAG655401 QKC655401 QTY655401 RDU655401 RNQ655401 RXM655401 SHI655401 SRE655401 TBA655401 TKW655401 TUS655401 UEO655401 UOK655401 UYG655401 VIC655401 VRY655401 WBU655401 WLQ655401 WVM655401 D720936 JA720937 SW720937 ACS720937 AMO720937 AWK720937 BGG720937 BQC720937 BZY720937 CJU720937 CTQ720937 DDM720937 DNI720937 DXE720937 EHA720937 EQW720937 FAS720937 FKO720937 FUK720937 GEG720937 GOC720937 GXY720937 HHU720937 HRQ720937 IBM720937 ILI720937 IVE720937 JFA720937 JOW720937 JYS720937 KIO720937 KSK720937 LCG720937 LMC720937 LVY720937 MFU720937 MPQ720937 MZM720937 NJI720937 NTE720937 ODA720937 OMW720937 OWS720937 PGO720937 PQK720937 QAG720937 QKC720937 QTY720937 RDU720937 RNQ720937 RXM720937 SHI720937 SRE720937 TBA720937 TKW720937 TUS720937 UEO720937 UOK720937 UYG720937 VIC720937 VRY720937 WBU720937 WLQ720937 WVM720937 D786472 JA786473 SW786473 ACS786473 AMO786473 AWK786473 BGG786473 BQC786473 BZY786473 CJU786473 CTQ786473 DDM786473 DNI786473 DXE786473 EHA786473 EQW786473 FAS786473 FKO786473 FUK786473 GEG786473 GOC786473 GXY786473 HHU786473 HRQ786473 IBM786473 ILI786473 IVE786473 JFA786473 JOW786473 JYS786473 KIO786473 KSK786473 LCG786473 LMC786473 LVY786473 MFU786473 MPQ786473 MZM786473 NJI786473 NTE786473 ODA786473 OMW786473 OWS786473 PGO786473 PQK786473 QAG786473 QKC786473 QTY786473 RDU786473 RNQ786473 RXM786473 SHI786473 SRE786473 TBA786473 TKW786473 TUS786473 UEO786473 UOK786473 UYG786473 VIC786473 VRY786473 WBU786473 WLQ786473 WVM786473 D852008 JA852009 SW852009 ACS852009 AMO852009 AWK852009 BGG852009 BQC852009 BZY852009 CJU852009 CTQ852009 DDM852009 DNI852009 DXE852009 EHA852009 EQW852009 FAS852009 FKO852009 FUK852009 GEG852009 GOC852009 GXY852009 HHU852009 HRQ852009 IBM852009 ILI852009 IVE852009 JFA852009 JOW852009 JYS852009 KIO852009 KSK852009 LCG852009 LMC852009 LVY852009 MFU852009 MPQ852009 MZM852009 NJI852009 NTE852009 ODA852009 OMW852009 OWS852009 PGO852009 PQK852009 QAG852009 QKC852009 QTY852009 RDU852009 RNQ852009 RXM852009 SHI852009 SRE852009 TBA852009 TKW852009 TUS852009 UEO852009 UOK852009 UYG852009 VIC852009 VRY852009 WBU852009 WLQ852009 WVM852009 D917544 JA917545 SW917545 ACS917545 AMO917545 AWK917545 BGG917545 BQC917545 BZY917545 CJU917545 CTQ917545 DDM917545 DNI917545 DXE917545 EHA917545 EQW917545 FAS917545 FKO917545 FUK917545 GEG917545 GOC917545 GXY917545 HHU917545 HRQ917545 IBM917545 ILI917545 IVE917545 JFA917545 JOW917545 JYS917545 KIO917545 KSK917545 LCG917545 LMC917545 LVY917545 MFU917545 MPQ917545 MZM917545 NJI917545 NTE917545 ODA917545 OMW917545 OWS917545 PGO917545 PQK917545 QAG917545 QKC917545 QTY917545 RDU917545 RNQ917545 RXM917545 SHI917545 SRE917545 TBA917545 TKW917545 TUS917545 UEO917545 UOK917545 UYG917545 VIC917545 VRY917545 WBU917545 WLQ917545 WVM917545 D983080 JA983081 SW983081 ACS983081 AMO983081 AWK983081 BGG983081 BQC983081 BZY983081 CJU983081 CTQ983081 DDM983081 DNI983081 DXE983081 EHA983081 EQW983081 FAS983081 FKO983081 FUK983081 GEG983081 GOC983081 GXY983081 HHU983081 HRQ983081 IBM983081 ILI983081 IVE983081 JFA983081 JOW983081 JYS983081 KIO983081 KSK983081 LCG983081 LMC983081 LVY983081 MFU983081 MPQ983081 MZM983081 NJI983081 NTE983081 ODA983081 OMW983081 OWS983081 PGO983081 PQK983081 QAG983081 QKC983081 QTY983081 RDU983081 RNQ983081 RXM983081 SHI983081 SRE983081 TBA983081 TKW983081 TUS983081 UEO983081 UOK983081 UYG983081 VIC983081 VRY983081 WBU983081 WLQ983081 WVM983081 C65558:C65577 IZ65559:IZ65578 SV65559:SV65578 ACR65559:ACR65578 AMN65559:AMN65578 AWJ65559:AWJ65578 BGF65559:BGF65578 BQB65559:BQB65578 BZX65559:BZX65578 CJT65559:CJT65578 CTP65559:CTP65578 DDL65559:DDL65578 DNH65559:DNH65578 DXD65559:DXD65578 EGZ65559:EGZ65578 EQV65559:EQV65578 FAR65559:FAR65578 FKN65559:FKN65578 FUJ65559:FUJ65578 GEF65559:GEF65578 GOB65559:GOB65578 GXX65559:GXX65578 HHT65559:HHT65578 HRP65559:HRP65578 IBL65559:IBL65578 ILH65559:ILH65578 IVD65559:IVD65578 JEZ65559:JEZ65578 JOV65559:JOV65578 JYR65559:JYR65578 KIN65559:KIN65578 KSJ65559:KSJ65578 LCF65559:LCF65578 LMB65559:LMB65578 LVX65559:LVX65578 MFT65559:MFT65578 MPP65559:MPP65578 MZL65559:MZL65578 NJH65559:NJH65578 NTD65559:NTD65578 OCZ65559:OCZ65578 OMV65559:OMV65578 OWR65559:OWR65578 PGN65559:PGN65578 PQJ65559:PQJ65578 QAF65559:QAF65578 QKB65559:QKB65578 QTX65559:QTX65578 RDT65559:RDT65578 RNP65559:RNP65578 RXL65559:RXL65578 SHH65559:SHH65578 SRD65559:SRD65578 TAZ65559:TAZ65578 TKV65559:TKV65578 TUR65559:TUR65578 UEN65559:UEN65578 UOJ65559:UOJ65578 UYF65559:UYF65578 VIB65559:VIB65578 VRX65559:VRX65578 WBT65559:WBT65578 WLP65559:WLP65578 WVL65559:WVL65578 C131094:C131113 IZ131095:IZ131114 SV131095:SV131114 ACR131095:ACR131114 AMN131095:AMN131114 AWJ131095:AWJ131114 BGF131095:BGF131114 BQB131095:BQB131114 BZX131095:BZX131114 CJT131095:CJT131114 CTP131095:CTP131114 DDL131095:DDL131114 DNH131095:DNH131114 DXD131095:DXD131114 EGZ131095:EGZ131114 EQV131095:EQV131114 FAR131095:FAR131114 FKN131095:FKN131114 FUJ131095:FUJ131114 GEF131095:GEF131114 GOB131095:GOB131114 GXX131095:GXX131114 HHT131095:HHT131114 HRP131095:HRP131114 IBL131095:IBL131114 ILH131095:ILH131114 IVD131095:IVD131114 JEZ131095:JEZ131114 JOV131095:JOV131114 JYR131095:JYR131114 KIN131095:KIN131114 KSJ131095:KSJ131114 LCF131095:LCF131114 LMB131095:LMB131114 LVX131095:LVX131114 MFT131095:MFT131114 MPP131095:MPP131114 MZL131095:MZL131114 NJH131095:NJH131114 NTD131095:NTD131114 OCZ131095:OCZ131114 OMV131095:OMV131114 OWR131095:OWR131114 PGN131095:PGN131114 PQJ131095:PQJ131114 QAF131095:QAF131114 QKB131095:QKB131114 QTX131095:QTX131114 RDT131095:RDT131114 RNP131095:RNP131114 RXL131095:RXL131114 SHH131095:SHH131114 SRD131095:SRD131114 TAZ131095:TAZ131114 TKV131095:TKV131114 TUR131095:TUR131114 UEN131095:UEN131114 UOJ131095:UOJ131114 UYF131095:UYF131114 VIB131095:VIB131114 VRX131095:VRX131114 WBT131095:WBT131114 WLP131095:WLP131114 WVL131095:WVL131114 C196630:C196649 IZ196631:IZ196650 SV196631:SV196650 ACR196631:ACR196650 AMN196631:AMN196650 AWJ196631:AWJ196650 BGF196631:BGF196650 BQB196631:BQB196650 BZX196631:BZX196650 CJT196631:CJT196650 CTP196631:CTP196650 DDL196631:DDL196650 DNH196631:DNH196650 DXD196631:DXD196650 EGZ196631:EGZ196650 EQV196631:EQV196650 FAR196631:FAR196650 FKN196631:FKN196650 FUJ196631:FUJ196650 GEF196631:GEF196650 GOB196631:GOB196650 GXX196631:GXX196650 HHT196631:HHT196650 HRP196631:HRP196650 IBL196631:IBL196650 ILH196631:ILH196650 IVD196631:IVD196650 JEZ196631:JEZ196650 JOV196631:JOV196650 JYR196631:JYR196650 KIN196631:KIN196650 KSJ196631:KSJ196650 LCF196631:LCF196650 LMB196631:LMB196650 LVX196631:LVX196650 MFT196631:MFT196650 MPP196631:MPP196650 MZL196631:MZL196650 NJH196631:NJH196650 NTD196631:NTD196650 OCZ196631:OCZ196650 OMV196631:OMV196650 OWR196631:OWR196650 PGN196631:PGN196650 PQJ196631:PQJ196650 QAF196631:QAF196650 QKB196631:QKB196650 QTX196631:QTX196650 RDT196631:RDT196650 RNP196631:RNP196650 RXL196631:RXL196650 SHH196631:SHH196650 SRD196631:SRD196650 TAZ196631:TAZ196650 TKV196631:TKV196650 TUR196631:TUR196650 UEN196631:UEN196650 UOJ196631:UOJ196650 UYF196631:UYF196650 VIB196631:VIB196650 VRX196631:VRX196650 WBT196631:WBT196650 WLP196631:WLP196650 WVL196631:WVL196650 C262166:C262185 IZ262167:IZ262186 SV262167:SV262186 ACR262167:ACR262186 AMN262167:AMN262186 AWJ262167:AWJ262186 BGF262167:BGF262186 BQB262167:BQB262186 BZX262167:BZX262186 CJT262167:CJT262186 CTP262167:CTP262186 DDL262167:DDL262186 DNH262167:DNH262186 DXD262167:DXD262186 EGZ262167:EGZ262186 EQV262167:EQV262186 FAR262167:FAR262186 FKN262167:FKN262186 FUJ262167:FUJ262186 GEF262167:GEF262186 GOB262167:GOB262186 GXX262167:GXX262186 HHT262167:HHT262186 HRP262167:HRP262186 IBL262167:IBL262186 ILH262167:ILH262186 IVD262167:IVD262186 JEZ262167:JEZ262186 JOV262167:JOV262186 JYR262167:JYR262186 KIN262167:KIN262186 KSJ262167:KSJ262186 LCF262167:LCF262186 LMB262167:LMB262186 LVX262167:LVX262186 MFT262167:MFT262186 MPP262167:MPP262186 MZL262167:MZL262186 NJH262167:NJH262186 NTD262167:NTD262186 OCZ262167:OCZ262186 OMV262167:OMV262186 OWR262167:OWR262186 PGN262167:PGN262186 PQJ262167:PQJ262186 QAF262167:QAF262186 QKB262167:QKB262186 QTX262167:QTX262186 RDT262167:RDT262186 RNP262167:RNP262186 RXL262167:RXL262186 SHH262167:SHH262186 SRD262167:SRD262186 TAZ262167:TAZ262186 TKV262167:TKV262186 TUR262167:TUR262186 UEN262167:UEN262186 UOJ262167:UOJ262186 UYF262167:UYF262186 VIB262167:VIB262186 VRX262167:VRX262186 WBT262167:WBT262186 WLP262167:WLP262186 WVL262167:WVL262186 C327702:C327721 IZ327703:IZ327722 SV327703:SV327722 ACR327703:ACR327722 AMN327703:AMN327722 AWJ327703:AWJ327722 BGF327703:BGF327722 BQB327703:BQB327722 BZX327703:BZX327722 CJT327703:CJT327722 CTP327703:CTP327722 DDL327703:DDL327722 DNH327703:DNH327722 DXD327703:DXD327722 EGZ327703:EGZ327722 EQV327703:EQV327722 FAR327703:FAR327722 FKN327703:FKN327722 FUJ327703:FUJ327722 GEF327703:GEF327722 GOB327703:GOB327722 GXX327703:GXX327722 HHT327703:HHT327722 HRP327703:HRP327722 IBL327703:IBL327722 ILH327703:ILH327722 IVD327703:IVD327722 JEZ327703:JEZ327722 JOV327703:JOV327722 JYR327703:JYR327722 KIN327703:KIN327722 KSJ327703:KSJ327722 LCF327703:LCF327722 LMB327703:LMB327722 LVX327703:LVX327722 MFT327703:MFT327722 MPP327703:MPP327722 MZL327703:MZL327722 NJH327703:NJH327722 NTD327703:NTD327722 OCZ327703:OCZ327722 OMV327703:OMV327722 OWR327703:OWR327722 PGN327703:PGN327722 PQJ327703:PQJ327722 QAF327703:QAF327722 QKB327703:QKB327722 QTX327703:QTX327722 RDT327703:RDT327722 RNP327703:RNP327722 RXL327703:RXL327722 SHH327703:SHH327722 SRD327703:SRD327722 TAZ327703:TAZ327722 TKV327703:TKV327722 TUR327703:TUR327722 UEN327703:UEN327722 UOJ327703:UOJ327722 UYF327703:UYF327722 VIB327703:VIB327722 VRX327703:VRX327722 WBT327703:WBT327722 WLP327703:WLP327722 WVL327703:WVL327722 C393238:C393257 IZ393239:IZ393258 SV393239:SV393258 ACR393239:ACR393258 AMN393239:AMN393258 AWJ393239:AWJ393258 BGF393239:BGF393258 BQB393239:BQB393258 BZX393239:BZX393258 CJT393239:CJT393258 CTP393239:CTP393258 DDL393239:DDL393258 DNH393239:DNH393258 DXD393239:DXD393258 EGZ393239:EGZ393258 EQV393239:EQV393258 FAR393239:FAR393258 FKN393239:FKN393258 FUJ393239:FUJ393258 GEF393239:GEF393258 GOB393239:GOB393258 GXX393239:GXX393258 HHT393239:HHT393258 HRP393239:HRP393258 IBL393239:IBL393258 ILH393239:ILH393258 IVD393239:IVD393258 JEZ393239:JEZ393258 JOV393239:JOV393258 JYR393239:JYR393258 KIN393239:KIN393258 KSJ393239:KSJ393258 LCF393239:LCF393258 LMB393239:LMB393258 LVX393239:LVX393258 MFT393239:MFT393258 MPP393239:MPP393258 MZL393239:MZL393258 NJH393239:NJH393258 NTD393239:NTD393258 OCZ393239:OCZ393258 OMV393239:OMV393258 OWR393239:OWR393258 PGN393239:PGN393258 PQJ393239:PQJ393258 QAF393239:QAF393258 QKB393239:QKB393258 QTX393239:QTX393258 RDT393239:RDT393258 RNP393239:RNP393258 RXL393239:RXL393258 SHH393239:SHH393258 SRD393239:SRD393258 TAZ393239:TAZ393258 TKV393239:TKV393258 TUR393239:TUR393258 UEN393239:UEN393258 UOJ393239:UOJ393258 UYF393239:UYF393258 VIB393239:VIB393258 VRX393239:VRX393258 WBT393239:WBT393258 WLP393239:WLP393258 WVL393239:WVL393258 C458774:C458793 IZ458775:IZ458794 SV458775:SV458794 ACR458775:ACR458794 AMN458775:AMN458794 AWJ458775:AWJ458794 BGF458775:BGF458794 BQB458775:BQB458794 BZX458775:BZX458794 CJT458775:CJT458794 CTP458775:CTP458794 DDL458775:DDL458794 DNH458775:DNH458794 DXD458775:DXD458794 EGZ458775:EGZ458794 EQV458775:EQV458794 FAR458775:FAR458794 FKN458775:FKN458794 FUJ458775:FUJ458794 GEF458775:GEF458794 GOB458775:GOB458794 GXX458775:GXX458794 HHT458775:HHT458794 HRP458775:HRP458794 IBL458775:IBL458794 ILH458775:ILH458794 IVD458775:IVD458794 JEZ458775:JEZ458794 JOV458775:JOV458794 JYR458775:JYR458794 KIN458775:KIN458794 KSJ458775:KSJ458794 LCF458775:LCF458794 LMB458775:LMB458794 LVX458775:LVX458794 MFT458775:MFT458794 MPP458775:MPP458794 MZL458775:MZL458794 NJH458775:NJH458794 NTD458775:NTD458794 OCZ458775:OCZ458794 OMV458775:OMV458794 OWR458775:OWR458794 PGN458775:PGN458794 PQJ458775:PQJ458794 QAF458775:QAF458794 QKB458775:QKB458794 QTX458775:QTX458794 RDT458775:RDT458794 RNP458775:RNP458794 RXL458775:RXL458794 SHH458775:SHH458794 SRD458775:SRD458794 TAZ458775:TAZ458794 TKV458775:TKV458794 TUR458775:TUR458794 UEN458775:UEN458794 UOJ458775:UOJ458794 UYF458775:UYF458794 VIB458775:VIB458794 VRX458775:VRX458794 WBT458775:WBT458794 WLP458775:WLP458794 WVL458775:WVL458794 C524310:C524329 IZ524311:IZ524330 SV524311:SV524330 ACR524311:ACR524330 AMN524311:AMN524330 AWJ524311:AWJ524330 BGF524311:BGF524330 BQB524311:BQB524330 BZX524311:BZX524330 CJT524311:CJT524330 CTP524311:CTP524330 DDL524311:DDL524330 DNH524311:DNH524330 DXD524311:DXD524330 EGZ524311:EGZ524330 EQV524311:EQV524330 FAR524311:FAR524330 FKN524311:FKN524330 FUJ524311:FUJ524330 GEF524311:GEF524330 GOB524311:GOB524330 GXX524311:GXX524330 HHT524311:HHT524330 HRP524311:HRP524330 IBL524311:IBL524330 ILH524311:ILH524330 IVD524311:IVD524330 JEZ524311:JEZ524330 JOV524311:JOV524330 JYR524311:JYR524330 KIN524311:KIN524330 KSJ524311:KSJ524330 LCF524311:LCF524330 LMB524311:LMB524330 LVX524311:LVX524330 MFT524311:MFT524330 MPP524311:MPP524330 MZL524311:MZL524330 NJH524311:NJH524330 NTD524311:NTD524330 OCZ524311:OCZ524330 OMV524311:OMV524330 OWR524311:OWR524330 PGN524311:PGN524330 PQJ524311:PQJ524330 QAF524311:QAF524330 QKB524311:QKB524330 QTX524311:QTX524330 RDT524311:RDT524330 RNP524311:RNP524330 RXL524311:RXL524330 SHH524311:SHH524330 SRD524311:SRD524330 TAZ524311:TAZ524330 TKV524311:TKV524330 TUR524311:TUR524330 UEN524311:UEN524330 UOJ524311:UOJ524330 UYF524311:UYF524330 VIB524311:VIB524330 VRX524311:VRX524330 WBT524311:WBT524330 WLP524311:WLP524330 WVL524311:WVL524330 C589846:C589865 IZ589847:IZ589866 SV589847:SV589866 ACR589847:ACR589866 AMN589847:AMN589866 AWJ589847:AWJ589866 BGF589847:BGF589866 BQB589847:BQB589866 BZX589847:BZX589866 CJT589847:CJT589866 CTP589847:CTP589866 DDL589847:DDL589866 DNH589847:DNH589866 DXD589847:DXD589866 EGZ589847:EGZ589866 EQV589847:EQV589866 FAR589847:FAR589866 FKN589847:FKN589866 FUJ589847:FUJ589866 GEF589847:GEF589866 GOB589847:GOB589866 GXX589847:GXX589866 HHT589847:HHT589866 HRP589847:HRP589866 IBL589847:IBL589866 ILH589847:ILH589866 IVD589847:IVD589866 JEZ589847:JEZ589866 JOV589847:JOV589866 JYR589847:JYR589866 KIN589847:KIN589866 KSJ589847:KSJ589866 LCF589847:LCF589866 LMB589847:LMB589866 LVX589847:LVX589866 MFT589847:MFT589866 MPP589847:MPP589866 MZL589847:MZL589866 NJH589847:NJH589866 NTD589847:NTD589866 OCZ589847:OCZ589866 OMV589847:OMV589866 OWR589847:OWR589866 PGN589847:PGN589866 PQJ589847:PQJ589866 QAF589847:QAF589866 QKB589847:QKB589866 QTX589847:QTX589866 RDT589847:RDT589866 RNP589847:RNP589866 RXL589847:RXL589866 SHH589847:SHH589866 SRD589847:SRD589866 TAZ589847:TAZ589866 TKV589847:TKV589866 TUR589847:TUR589866 UEN589847:UEN589866 UOJ589847:UOJ589866 UYF589847:UYF589866 VIB589847:VIB589866 VRX589847:VRX589866 WBT589847:WBT589866 WLP589847:WLP589866 WVL589847:WVL589866 C655382:C655401 IZ655383:IZ655402 SV655383:SV655402 ACR655383:ACR655402 AMN655383:AMN655402 AWJ655383:AWJ655402 BGF655383:BGF655402 BQB655383:BQB655402 BZX655383:BZX655402 CJT655383:CJT655402 CTP655383:CTP655402 DDL655383:DDL655402 DNH655383:DNH655402 DXD655383:DXD655402 EGZ655383:EGZ655402 EQV655383:EQV655402 FAR655383:FAR655402 FKN655383:FKN655402 FUJ655383:FUJ655402 GEF655383:GEF655402 GOB655383:GOB655402 GXX655383:GXX655402 HHT655383:HHT655402 HRP655383:HRP655402 IBL655383:IBL655402 ILH655383:ILH655402 IVD655383:IVD655402 JEZ655383:JEZ655402 JOV655383:JOV655402 JYR655383:JYR655402 KIN655383:KIN655402 KSJ655383:KSJ655402 LCF655383:LCF655402 LMB655383:LMB655402 LVX655383:LVX655402 MFT655383:MFT655402 MPP655383:MPP655402 MZL655383:MZL655402 NJH655383:NJH655402 NTD655383:NTD655402 OCZ655383:OCZ655402 OMV655383:OMV655402 OWR655383:OWR655402 PGN655383:PGN655402 PQJ655383:PQJ655402 QAF655383:QAF655402 QKB655383:QKB655402 QTX655383:QTX655402 RDT655383:RDT655402 RNP655383:RNP655402 RXL655383:RXL655402 SHH655383:SHH655402 SRD655383:SRD655402 TAZ655383:TAZ655402 TKV655383:TKV655402 TUR655383:TUR655402 UEN655383:UEN655402 UOJ655383:UOJ655402 UYF655383:UYF655402 VIB655383:VIB655402 VRX655383:VRX655402 WBT655383:WBT655402 WLP655383:WLP655402 WVL655383:WVL655402 C720918:C720937 IZ720919:IZ720938 SV720919:SV720938 ACR720919:ACR720938 AMN720919:AMN720938 AWJ720919:AWJ720938 BGF720919:BGF720938 BQB720919:BQB720938 BZX720919:BZX720938 CJT720919:CJT720938 CTP720919:CTP720938 DDL720919:DDL720938 DNH720919:DNH720938 DXD720919:DXD720938 EGZ720919:EGZ720938 EQV720919:EQV720938 FAR720919:FAR720938 FKN720919:FKN720938 FUJ720919:FUJ720938 GEF720919:GEF720938 GOB720919:GOB720938 GXX720919:GXX720938 HHT720919:HHT720938 HRP720919:HRP720938 IBL720919:IBL720938 ILH720919:ILH720938 IVD720919:IVD720938 JEZ720919:JEZ720938 JOV720919:JOV720938 JYR720919:JYR720938 KIN720919:KIN720938 KSJ720919:KSJ720938 LCF720919:LCF720938 LMB720919:LMB720938 LVX720919:LVX720938 MFT720919:MFT720938 MPP720919:MPP720938 MZL720919:MZL720938 NJH720919:NJH720938 NTD720919:NTD720938 OCZ720919:OCZ720938 OMV720919:OMV720938 OWR720919:OWR720938 PGN720919:PGN720938 PQJ720919:PQJ720938 QAF720919:QAF720938 QKB720919:QKB720938 QTX720919:QTX720938 RDT720919:RDT720938 RNP720919:RNP720938 RXL720919:RXL720938 SHH720919:SHH720938 SRD720919:SRD720938 TAZ720919:TAZ720938 TKV720919:TKV720938 TUR720919:TUR720938 UEN720919:UEN720938 UOJ720919:UOJ720938 UYF720919:UYF720938 VIB720919:VIB720938 VRX720919:VRX720938 WBT720919:WBT720938 WLP720919:WLP720938 WVL720919:WVL720938 C786454:C786473 IZ786455:IZ786474 SV786455:SV786474 ACR786455:ACR786474 AMN786455:AMN786474 AWJ786455:AWJ786474 BGF786455:BGF786474 BQB786455:BQB786474 BZX786455:BZX786474 CJT786455:CJT786474 CTP786455:CTP786474 DDL786455:DDL786474 DNH786455:DNH786474 DXD786455:DXD786474 EGZ786455:EGZ786474 EQV786455:EQV786474 FAR786455:FAR786474 FKN786455:FKN786474 FUJ786455:FUJ786474 GEF786455:GEF786474 GOB786455:GOB786474 GXX786455:GXX786474 HHT786455:HHT786474 HRP786455:HRP786474 IBL786455:IBL786474 ILH786455:ILH786474 IVD786455:IVD786474 JEZ786455:JEZ786474 JOV786455:JOV786474 JYR786455:JYR786474 KIN786455:KIN786474 KSJ786455:KSJ786474 LCF786455:LCF786474 LMB786455:LMB786474 LVX786455:LVX786474 MFT786455:MFT786474 MPP786455:MPP786474 MZL786455:MZL786474 NJH786455:NJH786474 NTD786455:NTD786474 OCZ786455:OCZ786474 OMV786455:OMV786474 OWR786455:OWR786474 PGN786455:PGN786474 PQJ786455:PQJ786474 QAF786455:QAF786474 QKB786455:QKB786474 QTX786455:QTX786474 RDT786455:RDT786474 RNP786455:RNP786474 RXL786455:RXL786474 SHH786455:SHH786474 SRD786455:SRD786474 TAZ786455:TAZ786474 TKV786455:TKV786474 TUR786455:TUR786474 UEN786455:UEN786474 UOJ786455:UOJ786474 UYF786455:UYF786474 VIB786455:VIB786474 VRX786455:VRX786474 WBT786455:WBT786474 WLP786455:WLP786474 WVL786455:WVL786474 C851990:C852009 IZ851991:IZ852010 SV851991:SV852010 ACR851991:ACR852010 AMN851991:AMN852010 AWJ851991:AWJ852010 BGF851991:BGF852010 BQB851991:BQB852010 BZX851991:BZX852010 CJT851991:CJT852010 CTP851991:CTP852010 DDL851991:DDL852010 DNH851991:DNH852010 DXD851991:DXD852010 EGZ851991:EGZ852010 EQV851991:EQV852010 FAR851991:FAR852010 FKN851991:FKN852010 FUJ851991:FUJ852010 GEF851991:GEF852010 GOB851991:GOB852010 GXX851991:GXX852010 HHT851991:HHT852010 HRP851991:HRP852010 IBL851991:IBL852010 ILH851991:ILH852010 IVD851991:IVD852010 JEZ851991:JEZ852010 JOV851991:JOV852010 JYR851991:JYR852010 KIN851991:KIN852010 KSJ851991:KSJ852010 LCF851991:LCF852010 LMB851991:LMB852010 LVX851991:LVX852010 MFT851991:MFT852010 MPP851991:MPP852010 MZL851991:MZL852010 NJH851991:NJH852010 NTD851991:NTD852010 OCZ851991:OCZ852010 OMV851991:OMV852010 OWR851991:OWR852010 PGN851991:PGN852010 PQJ851991:PQJ852010 QAF851991:QAF852010 QKB851991:QKB852010 QTX851991:QTX852010 RDT851991:RDT852010 RNP851991:RNP852010 RXL851991:RXL852010 SHH851991:SHH852010 SRD851991:SRD852010 TAZ851991:TAZ852010 TKV851991:TKV852010 TUR851991:TUR852010 UEN851991:UEN852010 UOJ851991:UOJ852010 UYF851991:UYF852010 VIB851991:VIB852010 VRX851991:VRX852010 WBT851991:WBT852010 WLP851991:WLP852010 WVL851991:WVL852010 C917526:C917545 IZ917527:IZ917546 SV917527:SV917546 ACR917527:ACR917546 AMN917527:AMN917546 AWJ917527:AWJ917546 BGF917527:BGF917546 BQB917527:BQB917546 BZX917527:BZX917546 CJT917527:CJT917546 CTP917527:CTP917546 DDL917527:DDL917546 DNH917527:DNH917546 DXD917527:DXD917546 EGZ917527:EGZ917546 EQV917527:EQV917546 FAR917527:FAR917546 FKN917527:FKN917546 FUJ917527:FUJ917546 GEF917527:GEF917546 GOB917527:GOB917546 GXX917527:GXX917546 HHT917527:HHT917546 HRP917527:HRP917546 IBL917527:IBL917546 ILH917527:ILH917546 IVD917527:IVD917546 JEZ917527:JEZ917546 JOV917527:JOV917546 JYR917527:JYR917546 KIN917527:KIN917546 KSJ917527:KSJ917546 LCF917527:LCF917546 LMB917527:LMB917546 LVX917527:LVX917546 MFT917527:MFT917546 MPP917527:MPP917546 MZL917527:MZL917546 NJH917527:NJH917546 NTD917527:NTD917546 OCZ917527:OCZ917546 OMV917527:OMV917546 OWR917527:OWR917546 PGN917527:PGN917546 PQJ917527:PQJ917546 QAF917527:QAF917546 QKB917527:QKB917546 QTX917527:QTX917546 RDT917527:RDT917546 RNP917527:RNP917546 RXL917527:RXL917546 SHH917527:SHH917546 SRD917527:SRD917546 TAZ917527:TAZ917546 TKV917527:TKV917546 TUR917527:TUR917546 UEN917527:UEN917546 UOJ917527:UOJ917546 UYF917527:UYF917546 VIB917527:VIB917546 VRX917527:VRX917546 WBT917527:WBT917546 WLP917527:WLP917546 WVL917527:WVL917546 C983062:C983081 IZ983063:IZ983082 SV983063:SV983082 ACR983063:ACR983082 AMN983063:AMN983082 AWJ983063:AWJ983082 BGF983063:BGF983082 BQB983063:BQB983082 BZX983063:BZX983082 CJT983063:CJT983082 CTP983063:CTP983082 DDL983063:DDL983082 DNH983063:DNH983082 DXD983063:DXD983082 EGZ983063:EGZ983082 EQV983063:EQV983082 FAR983063:FAR983082 FKN983063:FKN983082 FUJ983063:FUJ983082 GEF983063:GEF983082 GOB983063:GOB983082 GXX983063:GXX983082 HHT983063:HHT983082 HRP983063:HRP983082 IBL983063:IBL983082 ILH983063:ILH983082 IVD983063:IVD983082 JEZ983063:JEZ983082 JOV983063:JOV983082 JYR983063:JYR983082 KIN983063:KIN983082 KSJ983063:KSJ983082 LCF983063:LCF983082 LMB983063:LMB983082 LVX983063:LVX983082 MFT983063:MFT983082 MPP983063:MPP983082 MZL983063:MZL983082 NJH983063:NJH983082 NTD983063:NTD983082 OCZ983063:OCZ983082 OMV983063:OMV983082 OWR983063:OWR983082 PGN983063:PGN983082 PQJ983063:PQJ983082 QAF983063:QAF983082 QKB983063:QKB983082 QTX983063:QTX983082 RDT983063:RDT983082 RNP983063:RNP983082 RXL983063:RXL983082 SHH983063:SHH983082 SRD983063:SRD983082 TAZ983063:TAZ983082 TKV983063:TKV983082 TUR983063:TUR983082 UEN983063:UEN983082 UOJ983063:UOJ983082 UYF983063:UYF983082 VIB983063:VIB983082 VRX983063:VRX983082 WBT983063:WBT983082 WLP983063:WLP983082 WVL983063:WVL983082 JG48:JG49 TC48:TC49 ACY48:ACY49 AMU48:AMU49 AWQ48:AWQ49 BGM48:BGM49 BQI48:BQI49 CAE48:CAE49 CKA48:CKA49 CTW48:CTW49 DDS48:DDS49 DNO48:DNO49 DXK48:DXK49 EHG48:EHG49 ERC48:ERC49 FAY48:FAY49 FKU48:FKU49 FUQ48:FUQ49 GEM48:GEM49 GOI48:GOI49 GYE48:GYE49 HIA48:HIA49 HRW48:HRW49 IBS48:IBS49 ILO48:ILO49 IVK48:IVK49 JFG48:JFG49 JPC48:JPC49 JYY48:JYY49 KIU48:KIU49 KSQ48:KSQ49 LCM48:LCM49 LMI48:LMI49 LWE48:LWE49 MGA48:MGA49 MPW48:MPW49 MZS48:MZS49 NJO48:NJO49 NTK48:NTK49 ODG48:ODG49 ONC48:ONC49 OWY48:OWY49 PGU48:PGU49 PQQ48:PQQ49 QAM48:QAM49 QKI48:QKI49 QUE48:QUE49 REA48:REA49 RNW48:RNW49 RXS48:RXS49 SHO48:SHO49 SRK48:SRK49 TBG48:TBG49 TLC48:TLC49 TUY48:TUY49 UEU48:UEU49 UOQ48:UOQ49 UYM48:UYM49 VII48:VII49 VSE48:VSE49 WCA48:WCA49 WLW48:WLW49 WVS48:WVS49 J65583:J65584 JG65584:JG65585 TC65584:TC65585 ACY65584:ACY65585 AMU65584:AMU65585 AWQ65584:AWQ65585 BGM65584:BGM65585 BQI65584:BQI65585 CAE65584:CAE65585 CKA65584:CKA65585 CTW65584:CTW65585 DDS65584:DDS65585 DNO65584:DNO65585 DXK65584:DXK65585 EHG65584:EHG65585 ERC65584:ERC65585 FAY65584:FAY65585 FKU65584:FKU65585 FUQ65584:FUQ65585 GEM65584:GEM65585 GOI65584:GOI65585 GYE65584:GYE65585 HIA65584:HIA65585 HRW65584:HRW65585 IBS65584:IBS65585 ILO65584:ILO65585 IVK65584:IVK65585 JFG65584:JFG65585 JPC65584:JPC65585 JYY65584:JYY65585 KIU65584:KIU65585 KSQ65584:KSQ65585 LCM65584:LCM65585 LMI65584:LMI65585 LWE65584:LWE65585 MGA65584:MGA65585 MPW65584:MPW65585 MZS65584:MZS65585 NJO65584:NJO65585 NTK65584:NTK65585 ODG65584:ODG65585 ONC65584:ONC65585 OWY65584:OWY65585 PGU65584:PGU65585 PQQ65584:PQQ65585 QAM65584:QAM65585 QKI65584:QKI65585 QUE65584:QUE65585 REA65584:REA65585 RNW65584:RNW65585 RXS65584:RXS65585 SHO65584:SHO65585 SRK65584:SRK65585 TBG65584:TBG65585 TLC65584:TLC65585 TUY65584:TUY65585 UEU65584:UEU65585 UOQ65584:UOQ65585 UYM65584:UYM65585 VII65584:VII65585 VSE65584:VSE65585 WCA65584:WCA65585 WLW65584:WLW65585 WVS65584:WVS65585 J131119:J131120 JG131120:JG131121 TC131120:TC131121 ACY131120:ACY131121 AMU131120:AMU131121 AWQ131120:AWQ131121 BGM131120:BGM131121 BQI131120:BQI131121 CAE131120:CAE131121 CKA131120:CKA131121 CTW131120:CTW131121 DDS131120:DDS131121 DNO131120:DNO131121 DXK131120:DXK131121 EHG131120:EHG131121 ERC131120:ERC131121 FAY131120:FAY131121 FKU131120:FKU131121 FUQ131120:FUQ131121 GEM131120:GEM131121 GOI131120:GOI131121 GYE131120:GYE131121 HIA131120:HIA131121 HRW131120:HRW131121 IBS131120:IBS131121 ILO131120:ILO131121 IVK131120:IVK131121 JFG131120:JFG131121 JPC131120:JPC131121 JYY131120:JYY131121 KIU131120:KIU131121 KSQ131120:KSQ131121 LCM131120:LCM131121 LMI131120:LMI131121 LWE131120:LWE131121 MGA131120:MGA131121 MPW131120:MPW131121 MZS131120:MZS131121 NJO131120:NJO131121 NTK131120:NTK131121 ODG131120:ODG131121 ONC131120:ONC131121 OWY131120:OWY131121 PGU131120:PGU131121 PQQ131120:PQQ131121 QAM131120:QAM131121 QKI131120:QKI131121 QUE131120:QUE131121 REA131120:REA131121 RNW131120:RNW131121 RXS131120:RXS131121 SHO131120:SHO131121 SRK131120:SRK131121 TBG131120:TBG131121 TLC131120:TLC131121 TUY131120:TUY131121 UEU131120:UEU131121 UOQ131120:UOQ131121 UYM131120:UYM131121 VII131120:VII131121 VSE131120:VSE131121 WCA131120:WCA131121 WLW131120:WLW131121 WVS131120:WVS131121 J196655:J196656 JG196656:JG196657 TC196656:TC196657 ACY196656:ACY196657 AMU196656:AMU196657 AWQ196656:AWQ196657 BGM196656:BGM196657 BQI196656:BQI196657 CAE196656:CAE196657 CKA196656:CKA196657 CTW196656:CTW196657 DDS196656:DDS196657 DNO196656:DNO196657 DXK196656:DXK196657 EHG196656:EHG196657 ERC196656:ERC196657 FAY196656:FAY196657 FKU196656:FKU196657 FUQ196656:FUQ196657 GEM196656:GEM196657 GOI196656:GOI196657 GYE196656:GYE196657 HIA196656:HIA196657 HRW196656:HRW196657 IBS196656:IBS196657 ILO196656:ILO196657 IVK196656:IVK196657 JFG196656:JFG196657 JPC196656:JPC196657 JYY196656:JYY196657 KIU196656:KIU196657 KSQ196656:KSQ196657 LCM196656:LCM196657 LMI196656:LMI196657 LWE196656:LWE196657 MGA196656:MGA196657 MPW196656:MPW196657 MZS196656:MZS196657 NJO196656:NJO196657 NTK196656:NTK196657 ODG196656:ODG196657 ONC196656:ONC196657 OWY196656:OWY196657 PGU196656:PGU196657 PQQ196656:PQQ196657 QAM196656:QAM196657 QKI196656:QKI196657 QUE196656:QUE196657 REA196656:REA196657 RNW196656:RNW196657 RXS196656:RXS196657 SHO196656:SHO196657 SRK196656:SRK196657 TBG196656:TBG196657 TLC196656:TLC196657 TUY196656:TUY196657 UEU196656:UEU196657 UOQ196656:UOQ196657 UYM196656:UYM196657 VII196656:VII196657 VSE196656:VSE196657 WCA196656:WCA196657 WLW196656:WLW196657 WVS196656:WVS196657 J262191:J262192 JG262192:JG262193 TC262192:TC262193 ACY262192:ACY262193 AMU262192:AMU262193 AWQ262192:AWQ262193 BGM262192:BGM262193 BQI262192:BQI262193 CAE262192:CAE262193 CKA262192:CKA262193 CTW262192:CTW262193 DDS262192:DDS262193 DNO262192:DNO262193 DXK262192:DXK262193 EHG262192:EHG262193 ERC262192:ERC262193 FAY262192:FAY262193 FKU262192:FKU262193 FUQ262192:FUQ262193 GEM262192:GEM262193 GOI262192:GOI262193 GYE262192:GYE262193 HIA262192:HIA262193 HRW262192:HRW262193 IBS262192:IBS262193 ILO262192:ILO262193 IVK262192:IVK262193 JFG262192:JFG262193 JPC262192:JPC262193 JYY262192:JYY262193 KIU262192:KIU262193 KSQ262192:KSQ262193 LCM262192:LCM262193 LMI262192:LMI262193 LWE262192:LWE262193 MGA262192:MGA262193 MPW262192:MPW262193 MZS262192:MZS262193 NJO262192:NJO262193 NTK262192:NTK262193 ODG262192:ODG262193 ONC262192:ONC262193 OWY262192:OWY262193 PGU262192:PGU262193 PQQ262192:PQQ262193 QAM262192:QAM262193 QKI262192:QKI262193 QUE262192:QUE262193 REA262192:REA262193 RNW262192:RNW262193 RXS262192:RXS262193 SHO262192:SHO262193 SRK262192:SRK262193 TBG262192:TBG262193 TLC262192:TLC262193 TUY262192:TUY262193 UEU262192:UEU262193 UOQ262192:UOQ262193 UYM262192:UYM262193 VII262192:VII262193 VSE262192:VSE262193 WCA262192:WCA262193 WLW262192:WLW262193 WVS262192:WVS262193 J327727:J327728 JG327728:JG327729 TC327728:TC327729 ACY327728:ACY327729 AMU327728:AMU327729 AWQ327728:AWQ327729 BGM327728:BGM327729 BQI327728:BQI327729 CAE327728:CAE327729 CKA327728:CKA327729 CTW327728:CTW327729 DDS327728:DDS327729 DNO327728:DNO327729 DXK327728:DXK327729 EHG327728:EHG327729 ERC327728:ERC327729 FAY327728:FAY327729 FKU327728:FKU327729 FUQ327728:FUQ327729 GEM327728:GEM327729 GOI327728:GOI327729 GYE327728:GYE327729 HIA327728:HIA327729 HRW327728:HRW327729 IBS327728:IBS327729 ILO327728:ILO327729 IVK327728:IVK327729 JFG327728:JFG327729 JPC327728:JPC327729 JYY327728:JYY327729 KIU327728:KIU327729 KSQ327728:KSQ327729 LCM327728:LCM327729 LMI327728:LMI327729 LWE327728:LWE327729 MGA327728:MGA327729 MPW327728:MPW327729 MZS327728:MZS327729 NJO327728:NJO327729 NTK327728:NTK327729 ODG327728:ODG327729 ONC327728:ONC327729 OWY327728:OWY327729 PGU327728:PGU327729 PQQ327728:PQQ327729 QAM327728:QAM327729 QKI327728:QKI327729 QUE327728:QUE327729 REA327728:REA327729 RNW327728:RNW327729 RXS327728:RXS327729 SHO327728:SHO327729 SRK327728:SRK327729 TBG327728:TBG327729 TLC327728:TLC327729 TUY327728:TUY327729 UEU327728:UEU327729 UOQ327728:UOQ327729 UYM327728:UYM327729 VII327728:VII327729 VSE327728:VSE327729 WCA327728:WCA327729 WLW327728:WLW327729 WVS327728:WVS327729 J393263:J393264 JG393264:JG393265 TC393264:TC393265 ACY393264:ACY393265 AMU393264:AMU393265 AWQ393264:AWQ393265 BGM393264:BGM393265 BQI393264:BQI393265 CAE393264:CAE393265 CKA393264:CKA393265 CTW393264:CTW393265 DDS393264:DDS393265 DNO393264:DNO393265 DXK393264:DXK393265 EHG393264:EHG393265 ERC393264:ERC393265 FAY393264:FAY393265 FKU393264:FKU393265 FUQ393264:FUQ393265 GEM393264:GEM393265 GOI393264:GOI393265 GYE393264:GYE393265 HIA393264:HIA393265 HRW393264:HRW393265 IBS393264:IBS393265 ILO393264:ILO393265 IVK393264:IVK393265 JFG393264:JFG393265 JPC393264:JPC393265 JYY393264:JYY393265 KIU393264:KIU393265 KSQ393264:KSQ393265 LCM393264:LCM393265 LMI393264:LMI393265 LWE393264:LWE393265 MGA393264:MGA393265 MPW393264:MPW393265 MZS393264:MZS393265 NJO393264:NJO393265 NTK393264:NTK393265 ODG393264:ODG393265 ONC393264:ONC393265 OWY393264:OWY393265 PGU393264:PGU393265 PQQ393264:PQQ393265 QAM393264:QAM393265 QKI393264:QKI393265 QUE393264:QUE393265 REA393264:REA393265 RNW393264:RNW393265 RXS393264:RXS393265 SHO393264:SHO393265 SRK393264:SRK393265 TBG393264:TBG393265 TLC393264:TLC393265 TUY393264:TUY393265 UEU393264:UEU393265 UOQ393264:UOQ393265 UYM393264:UYM393265 VII393264:VII393265 VSE393264:VSE393265 WCA393264:WCA393265 WLW393264:WLW393265 WVS393264:WVS393265 J458799:J458800 JG458800:JG458801 TC458800:TC458801 ACY458800:ACY458801 AMU458800:AMU458801 AWQ458800:AWQ458801 BGM458800:BGM458801 BQI458800:BQI458801 CAE458800:CAE458801 CKA458800:CKA458801 CTW458800:CTW458801 DDS458800:DDS458801 DNO458800:DNO458801 DXK458800:DXK458801 EHG458800:EHG458801 ERC458800:ERC458801 FAY458800:FAY458801 FKU458800:FKU458801 FUQ458800:FUQ458801 GEM458800:GEM458801 GOI458800:GOI458801 GYE458800:GYE458801 HIA458800:HIA458801 HRW458800:HRW458801 IBS458800:IBS458801 ILO458800:ILO458801 IVK458800:IVK458801 JFG458800:JFG458801 JPC458800:JPC458801 JYY458800:JYY458801 KIU458800:KIU458801 KSQ458800:KSQ458801 LCM458800:LCM458801 LMI458800:LMI458801 LWE458800:LWE458801 MGA458800:MGA458801 MPW458800:MPW458801 MZS458800:MZS458801 NJO458800:NJO458801 NTK458800:NTK458801 ODG458800:ODG458801 ONC458800:ONC458801 OWY458800:OWY458801 PGU458800:PGU458801 PQQ458800:PQQ458801 QAM458800:QAM458801 QKI458800:QKI458801 QUE458800:QUE458801 REA458800:REA458801 RNW458800:RNW458801 RXS458800:RXS458801 SHO458800:SHO458801 SRK458800:SRK458801 TBG458800:TBG458801 TLC458800:TLC458801 TUY458800:TUY458801 UEU458800:UEU458801 UOQ458800:UOQ458801 UYM458800:UYM458801 VII458800:VII458801 VSE458800:VSE458801 WCA458800:WCA458801 WLW458800:WLW458801 WVS458800:WVS458801 J524335:J524336 JG524336:JG524337 TC524336:TC524337 ACY524336:ACY524337 AMU524336:AMU524337 AWQ524336:AWQ524337 BGM524336:BGM524337 BQI524336:BQI524337 CAE524336:CAE524337 CKA524336:CKA524337 CTW524336:CTW524337 DDS524336:DDS524337 DNO524336:DNO524337 DXK524336:DXK524337 EHG524336:EHG524337 ERC524336:ERC524337 FAY524336:FAY524337 FKU524336:FKU524337 FUQ524336:FUQ524337 GEM524336:GEM524337 GOI524336:GOI524337 GYE524336:GYE524337 HIA524336:HIA524337 HRW524336:HRW524337 IBS524336:IBS524337 ILO524336:ILO524337 IVK524336:IVK524337 JFG524336:JFG524337 JPC524336:JPC524337 JYY524336:JYY524337 KIU524336:KIU524337 KSQ524336:KSQ524337 LCM524336:LCM524337 LMI524336:LMI524337 LWE524336:LWE524337 MGA524336:MGA524337 MPW524336:MPW524337 MZS524336:MZS524337 NJO524336:NJO524337 NTK524336:NTK524337 ODG524336:ODG524337 ONC524336:ONC524337 OWY524336:OWY524337 PGU524336:PGU524337 PQQ524336:PQQ524337 QAM524336:QAM524337 QKI524336:QKI524337 QUE524336:QUE524337 REA524336:REA524337 RNW524336:RNW524337 RXS524336:RXS524337 SHO524336:SHO524337 SRK524336:SRK524337 TBG524336:TBG524337 TLC524336:TLC524337 TUY524336:TUY524337 UEU524336:UEU524337 UOQ524336:UOQ524337 UYM524336:UYM524337 VII524336:VII524337 VSE524336:VSE524337 WCA524336:WCA524337 WLW524336:WLW524337 WVS524336:WVS524337 J589871:J589872 JG589872:JG589873 TC589872:TC589873 ACY589872:ACY589873 AMU589872:AMU589873 AWQ589872:AWQ589873 BGM589872:BGM589873 BQI589872:BQI589873 CAE589872:CAE589873 CKA589872:CKA589873 CTW589872:CTW589873 DDS589872:DDS589873 DNO589872:DNO589873 DXK589872:DXK589873 EHG589872:EHG589873 ERC589872:ERC589873 FAY589872:FAY589873 FKU589872:FKU589873 FUQ589872:FUQ589873 GEM589872:GEM589873 GOI589872:GOI589873 GYE589872:GYE589873 HIA589872:HIA589873 HRW589872:HRW589873 IBS589872:IBS589873 ILO589872:ILO589873 IVK589872:IVK589873 JFG589872:JFG589873 JPC589872:JPC589873 JYY589872:JYY589873 KIU589872:KIU589873 KSQ589872:KSQ589873 LCM589872:LCM589873 LMI589872:LMI589873 LWE589872:LWE589873 MGA589872:MGA589873 MPW589872:MPW589873 MZS589872:MZS589873 NJO589872:NJO589873 NTK589872:NTK589873 ODG589872:ODG589873 ONC589872:ONC589873 OWY589872:OWY589873 PGU589872:PGU589873 PQQ589872:PQQ589873 QAM589872:QAM589873 QKI589872:QKI589873 QUE589872:QUE589873 REA589872:REA589873 RNW589872:RNW589873 RXS589872:RXS589873 SHO589872:SHO589873 SRK589872:SRK589873 TBG589872:TBG589873 TLC589872:TLC589873 TUY589872:TUY589873 UEU589872:UEU589873 UOQ589872:UOQ589873 UYM589872:UYM589873 VII589872:VII589873 VSE589872:VSE589873 WCA589872:WCA589873 WLW589872:WLW589873 WVS589872:WVS589873 J655407:J655408 JG655408:JG655409 TC655408:TC655409 ACY655408:ACY655409 AMU655408:AMU655409 AWQ655408:AWQ655409 BGM655408:BGM655409 BQI655408:BQI655409 CAE655408:CAE655409 CKA655408:CKA655409 CTW655408:CTW655409 DDS655408:DDS655409 DNO655408:DNO655409 DXK655408:DXK655409 EHG655408:EHG655409 ERC655408:ERC655409 FAY655408:FAY655409 FKU655408:FKU655409 FUQ655408:FUQ655409 GEM655408:GEM655409 GOI655408:GOI655409 GYE655408:GYE655409 HIA655408:HIA655409 HRW655408:HRW655409 IBS655408:IBS655409 ILO655408:ILO655409 IVK655408:IVK655409 JFG655408:JFG655409 JPC655408:JPC655409 JYY655408:JYY655409 KIU655408:KIU655409 KSQ655408:KSQ655409 LCM655408:LCM655409 LMI655408:LMI655409 LWE655408:LWE655409 MGA655408:MGA655409 MPW655408:MPW655409 MZS655408:MZS655409 NJO655408:NJO655409 NTK655408:NTK655409 ODG655408:ODG655409 ONC655408:ONC655409 OWY655408:OWY655409 PGU655408:PGU655409 PQQ655408:PQQ655409 QAM655408:QAM655409 QKI655408:QKI655409 QUE655408:QUE655409 REA655408:REA655409 RNW655408:RNW655409 RXS655408:RXS655409 SHO655408:SHO655409 SRK655408:SRK655409 TBG655408:TBG655409 TLC655408:TLC655409 TUY655408:TUY655409 UEU655408:UEU655409 UOQ655408:UOQ655409 UYM655408:UYM655409 VII655408:VII655409 VSE655408:VSE655409 WCA655408:WCA655409 WLW655408:WLW655409 WVS655408:WVS655409 J720943:J720944 JG720944:JG720945 TC720944:TC720945 ACY720944:ACY720945 AMU720944:AMU720945 AWQ720944:AWQ720945 BGM720944:BGM720945 BQI720944:BQI720945 CAE720944:CAE720945 CKA720944:CKA720945 CTW720944:CTW720945 DDS720944:DDS720945 DNO720944:DNO720945 DXK720944:DXK720945 EHG720944:EHG720945 ERC720944:ERC720945 FAY720944:FAY720945 FKU720944:FKU720945 FUQ720944:FUQ720945 GEM720944:GEM720945 GOI720944:GOI720945 GYE720944:GYE720945 HIA720944:HIA720945 HRW720944:HRW720945 IBS720944:IBS720945 ILO720944:ILO720945 IVK720944:IVK720945 JFG720944:JFG720945 JPC720944:JPC720945 JYY720944:JYY720945 KIU720944:KIU720945 KSQ720944:KSQ720945 LCM720944:LCM720945 LMI720944:LMI720945 LWE720944:LWE720945 MGA720944:MGA720945 MPW720944:MPW720945 MZS720944:MZS720945 NJO720944:NJO720945 NTK720944:NTK720945 ODG720944:ODG720945 ONC720944:ONC720945 OWY720944:OWY720945 PGU720944:PGU720945 PQQ720944:PQQ720945 QAM720944:QAM720945 QKI720944:QKI720945 QUE720944:QUE720945 REA720944:REA720945 RNW720944:RNW720945 RXS720944:RXS720945 SHO720944:SHO720945 SRK720944:SRK720945 TBG720944:TBG720945 TLC720944:TLC720945 TUY720944:TUY720945 UEU720944:UEU720945 UOQ720944:UOQ720945 UYM720944:UYM720945 VII720944:VII720945 VSE720944:VSE720945 WCA720944:WCA720945 WLW720944:WLW720945 WVS720944:WVS720945 J786479:J786480 JG786480:JG786481 TC786480:TC786481 ACY786480:ACY786481 AMU786480:AMU786481 AWQ786480:AWQ786481 BGM786480:BGM786481 BQI786480:BQI786481 CAE786480:CAE786481 CKA786480:CKA786481 CTW786480:CTW786481 DDS786480:DDS786481 DNO786480:DNO786481 DXK786480:DXK786481 EHG786480:EHG786481 ERC786480:ERC786481 FAY786480:FAY786481 FKU786480:FKU786481 FUQ786480:FUQ786481 GEM786480:GEM786481 GOI786480:GOI786481 GYE786480:GYE786481 HIA786480:HIA786481 HRW786480:HRW786481 IBS786480:IBS786481 ILO786480:ILO786481 IVK786480:IVK786481 JFG786480:JFG786481 JPC786480:JPC786481 JYY786480:JYY786481 KIU786480:KIU786481 KSQ786480:KSQ786481 LCM786480:LCM786481 LMI786480:LMI786481 LWE786480:LWE786481 MGA786480:MGA786481 MPW786480:MPW786481 MZS786480:MZS786481 NJO786480:NJO786481 NTK786480:NTK786481 ODG786480:ODG786481 ONC786480:ONC786481 OWY786480:OWY786481 PGU786480:PGU786481 PQQ786480:PQQ786481 QAM786480:QAM786481 QKI786480:QKI786481 QUE786480:QUE786481 REA786480:REA786481 RNW786480:RNW786481 RXS786480:RXS786481 SHO786480:SHO786481 SRK786480:SRK786481 TBG786480:TBG786481 TLC786480:TLC786481 TUY786480:TUY786481 UEU786480:UEU786481 UOQ786480:UOQ786481 UYM786480:UYM786481 VII786480:VII786481 VSE786480:VSE786481 WCA786480:WCA786481 WLW786480:WLW786481 WVS786480:WVS786481 J852015:J852016 JG852016:JG852017 TC852016:TC852017 ACY852016:ACY852017 AMU852016:AMU852017 AWQ852016:AWQ852017 BGM852016:BGM852017 BQI852016:BQI852017 CAE852016:CAE852017 CKA852016:CKA852017 CTW852016:CTW852017 DDS852016:DDS852017 DNO852016:DNO852017 DXK852016:DXK852017 EHG852016:EHG852017 ERC852016:ERC852017 FAY852016:FAY852017 FKU852016:FKU852017 FUQ852016:FUQ852017 GEM852016:GEM852017 GOI852016:GOI852017 GYE852016:GYE852017 HIA852016:HIA852017 HRW852016:HRW852017 IBS852016:IBS852017 ILO852016:ILO852017 IVK852016:IVK852017 JFG852016:JFG852017 JPC852016:JPC852017 JYY852016:JYY852017 KIU852016:KIU852017 KSQ852016:KSQ852017 LCM852016:LCM852017 LMI852016:LMI852017 LWE852016:LWE852017 MGA852016:MGA852017 MPW852016:MPW852017 MZS852016:MZS852017 NJO852016:NJO852017 NTK852016:NTK852017 ODG852016:ODG852017 ONC852016:ONC852017 OWY852016:OWY852017 PGU852016:PGU852017 PQQ852016:PQQ852017 QAM852016:QAM852017 QKI852016:QKI852017 QUE852016:QUE852017 REA852016:REA852017 RNW852016:RNW852017 RXS852016:RXS852017 SHO852016:SHO852017 SRK852016:SRK852017 TBG852016:TBG852017 TLC852016:TLC852017 TUY852016:TUY852017 UEU852016:UEU852017 UOQ852016:UOQ852017 UYM852016:UYM852017 VII852016:VII852017 VSE852016:VSE852017 WCA852016:WCA852017 WLW852016:WLW852017 WVS852016:WVS852017 J917551:J917552 JG917552:JG917553 TC917552:TC917553 ACY917552:ACY917553 AMU917552:AMU917553 AWQ917552:AWQ917553 BGM917552:BGM917553 BQI917552:BQI917553 CAE917552:CAE917553 CKA917552:CKA917553 CTW917552:CTW917553 DDS917552:DDS917553 DNO917552:DNO917553 DXK917552:DXK917553 EHG917552:EHG917553 ERC917552:ERC917553 FAY917552:FAY917553 FKU917552:FKU917553 FUQ917552:FUQ917553 GEM917552:GEM917553 GOI917552:GOI917553 GYE917552:GYE917553 HIA917552:HIA917553 HRW917552:HRW917553 IBS917552:IBS917553 ILO917552:ILO917553 IVK917552:IVK917553 JFG917552:JFG917553 JPC917552:JPC917553 JYY917552:JYY917553 KIU917552:KIU917553 KSQ917552:KSQ917553 LCM917552:LCM917553 LMI917552:LMI917553 LWE917552:LWE917553 MGA917552:MGA917553 MPW917552:MPW917553 MZS917552:MZS917553 NJO917552:NJO917553 NTK917552:NTK917553 ODG917552:ODG917553 ONC917552:ONC917553 OWY917552:OWY917553 PGU917552:PGU917553 PQQ917552:PQQ917553 QAM917552:QAM917553 QKI917552:QKI917553 QUE917552:QUE917553 REA917552:REA917553 RNW917552:RNW917553 RXS917552:RXS917553 SHO917552:SHO917553 SRK917552:SRK917553 TBG917552:TBG917553 TLC917552:TLC917553 TUY917552:TUY917553 UEU917552:UEU917553 UOQ917552:UOQ917553 UYM917552:UYM917553 VII917552:VII917553 VSE917552:VSE917553 WCA917552:WCA917553 WLW917552:WLW917553 WVS917552:WVS917553 J983087:J983088 JG983088:JG983089 TC983088:TC983089 ACY983088:ACY983089 AMU983088:AMU983089 AWQ983088:AWQ983089 BGM983088:BGM983089 BQI983088:BQI983089 CAE983088:CAE983089 CKA983088:CKA983089 CTW983088:CTW983089 DDS983088:DDS983089 DNO983088:DNO983089 DXK983088:DXK983089 EHG983088:EHG983089 ERC983088:ERC983089 FAY983088:FAY983089 FKU983088:FKU983089 FUQ983088:FUQ983089 GEM983088:GEM983089 GOI983088:GOI983089 GYE983088:GYE983089 HIA983088:HIA983089 HRW983088:HRW983089 IBS983088:IBS983089 ILO983088:ILO983089 IVK983088:IVK983089 JFG983088:JFG983089 JPC983088:JPC983089 JYY983088:JYY983089 KIU983088:KIU983089 KSQ983088:KSQ983089 LCM983088:LCM983089 LMI983088:LMI983089 LWE983088:LWE983089 MGA983088:MGA983089 MPW983088:MPW983089 MZS983088:MZS983089 NJO983088:NJO983089 NTK983088:NTK983089 ODG983088:ODG983089 ONC983088:ONC983089 OWY983088:OWY983089 PGU983088:PGU983089 PQQ983088:PQQ983089 QAM983088:QAM983089 QKI983088:QKI983089 QUE983088:QUE983089 REA983088:REA983089 RNW983088:RNW983089 RXS983088:RXS983089 SHO983088:SHO983089 SRK983088:SRK983089 TBG983088:TBG983089 TLC983088:TLC983089 TUY983088:TUY983089 UEU983088:UEU983089 UOQ983088:UOQ983089 UYM983088:UYM983089 VII983088:VII983089 VSE983088:VSE983089 WCA983088:WCA983089 WLW983088:WLW983089 WVS983088:WVS983089 J65558:J65577 JG65559:JG65578 TC65559:TC65578 ACY65559:ACY65578 AMU65559:AMU65578 AWQ65559:AWQ65578 BGM65559:BGM65578 BQI65559:BQI65578 CAE65559:CAE65578 CKA65559:CKA65578 CTW65559:CTW65578 DDS65559:DDS65578 DNO65559:DNO65578 DXK65559:DXK65578 EHG65559:EHG65578 ERC65559:ERC65578 FAY65559:FAY65578 FKU65559:FKU65578 FUQ65559:FUQ65578 GEM65559:GEM65578 GOI65559:GOI65578 GYE65559:GYE65578 HIA65559:HIA65578 HRW65559:HRW65578 IBS65559:IBS65578 ILO65559:ILO65578 IVK65559:IVK65578 JFG65559:JFG65578 JPC65559:JPC65578 JYY65559:JYY65578 KIU65559:KIU65578 KSQ65559:KSQ65578 LCM65559:LCM65578 LMI65559:LMI65578 LWE65559:LWE65578 MGA65559:MGA65578 MPW65559:MPW65578 MZS65559:MZS65578 NJO65559:NJO65578 NTK65559:NTK65578 ODG65559:ODG65578 ONC65559:ONC65578 OWY65559:OWY65578 PGU65559:PGU65578 PQQ65559:PQQ65578 QAM65559:QAM65578 QKI65559:QKI65578 QUE65559:QUE65578 REA65559:REA65578 RNW65559:RNW65578 RXS65559:RXS65578 SHO65559:SHO65578 SRK65559:SRK65578 TBG65559:TBG65578 TLC65559:TLC65578 TUY65559:TUY65578 UEU65559:UEU65578 UOQ65559:UOQ65578 UYM65559:UYM65578 VII65559:VII65578 VSE65559:VSE65578 WCA65559:WCA65578 WLW65559:WLW65578 WVS65559:WVS65578 J131094:J131113 JG131095:JG131114 TC131095:TC131114 ACY131095:ACY131114 AMU131095:AMU131114 AWQ131095:AWQ131114 BGM131095:BGM131114 BQI131095:BQI131114 CAE131095:CAE131114 CKA131095:CKA131114 CTW131095:CTW131114 DDS131095:DDS131114 DNO131095:DNO131114 DXK131095:DXK131114 EHG131095:EHG131114 ERC131095:ERC131114 FAY131095:FAY131114 FKU131095:FKU131114 FUQ131095:FUQ131114 GEM131095:GEM131114 GOI131095:GOI131114 GYE131095:GYE131114 HIA131095:HIA131114 HRW131095:HRW131114 IBS131095:IBS131114 ILO131095:ILO131114 IVK131095:IVK131114 JFG131095:JFG131114 JPC131095:JPC131114 JYY131095:JYY131114 KIU131095:KIU131114 KSQ131095:KSQ131114 LCM131095:LCM131114 LMI131095:LMI131114 LWE131095:LWE131114 MGA131095:MGA131114 MPW131095:MPW131114 MZS131095:MZS131114 NJO131095:NJO131114 NTK131095:NTK131114 ODG131095:ODG131114 ONC131095:ONC131114 OWY131095:OWY131114 PGU131095:PGU131114 PQQ131095:PQQ131114 QAM131095:QAM131114 QKI131095:QKI131114 QUE131095:QUE131114 REA131095:REA131114 RNW131095:RNW131114 RXS131095:RXS131114 SHO131095:SHO131114 SRK131095:SRK131114 TBG131095:TBG131114 TLC131095:TLC131114 TUY131095:TUY131114 UEU131095:UEU131114 UOQ131095:UOQ131114 UYM131095:UYM131114 VII131095:VII131114 VSE131095:VSE131114 WCA131095:WCA131114 WLW131095:WLW131114 WVS131095:WVS131114 J196630:J196649 JG196631:JG196650 TC196631:TC196650 ACY196631:ACY196650 AMU196631:AMU196650 AWQ196631:AWQ196650 BGM196631:BGM196650 BQI196631:BQI196650 CAE196631:CAE196650 CKA196631:CKA196650 CTW196631:CTW196650 DDS196631:DDS196650 DNO196631:DNO196650 DXK196631:DXK196650 EHG196631:EHG196650 ERC196631:ERC196650 FAY196631:FAY196650 FKU196631:FKU196650 FUQ196631:FUQ196650 GEM196631:GEM196650 GOI196631:GOI196650 GYE196631:GYE196650 HIA196631:HIA196650 HRW196631:HRW196650 IBS196631:IBS196650 ILO196631:ILO196650 IVK196631:IVK196650 JFG196631:JFG196650 JPC196631:JPC196650 JYY196631:JYY196650 KIU196631:KIU196650 KSQ196631:KSQ196650 LCM196631:LCM196650 LMI196631:LMI196650 LWE196631:LWE196650 MGA196631:MGA196650 MPW196631:MPW196650 MZS196631:MZS196650 NJO196631:NJO196650 NTK196631:NTK196650 ODG196631:ODG196650 ONC196631:ONC196650 OWY196631:OWY196650 PGU196631:PGU196650 PQQ196631:PQQ196650 QAM196631:QAM196650 QKI196631:QKI196650 QUE196631:QUE196650 REA196631:REA196650 RNW196631:RNW196650 RXS196631:RXS196650 SHO196631:SHO196650 SRK196631:SRK196650 TBG196631:TBG196650 TLC196631:TLC196650 TUY196631:TUY196650 UEU196631:UEU196650 UOQ196631:UOQ196650 UYM196631:UYM196650 VII196631:VII196650 VSE196631:VSE196650 WCA196631:WCA196650 WLW196631:WLW196650 WVS196631:WVS196650 J262166:J262185 JG262167:JG262186 TC262167:TC262186 ACY262167:ACY262186 AMU262167:AMU262186 AWQ262167:AWQ262186 BGM262167:BGM262186 BQI262167:BQI262186 CAE262167:CAE262186 CKA262167:CKA262186 CTW262167:CTW262186 DDS262167:DDS262186 DNO262167:DNO262186 DXK262167:DXK262186 EHG262167:EHG262186 ERC262167:ERC262186 FAY262167:FAY262186 FKU262167:FKU262186 FUQ262167:FUQ262186 GEM262167:GEM262186 GOI262167:GOI262186 GYE262167:GYE262186 HIA262167:HIA262186 HRW262167:HRW262186 IBS262167:IBS262186 ILO262167:ILO262186 IVK262167:IVK262186 JFG262167:JFG262186 JPC262167:JPC262186 JYY262167:JYY262186 KIU262167:KIU262186 KSQ262167:KSQ262186 LCM262167:LCM262186 LMI262167:LMI262186 LWE262167:LWE262186 MGA262167:MGA262186 MPW262167:MPW262186 MZS262167:MZS262186 NJO262167:NJO262186 NTK262167:NTK262186 ODG262167:ODG262186 ONC262167:ONC262186 OWY262167:OWY262186 PGU262167:PGU262186 PQQ262167:PQQ262186 QAM262167:QAM262186 QKI262167:QKI262186 QUE262167:QUE262186 REA262167:REA262186 RNW262167:RNW262186 RXS262167:RXS262186 SHO262167:SHO262186 SRK262167:SRK262186 TBG262167:TBG262186 TLC262167:TLC262186 TUY262167:TUY262186 UEU262167:UEU262186 UOQ262167:UOQ262186 UYM262167:UYM262186 VII262167:VII262186 VSE262167:VSE262186 WCA262167:WCA262186 WLW262167:WLW262186 WVS262167:WVS262186 J327702:J327721 JG327703:JG327722 TC327703:TC327722 ACY327703:ACY327722 AMU327703:AMU327722 AWQ327703:AWQ327722 BGM327703:BGM327722 BQI327703:BQI327722 CAE327703:CAE327722 CKA327703:CKA327722 CTW327703:CTW327722 DDS327703:DDS327722 DNO327703:DNO327722 DXK327703:DXK327722 EHG327703:EHG327722 ERC327703:ERC327722 FAY327703:FAY327722 FKU327703:FKU327722 FUQ327703:FUQ327722 GEM327703:GEM327722 GOI327703:GOI327722 GYE327703:GYE327722 HIA327703:HIA327722 HRW327703:HRW327722 IBS327703:IBS327722 ILO327703:ILO327722 IVK327703:IVK327722 JFG327703:JFG327722 JPC327703:JPC327722 JYY327703:JYY327722 KIU327703:KIU327722 KSQ327703:KSQ327722 LCM327703:LCM327722 LMI327703:LMI327722 LWE327703:LWE327722 MGA327703:MGA327722 MPW327703:MPW327722 MZS327703:MZS327722 NJO327703:NJO327722 NTK327703:NTK327722 ODG327703:ODG327722 ONC327703:ONC327722 OWY327703:OWY327722 PGU327703:PGU327722 PQQ327703:PQQ327722 QAM327703:QAM327722 QKI327703:QKI327722 QUE327703:QUE327722 REA327703:REA327722 RNW327703:RNW327722 RXS327703:RXS327722 SHO327703:SHO327722 SRK327703:SRK327722 TBG327703:TBG327722 TLC327703:TLC327722 TUY327703:TUY327722 UEU327703:UEU327722 UOQ327703:UOQ327722 UYM327703:UYM327722 VII327703:VII327722 VSE327703:VSE327722 WCA327703:WCA327722 WLW327703:WLW327722 WVS327703:WVS327722 J393238:J393257 JG393239:JG393258 TC393239:TC393258 ACY393239:ACY393258 AMU393239:AMU393258 AWQ393239:AWQ393258 BGM393239:BGM393258 BQI393239:BQI393258 CAE393239:CAE393258 CKA393239:CKA393258 CTW393239:CTW393258 DDS393239:DDS393258 DNO393239:DNO393258 DXK393239:DXK393258 EHG393239:EHG393258 ERC393239:ERC393258 FAY393239:FAY393258 FKU393239:FKU393258 FUQ393239:FUQ393258 GEM393239:GEM393258 GOI393239:GOI393258 GYE393239:GYE393258 HIA393239:HIA393258 HRW393239:HRW393258 IBS393239:IBS393258 ILO393239:ILO393258 IVK393239:IVK393258 JFG393239:JFG393258 JPC393239:JPC393258 JYY393239:JYY393258 KIU393239:KIU393258 KSQ393239:KSQ393258 LCM393239:LCM393258 LMI393239:LMI393258 LWE393239:LWE393258 MGA393239:MGA393258 MPW393239:MPW393258 MZS393239:MZS393258 NJO393239:NJO393258 NTK393239:NTK393258 ODG393239:ODG393258 ONC393239:ONC393258 OWY393239:OWY393258 PGU393239:PGU393258 PQQ393239:PQQ393258 QAM393239:QAM393258 QKI393239:QKI393258 QUE393239:QUE393258 REA393239:REA393258 RNW393239:RNW393258 RXS393239:RXS393258 SHO393239:SHO393258 SRK393239:SRK393258 TBG393239:TBG393258 TLC393239:TLC393258 TUY393239:TUY393258 UEU393239:UEU393258 UOQ393239:UOQ393258 UYM393239:UYM393258 VII393239:VII393258 VSE393239:VSE393258 WCA393239:WCA393258 WLW393239:WLW393258 WVS393239:WVS393258 J458774:J458793 JG458775:JG458794 TC458775:TC458794 ACY458775:ACY458794 AMU458775:AMU458794 AWQ458775:AWQ458794 BGM458775:BGM458794 BQI458775:BQI458794 CAE458775:CAE458794 CKA458775:CKA458794 CTW458775:CTW458794 DDS458775:DDS458794 DNO458775:DNO458794 DXK458775:DXK458794 EHG458775:EHG458794 ERC458775:ERC458794 FAY458775:FAY458794 FKU458775:FKU458794 FUQ458775:FUQ458794 GEM458775:GEM458794 GOI458775:GOI458794 GYE458775:GYE458794 HIA458775:HIA458794 HRW458775:HRW458794 IBS458775:IBS458794 ILO458775:ILO458794 IVK458775:IVK458794 JFG458775:JFG458794 JPC458775:JPC458794 JYY458775:JYY458794 KIU458775:KIU458794 KSQ458775:KSQ458794 LCM458775:LCM458794 LMI458775:LMI458794 LWE458775:LWE458794 MGA458775:MGA458794 MPW458775:MPW458794 MZS458775:MZS458794 NJO458775:NJO458794 NTK458775:NTK458794 ODG458775:ODG458794 ONC458775:ONC458794 OWY458775:OWY458794 PGU458775:PGU458794 PQQ458775:PQQ458794 QAM458775:QAM458794 QKI458775:QKI458794 QUE458775:QUE458794 REA458775:REA458794 RNW458775:RNW458794 RXS458775:RXS458794 SHO458775:SHO458794 SRK458775:SRK458794 TBG458775:TBG458794 TLC458775:TLC458794 TUY458775:TUY458794 UEU458775:UEU458794 UOQ458775:UOQ458794 UYM458775:UYM458794 VII458775:VII458794 VSE458775:VSE458794 WCA458775:WCA458794 WLW458775:WLW458794 WVS458775:WVS458794 J524310:J524329 JG524311:JG524330 TC524311:TC524330 ACY524311:ACY524330 AMU524311:AMU524330 AWQ524311:AWQ524330 BGM524311:BGM524330 BQI524311:BQI524330 CAE524311:CAE524330 CKA524311:CKA524330 CTW524311:CTW524330 DDS524311:DDS524330 DNO524311:DNO524330 DXK524311:DXK524330 EHG524311:EHG524330 ERC524311:ERC524330 FAY524311:FAY524330 FKU524311:FKU524330 FUQ524311:FUQ524330 GEM524311:GEM524330 GOI524311:GOI524330 GYE524311:GYE524330 HIA524311:HIA524330 HRW524311:HRW524330 IBS524311:IBS524330 ILO524311:ILO524330 IVK524311:IVK524330 JFG524311:JFG524330 JPC524311:JPC524330 JYY524311:JYY524330 KIU524311:KIU524330 KSQ524311:KSQ524330 LCM524311:LCM524330 LMI524311:LMI524330 LWE524311:LWE524330 MGA524311:MGA524330 MPW524311:MPW524330 MZS524311:MZS524330 NJO524311:NJO524330 NTK524311:NTK524330 ODG524311:ODG524330 ONC524311:ONC524330 OWY524311:OWY524330 PGU524311:PGU524330 PQQ524311:PQQ524330 QAM524311:QAM524330 QKI524311:QKI524330 QUE524311:QUE524330 REA524311:REA524330 RNW524311:RNW524330 RXS524311:RXS524330 SHO524311:SHO524330 SRK524311:SRK524330 TBG524311:TBG524330 TLC524311:TLC524330 TUY524311:TUY524330 UEU524311:UEU524330 UOQ524311:UOQ524330 UYM524311:UYM524330 VII524311:VII524330 VSE524311:VSE524330 WCA524311:WCA524330 WLW524311:WLW524330 WVS524311:WVS524330 J589846:J589865 JG589847:JG589866 TC589847:TC589866 ACY589847:ACY589866 AMU589847:AMU589866 AWQ589847:AWQ589866 BGM589847:BGM589866 BQI589847:BQI589866 CAE589847:CAE589866 CKA589847:CKA589866 CTW589847:CTW589866 DDS589847:DDS589866 DNO589847:DNO589866 DXK589847:DXK589866 EHG589847:EHG589866 ERC589847:ERC589866 FAY589847:FAY589866 FKU589847:FKU589866 FUQ589847:FUQ589866 GEM589847:GEM589866 GOI589847:GOI589866 GYE589847:GYE589866 HIA589847:HIA589866 HRW589847:HRW589866 IBS589847:IBS589866 ILO589847:ILO589866 IVK589847:IVK589866 JFG589847:JFG589866 JPC589847:JPC589866 JYY589847:JYY589866 KIU589847:KIU589866 KSQ589847:KSQ589866 LCM589847:LCM589866 LMI589847:LMI589866 LWE589847:LWE589866 MGA589847:MGA589866 MPW589847:MPW589866 MZS589847:MZS589866 NJO589847:NJO589866 NTK589847:NTK589866 ODG589847:ODG589866 ONC589847:ONC589866 OWY589847:OWY589866 PGU589847:PGU589866 PQQ589847:PQQ589866 QAM589847:QAM589866 QKI589847:QKI589866 QUE589847:QUE589866 REA589847:REA589866 RNW589847:RNW589866 RXS589847:RXS589866 SHO589847:SHO589866 SRK589847:SRK589866 TBG589847:TBG589866 TLC589847:TLC589866 TUY589847:TUY589866 UEU589847:UEU589866 UOQ589847:UOQ589866 UYM589847:UYM589866 VII589847:VII589866 VSE589847:VSE589866 WCA589847:WCA589866 WLW589847:WLW589866 WVS589847:WVS589866 J655382:J655401 JG655383:JG655402 TC655383:TC655402 ACY655383:ACY655402 AMU655383:AMU655402 AWQ655383:AWQ655402 BGM655383:BGM655402 BQI655383:BQI655402 CAE655383:CAE655402 CKA655383:CKA655402 CTW655383:CTW655402 DDS655383:DDS655402 DNO655383:DNO655402 DXK655383:DXK655402 EHG655383:EHG655402 ERC655383:ERC655402 FAY655383:FAY655402 FKU655383:FKU655402 FUQ655383:FUQ655402 GEM655383:GEM655402 GOI655383:GOI655402 GYE655383:GYE655402 HIA655383:HIA655402 HRW655383:HRW655402 IBS655383:IBS655402 ILO655383:ILO655402 IVK655383:IVK655402 JFG655383:JFG655402 JPC655383:JPC655402 JYY655383:JYY655402 KIU655383:KIU655402 KSQ655383:KSQ655402 LCM655383:LCM655402 LMI655383:LMI655402 LWE655383:LWE655402 MGA655383:MGA655402 MPW655383:MPW655402 MZS655383:MZS655402 NJO655383:NJO655402 NTK655383:NTK655402 ODG655383:ODG655402 ONC655383:ONC655402 OWY655383:OWY655402 PGU655383:PGU655402 PQQ655383:PQQ655402 QAM655383:QAM655402 QKI655383:QKI655402 QUE655383:QUE655402 REA655383:REA655402 RNW655383:RNW655402 RXS655383:RXS655402 SHO655383:SHO655402 SRK655383:SRK655402 TBG655383:TBG655402 TLC655383:TLC655402 TUY655383:TUY655402 UEU655383:UEU655402 UOQ655383:UOQ655402 UYM655383:UYM655402 VII655383:VII655402 VSE655383:VSE655402 WCA655383:WCA655402 WLW655383:WLW655402 WVS655383:WVS655402 J720918:J720937 JG720919:JG720938 TC720919:TC720938 ACY720919:ACY720938 AMU720919:AMU720938 AWQ720919:AWQ720938 BGM720919:BGM720938 BQI720919:BQI720938 CAE720919:CAE720938 CKA720919:CKA720938 CTW720919:CTW720938 DDS720919:DDS720938 DNO720919:DNO720938 DXK720919:DXK720938 EHG720919:EHG720938 ERC720919:ERC720938 FAY720919:FAY720938 FKU720919:FKU720938 FUQ720919:FUQ720938 GEM720919:GEM720938 GOI720919:GOI720938 GYE720919:GYE720938 HIA720919:HIA720938 HRW720919:HRW720938 IBS720919:IBS720938 ILO720919:ILO720938 IVK720919:IVK720938 JFG720919:JFG720938 JPC720919:JPC720938 JYY720919:JYY720938 KIU720919:KIU720938 KSQ720919:KSQ720938 LCM720919:LCM720938 LMI720919:LMI720938 LWE720919:LWE720938 MGA720919:MGA720938 MPW720919:MPW720938 MZS720919:MZS720938 NJO720919:NJO720938 NTK720919:NTK720938 ODG720919:ODG720938 ONC720919:ONC720938 OWY720919:OWY720938 PGU720919:PGU720938 PQQ720919:PQQ720938 QAM720919:QAM720938 QKI720919:QKI720938 QUE720919:QUE720938 REA720919:REA720938 RNW720919:RNW720938 RXS720919:RXS720938 SHO720919:SHO720938 SRK720919:SRK720938 TBG720919:TBG720938 TLC720919:TLC720938 TUY720919:TUY720938 UEU720919:UEU720938 UOQ720919:UOQ720938 UYM720919:UYM720938 VII720919:VII720938 VSE720919:VSE720938 WCA720919:WCA720938 WLW720919:WLW720938 WVS720919:WVS720938 J786454:J786473 JG786455:JG786474 TC786455:TC786474 ACY786455:ACY786474 AMU786455:AMU786474 AWQ786455:AWQ786474 BGM786455:BGM786474 BQI786455:BQI786474 CAE786455:CAE786474 CKA786455:CKA786474 CTW786455:CTW786474 DDS786455:DDS786474 DNO786455:DNO786474 DXK786455:DXK786474 EHG786455:EHG786474 ERC786455:ERC786474 FAY786455:FAY786474 FKU786455:FKU786474 FUQ786455:FUQ786474 GEM786455:GEM786474 GOI786455:GOI786474 GYE786455:GYE786474 HIA786455:HIA786474 HRW786455:HRW786474 IBS786455:IBS786474 ILO786455:ILO786474 IVK786455:IVK786474 JFG786455:JFG786474 JPC786455:JPC786474 JYY786455:JYY786474 KIU786455:KIU786474 KSQ786455:KSQ786474 LCM786455:LCM786474 LMI786455:LMI786474 LWE786455:LWE786474 MGA786455:MGA786474 MPW786455:MPW786474 MZS786455:MZS786474 NJO786455:NJO786474 NTK786455:NTK786474 ODG786455:ODG786474 ONC786455:ONC786474 OWY786455:OWY786474 PGU786455:PGU786474 PQQ786455:PQQ786474 QAM786455:QAM786474 QKI786455:QKI786474 QUE786455:QUE786474 REA786455:REA786474 RNW786455:RNW786474 RXS786455:RXS786474 SHO786455:SHO786474 SRK786455:SRK786474 TBG786455:TBG786474 TLC786455:TLC786474 TUY786455:TUY786474 UEU786455:UEU786474 UOQ786455:UOQ786474 UYM786455:UYM786474 VII786455:VII786474 VSE786455:VSE786474 WCA786455:WCA786474 WLW786455:WLW786474 WVS786455:WVS786474 J851990:J852009 JG851991:JG852010 TC851991:TC852010 ACY851991:ACY852010 AMU851991:AMU852010 AWQ851991:AWQ852010 BGM851991:BGM852010 BQI851991:BQI852010 CAE851991:CAE852010 CKA851991:CKA852010 CTW851991:CTW852010 DDS851991:DDS852010 DNO851991:DNO852010 DXK851991:DXK852010 EHG851991:EHG852010 ERC851991:ERC852010 FAY851991:FAY852010 FKU851991:FKU852010 FUQ851991:FUQ852010 GEM851991:GEM852010 GOI851991:GOI852010 GYE851991:GYE852010 HIA851991:HIA852010 HRW851991:HRW852010 IBS851991:IBS852010 ILO851991:ILO852010 IVK851991:IVK852010 JFG851991:JFG852010 JPC851991:JPC852010 JYY851991:JYY852010 KIU851991:KIU852010 KSQ851991:KSQ852010 LCM851991:LCM852010 LMI851991:LMI852010 LWE851991:LWE852010 MGA851991:MGA852010 MPW851991:MPW852010 MZS851991:MZS852010 NJO851991:NJO852010 NTK851991:NTK852010 ODG851991:ODG852010 ONC851991:ONC852010 OWY851991:OWY852010 PGU851991:PGU852010 PQQ851991:PQQ852010 QAM851991:QAM852010 QKI851991:QKI852010 QUE851991:QUE852010 REA851991:REA852010 RNW851991:RNW852010 RXS851991:RXS852010 SHO851991:SHO852010 SRK851991:SRK852010 TBG851991:TBG852010 TLC851991:TLC852010 TUY851991:TUY852010 UEU851991:UEU852010 UOQ851991:UOQ852010 UYM851991:UYM852010 VII851991:VII852010 VSE851991:VSE852010 WCA851991:WCA852010 WLW851991:WLW852010 WVS851991:WVS852010 J917526:J917545 JG917527:JG917546 TC917527:TC917546 ACY917527:ACY917546 AMU917527:AMU917546 AWQ917527:AWQ917546 BGM917527:BGM917546 BQI917527:BQI917546 CAE917527:CAE917546 CKA917527:CKA917546 CTW917527:CTW917546 DDS917527:DDS917546 DNO917527:DNO917546 DXK917527:DXK917546 EHG917527:EHG917546 ERC917527:ERC917546 FAY917527:FAY917546 FKU917527:FKU917546 FUQ917527:FUQ917546 GEM917527:GEM917546 GOI917527:GOI917546 GYE917527:GYE917546 HIA917527:HIA917546 HRW917527:HRW917546 IBS917527:IBS917546 ILO917527:ILO917546 IVK917527:IVK917546 JFG917527:JFG917546 JPC917527:JPC917546 JYY917527:JYY917546 KIU917527:KIU917546 KSQ917527:KSQ917546 LCM917527:LCM917546 LMI917527:LMI917546 LWE917527:LWE917546 MGA917527:MGA917546 MPW917527:MPW917546 MZS917527:MZS917546 NJO917527:NJO917546 NTK917527:NTK917546 ODG917527:ODG917546 ONC917527:ONC917546 OWY917527:OWY917546 PGU917527:PGU917546 PQQ917527:PQQ917546 QAM917527:QAM917546 QKI917527:QKI917546 QUE917527:QUE917546 REA917527:REA917546 RNW917527:RNW917546 RXS917527:RXS917546 SHO917527:SHO917546 SRK917527:SRK917546 TBG917527:TBG917546 TLC917527:TLC917546 TUY917527:TUY917546 UEU917527:UEU917546 UOQ917527:UOQ917546 UYM917527:UYM917546 VII917527:VII917546 VSE917527:VSE917546 WCA917527:WCA917546 WLW917527:WLW917546 WVS917527:WVS917546 J983062:J983081 JG983063:JG983082 TC983063:TC983082 ACY983063:ACY983082 AMU983063:AMU983082 AWQ983063:AWQ983082 BGM983063:BGM983082 BQI983063:BQI983082 CAE983063:CAE983082 CKA983063:CKA983082 CTW983063:CTW983082 DDS983063:DDS983082 DNO983063:DNO983082 DXK983063:DXK983082 EHG983063:EHG983082 ERC983063:ERC983082 FAY983063:FAY983082 FKU983063:FKU983082 FUQ983063:FUQ983082 GEM983063:GEM983082 GOI983063:GOI983082 GYE983063:GYE983082 HIA983063:HIA983082 HRW983063:HRW983082 IBS983063:IBS983082 ILO983063:ILO983082 IVK983063:IVK983082 JFG983063:JFG983082 JPC983063:JPC983082 JYY983063:JYY983082 KIU983063:KIU983082 KSQ983063:KSQ983082 LCM983063:LCM983082 LMI983063:LMI983082 LWE983063:LWE983082 MGA983063:MGA983082 MPW983063:MPW983082 MZS983063:MZS983082 NJO983063:NJO983082 NTK983063:NTK983082 ODG983063:ODG983082 ONC983063:ONC983082 OWY983063:OWY983082 PGU983063:PGU983082 PQQ983063:PQQ983082 QAM983063:QAM983082 QKI983063:QKI983082 QUE983063:QUE983082 REA983063:REA983082 RNW983063:RNW983082 RXS983063:RXS983082 SHO983063:SHO983082 SRK983063:SRK983082 TBG983063:TBG983082 TLC983063:TLC983082 TUY983063:TUY983082 UEU983063:UEU983082 UOQ983063:UOQ983082 UYM983063:UYM983082 VII983063:VII983082 VSE983063:VSE983082 WCA983063:WCA983082 WLW983063:WLW983082 WVS983063:WVS983082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D65580 JA65581 SW65581 ACS65581 AMO65581 AWK65581 BGG65581 BQC65581 BZY65581 CJU65581 CTQ65581 DDM65581 DNI65581 DXE65581 EHA65581 EQW65581 FAS65581 FKO65581 FUK65581 GEG65581 GOC65581 GXY65581 HHU65581 HRQ65581 IBM65581 ILI65581 IVE65581 JFA65581 JOW65581 JYS65581 KIO65581 KSK65581 LCG65581 LMC65581 LVY65581 MFU65581 MPQ65581 MZM65581 NJI65581 NTE65581 ODA65581 OMW65581 OWS65581 PGO65581 PQK65581 QAG65581 QKC65581 QTY65581 RDU65581 RNQ65581 RXM65581 SHI65581 SRE65581 TBA65581 TKW65581 TUS65581 UEO65581 UOK65581 UYG65581 VIC65581 VRY65581 WBU65581 WLQ65581 WVM65581 D131116 JA131117 SW131117 ACS131117 AMO131117 AWK131117 BGG131117 BQC131117 BZY131117 CJU131117 CTQ131117 DDM131117 DNI131117 DXE131117 EHA131117 EQW131117 FAS131117 FKO131117 FUK131117 GEG131117 GOC131117 GXY131117 HHU131117 HRQ131117 IBM131117 ILI131117 IVE131117 JFA131117 JOW131117 JYS131117 KIO131117 KSK131117 LCG131117 LMC131117 LVY131117 MFU131117 MPQ131117 MZM131117 NJI131117 NTE131117 ODA131117 OMW131117 OWS131117 PGO131117 PQK131117 QAG131117 QKC131117 QTY131117 RDU131117 RNQ131117 RXM131117 SHI131117 SRE131117 TBA131117 TKW131117 TUS131117 UEO131117 UOK131117 UYG131117 VIC131117 VRY131117 WBU131117 WLQ131117 WVM131117 D196652 JA196653 SW196653 ACS196653 AMO196653 AWK196653 BGG196653 BQC196653 BZY196653 CJU196653 CTQ196653 DDM196653 DNI196653 DXE196653 EHA196653 EQW196653 FAS196653 FKO196653 FUK196653 GEG196653 GOC196653 GXY196653 HHU196653 HRQ196653 IBM196653 ILI196653 IVE196653 JFA196653 JOW196653 JYS196653 KIO196653 KSK196653 LCG196653 LMC196653 LVY196653 MFU196653 MPQ196653 MZM196653 NJI196653 NTE196653 ODA196653 OMW196653 OWS196653 PGO196653 PQK196653 QAG196653 QKC196653 QTY196653 RDU196653 RNQ196653 RXM196653 SHI196653 SRE196653 TBA196653 TKW196653 TUS196653 UEO196653 UOK196653 UYG196653 VIC196653 VRY196653 WBU196653 WLQ196653 WVM196653 D262188 JA262189 SW262189 ACS262189 AMO262189 AWK262189 BGG262189 BQC262189 BZY262189 CJU262189 CTQ262189 DDM262189 DNI262189 DXE262189 EHA262189 EQW262189 FAS262189 FKO262189 FUK262189 GEG262189 GOC262189 GXY262189 HHU262189 HRQ262189 IBM262189 ILI262189 IVE262189 JFA262189 JOW262189 JYS262189 KIO262189 KSK262189 LCG262189 LMC262189 LVY262189 MFU262189 MPQ262189 MZM262189 NJI262189 NTE262189 ODA262189 OMW262189 OWS262189 PGO262189 PQK262189 QAG262189 QKC262189 QTY262189 RDU262189 RNQ262189 RXM262189 SHI262189 SRE262189 TBA262189 TKW262189 TUS262189 UEO262189 UOK262189 UYG262189 VIC262189 VRY262189 WBU262189 WLQ262189 WVM262189 D327724 JA327725 SW327725 ACS327725 AMO327725 AWK327725 BGG327725 BQC327725 BZY327725 CJU327725 CTQ327725 DDM327725 DNI327725 DXE327725 EHA327725 EQW327725 FAS327725 FKO327725 FUK327725 GEG327725 GOC327725 GXY327725 HHU327725 HRQ327725 IBM327725 ILI327725 IVE327725 JFA327725 JOW327725 JYS327725 KIO327725 KSK327725 LCG327725 LMC327725 LVY327725 MFU327725 MPQ327725 MZM327725 NJI327725 NTE327725 ODA327725 OMW327725 OWS327725 PGO327725 PQK327725 QAG327725 QKC327725 QTY327725 RDU327725 RNQ327725 RXM327725 SHI327725 SRE327725 TBA327725 TKW327725 TUS327725 UEO327725 UOK327725 UYG327725 VIC327725 VRY327725 WBU327725 WLQ327725 WVM327725 D393260 JA393261 SW393261 ACS393261 AMO393261 AWK393261 BGG393261 BQC393261 BZY393261 CJU393261 CTQ393261 DDM393261 DNI393261 DXE393261 EHA393261 EQW393261 FAS393261 FKO393261 FUK393261 GEG393261 GOC393261 GXY393261 HHU393261 HRQ393261 IBM393261 ILI393261 IVE393261 JFA393261 JOW393261 JYS393261 KIO393261 KSK393261 LCG393261 LMC393261 LVY393261 MFU393261 MPQ393261 MZM393261 NJI393261 NTE393261 ODA393261 OMW393261 OWS393261 PGO393261 PQK393261 QAG393261 QKC393261 QTY393261 RDU393261 RNQ393261 RXM393261 SHI393261 SRE393261 TBA393261 TKW393261 TUS393261 UEO393261 UOK393261 UYG393261 VIC393261 VRY393261 WBU393261 WLQ393261 WVM393261 D458796 JA458797 SW458797 ACS458797 AMO458797 AWK458797 BGG458797 BQC458797 BZY458797 CJU458797 CTQ458797 DDM458797 DNI458797 DXE458797 EHA458797 EQW458797 FAS458797 FKO458797 FUK458797 GEG458797 GOC458797 GXY458797 HHU458797 HRQ458797 IBM458797 ILI458797 IVE458797 JFA458797 JOW458797 JYS458797 KIO458797 KSK458797 LCG458797 LMC458797 LVY458797 MFU458797 MPQ458797 MZM458797 NJI458797 NTE458797 ODA458797 OMW458797 OWS458797 PGO458797 PQK458797 QAG458797 QKC458797 QTY458797 RDU458797 RNQ458797 RXM458797 SHI458797 SRE458797 TBA458797 TKW458797 TUS458797 UEO458797 UOK458797 UYG458797 VIC458797 VRY458797 WBU458797 WLQ458797 WVM458797 D524332 JA524333 SW524333 ACS524333 AMO524333 AWK524333 BGG524333 BQC524333 BZY524333 CJU524333 CTQ524333 DDM524333 DNI524333 DXE524333 EHA524333 EQW524333 FAS524333 FKO524333 FUK524333 GEG524333 GOC524333 GXY524333 HHU524333 HRQ524333 IBM524333 ILI524333 IVE524333 JFA524333 JOW524333 JYS524333 KIO524333 KSK524333 LCG524333 LMC524333 LVY524333 MFU524333 MPQ524333 MZM524333 NJI524333 NTE524333 ODA524333 OMW524333 OWS524333 PGO524333 PQK524333 QAG524333 QKC524333 QTY524333 RDU524333 RNQ524333 RXM524333 SHI524333 SRE524333 TBA524333 TKW524333 TUS524333 UEO524333 UOK524333 UYG524333 VIC524333 VRY524333 WBU524333 WLQ524333 WVM524333 D589868 JA589869 SW589869 ACS589869 AMO589869 AWK589869 BGG589869 BQC589869 BZY589869 CJU589869 CTQ589869 DDM589869 DNI589869 DXE589869 EHA589869 EQW589869 FAS589869 FKO589869 FUK589869 GEG589869 GOC589869 GXY589869 HHU589869 HRQ589869 IBM589869 ILI589869 IVE589869 JFA589869 JOW589869 JYS589869 KIO589869 KSK589869 LCG589869 LMC589869 LVY589869 MFU589869 MPQ589869 MZM589869 NJI589869 NTE589869 ODA589869 OMW589869 OWS589869 PGO589869 PQK589869 QAG589869 QKC589869 QTY589869 RDU589869 RNQ589869 RXM589869 SHI589869 SRE589869 TBA589869 TKW589869 TUS589869 UEO589869 UOK589869 UYG589869 VIC589869 VRY589869 WBU589869 WLQ589869 WVM589869 D655404 JA655405 SW655405 ACS655405 AMO655405 AWK655405 BGG655405 BQC655405 BZY655405 CJU655405 CTQ655405 DDM655405 DNI655405 DXE655405 EHA655405 EQW655405 FAS655405 FKO655405 FUK655405 GEG655405 GOC655405 GXY655405 HHU655405 HRQ655405 IBM655405 ILI655405 IVE655405 JFA655405 JOW655405 JYS655405 KIO655405 KSK655405 LCG655405 LMC655405 LVY655405 MFU655405 MPQ655405 MZM655405 NJI655405 NTE655405 ODA655405 OMW655405 OWS655405 PGO655405 PQK655405 QAG655405 QKC655405 QTY655405 RDU655405 RNQ655405 RXM655405 SHI655405 SRE655405 TBA655405 TKW655405 TUS655405 UEO655405 UOK655405 UYG655405 VIC655405 VRY655405 WBU655405 WLQ655405 WVM655405 D720940 JA720941 SW720941 ACS720941 AMO720941 AWK720941 BGG720941 BQC720941 BZY720941 CJU720941 CTQ720941 DDM720941 DNI720941 DXE720941 EHA720941 EQW720941 FAS720941 FKO720941 FUK720941 GEG720941 GOC720941 GXY720941 HHU720941 HRQ720941 IBM720941 ILI720941 IVE720941 JFA720941 JOW720941 JYS720941 KIO720941 KSK720941 LCG720941 LMC720941 LVY720941 MFU720941 MPQ720941 MZM720941 NJI720941 NTE720941 ODA720941 OMW720941 OWS720941 PGO720941 PQK720941 QAG720941 QKC720941 QTY720941 RDU720941 RNQ720941 RXM720941 SHI720941 SRE720941 TBA720941 TKW720941 TUS720941 UEO720941 UOK720941 UYG720941 VIC720941 VRY720941 WBU720941 WLQ720941 WVM720941 D786476 JA786477 SW786477 ACS786477 AMO786477 AWK786477 BGG786477 BQC786477 BZY786477 CJU786477 CTQ786477 DDM786477 DNI786477 DXE786477 EHA786477 EQW786477 FAS786477 FKO786477 FUK786477 GEG786477 GOC786477 GXY786477 HHU786477 HRQ786477 IBM786477 ILI786477 IVE786477 JFA786477 JOW786477 JYS786477 KIO786477 KSK786477 LCG786477 LMC786477 LVY786477 MFU786477 MPQ786477 MZM786477 NJI786477 NTE786477 ODA786477 OMW786477 OWS786477 PGO786477 PQK786477 QAG786477 QKC786477 QTY786477 RDU786477 RNQ786477 RXM786477 SHI786477 SRE786477 TBA786477 TKW786477 TUS786477 UEO786477 UOK786477 UYG786477 VIC786477 VRY786477 WBU786477 WLQ786477 WVM786477 D852012 JA852013 SW852013 ACS852013 AMO852013 AWK852013 BGG852013 BQC852013 BZY852013 CJU852013 CTQ852013 DDM852013 DNI852013 DXE852013 EHA852013 EQW852013 FAS852013 FKO852013 FUK852013 GEG852013 GOC852013 GXY852013 HHU852013 HRQ852013 IBM852013 ILI852013 IVE852013 JFA852013 JOW852013 JYS852013 KIO852013 KSK852013 LCG852013 LMC852013 LVY852013 MFU852013 MPQ852013 MZM852013 NJI852013 NTE852013 ODA852013 OMW852013 OWS852013 PGO852013 PQK852013 QAG852013 QKC852013 QTY852013 RDU852013 RNQ852013 RXM852013 SHI852013 SRE852013 TBA852013 TKW852013 TUS852013 UEO852013 UOK852013 UYG852013 VIC852013 VRY852013 WBU852013 WLQ852013 WVM852013 D917548 JA917549 SW917549 ACS917549 AMO917549 AWK917549 BGG917549 BQC917549 BZY917549 CJU917549 CTQ917549 DDM917549 DNI917549 DXE917549 EHA917549 EQW917549 FAS917549 FKO917549 FUK917549 GEG917549 GOC917549 GXY917549 HHU917549 HRQ917549 IBM917549 ILI917549 IVE917549 JFA917549 JOW917549 JYS917549 KIO917549 KSK917549 LCG917549 LMC917549 LVY917549 MFU917549 MPQ917549 MZM917549 NJI917549 NTE917549 ODA917549 OMW917549 OWS917549 PGO917549 PQK917549 QAG917549 QKC917549 QTY917549 RDU917549 RNQ917549 RXM917549 SHI917549 SRE917549 TBA917549 TKW917549 TUS917549 UEO917549 UOK917549 UYG917549 VIC917549 VRY917549 WBU917549 WLQ917549 WVM917549 D983084 JA983085 SW983085 ACS983085 AMO983085 AWK983085 BGG983085 BQC983085 BZY983085 CJU983085 CTQ983085 DDM983085 DNI983085 DXE983085 EHA983085 EQW983085 FAS983085 FKO983085 FUK983085 GEG983085 GOC983085 GXY983085 HHU983085 HRQ983085 IBM983085 ILI983085 IVE983085 JFA983085 JOW983085 JYS983085 KIO983085 KSK983085 LCG983085 LMC983085 LVY983085 MFU983085 MPQ983085 MZM983085 NJI983085 NTE983085 ODA983085 OMW983085 OWS983085 PGO983085 PQK983085 QAG983085 QKC983085 QTY983085 RDU983085 RNQ983085 RXM983085 SHI983085 SRE983085 TBA983085 TKW983085 TUS983085 UEO983085 UOK983085 UYG983085 VIC983085 VRY983085 WBU983085 WLQ983085 WVM983085 H48:I49 JE49:JF50 TA49:TB50 ACW49:ACX50 AMS49:AMT50 AWO49:AWP50 BGK49:BGL50 BQG49:BQH50 CAC49:CAD50 CJY49:CJZ50 CTU49:CTV50 DDQ49:DDR50 DNM49:DNN50 DXI49:DXJ50 EHE49:EHF50 ERA49:ERB50 FAW49:FAX50 FKS49:FKT50 FUO49:FUP50 GEK49:GEL50 GOG49:GOH50 GYC49:GYD50 HHY49:HHZ50 HRU49:HRV50 IBQ49:IBR50 ILM49:ILN50 IVI49:IVJ50 JFE49:JFF50 JPA49:JPB50 JYW49:JYX50 KIS49:KIT50 KSO49:KSP50 LCK49:LCL50 LMG49:LMH50 LWC49:LWD50 MFY49:MFZ50 MPU49:MPV50 MZQ49:MZR50 NJM49:NJN50 NTI49:NTJ50 ODE49:ODF50 ONA49:ONB50 OWW49:OWX50 PGS49:PGT50 PQO49:PQP50 QAK49:QAL50 QKG49:QKH50 QUC49:QUD50 RDY49:RDZ50 RNU49:RNV50 RXQ49:RXR50 SHM49:SHN50 SRI49:SRJ50 TBE49:TBF50 TLA49:TLB50 TUW49:TUX50 UES49:UET50 UOO49:UOP50 UYK49:UYL50 VIG49:VIH50 VSC49:VSD50 WBY49:WBZ50 WLU49:WLV50 WVQ49:WVR50 H65584:I65585 JE65585:JF65586 TA65585:TB65586 ACW65585:ACX65586 AMS65585:AMT65586 AWO65585:AWP65586 BGK65585:BGL65586 BQG65585:BQH65586 CAC65585:CAD65586 CJY65585:CJZ65586 CTU65585:CTV65586 DDQ65585:DDR65586 DNM65585:DNN65586 DXI65585:DXJ65586 EHE65585:EHF65586 ERA65585:ERB65586 FAW65585:FAX65586 FKS65585:FKT65586 FUO65585:FUP65586 GEK65585:GEL65586 GOG65585:GOH65586 GYC65585:GYD65586 HHY65585:HHZ65586 HRU65585:HRV65586 IBQ65585:IBR65586 ILM65585:ILN65586 IVI65585:IVJ65586 JFE65585:JFF65586 JPA65585:JPB65586 JYW65585:JYX65586 KIS65585:KIT65586 KSO65585:KSP65586 LCK65585:LCL65586 LMG65585:LMH65586 LWC65585:LWD65586 MFY65585:MFZ65586 MPU65585:MPV65586 MZQ65585:MZR65586 NJM65585:NJN65586 NTI65585:NTJ65586 ODE65585:ODF65586 ONA65585:ONB65586 OWW65585:OWX65586 PGS65585:PGT65586 PQO65585:PQP65586 QAK65585:QAL65586 QKG65585:QKH65586 QUC65585:QUD65586 RDY65585:RDZ65586 RNU65585:RNV65586 RXQ65585:RXR65586 SHM65585:SHN65586 SRI65585:SRJ65586 TBE65585:TBF65586 TLA65585:TLB65586 TUW65585:TUX65586 UES65585:UET65586 UOO65585:UOP65586 UYK65585:UYL65586 VIG65585:VIH65586 VSC65585:VSD65586 WBY65585:WBZ65586 WLU65585:WLV65586 WVQ65585:WVR65586 H131120:I131121 JE131121:JF131122 TA131121:TB131122 ACW131121:ACX131122 AMS131121:AMT131122 AWO131121:AWP131122 BGK131121:BGL131122 BQG131121:BQH131122 CAC131121:CAD131122 CJY131121:CJZ131122 CTU131121:CTV131122 DDQ131121:DDR131122 DNM131121:DNN131122 DXI131121:DXJ131122 EHE131121:EHF131122 ERA131121:ERB131122 FAW131121:FAX131122 FKS131121:FKT131122 FUO131121:FUP131122 GEK131121:GEL131122 GOG131121:GOH131122 GYC131121:GYD131122 HHY131121:HHZ131122 HRU131121:HRV131122 IBQ131121:IBR131122 ILM131121:ILN131122 IVI131121:IVJ131122 JFE131121:JFF131122 JPA131121:JPB131122 JYW131121:JYX131122 KIS131121:KIT131122 KSO131121:KSP131122 LCK131121:LCL131122 LMG131121:LMH131122 LWC131121:LWD131122 MFY131121:MFZ131122 MPU131121:MPV131122 MZQ131121:MZR131122 NJM131121:NJN131122 NTI131121:NTJ131122 ODE131121:ODF131122 ONA131121:ONB131122 OWW131121:OWX131122 PGS131121:PGT131122 PQO131121:PQP131122 QAK131121:QAL131122 QKG131121:QKH131122 QUC131121:QUD131122 RDY131121:RDZ131122 RNU131121:RNV131122 RXQ131121:RXR131122 SHM131121:SHN131122 SRI131121:SRJ131122 TBE131121:TBF131122 TLA131121:TLB131122 TUW131121:TUX131122 UES131121:UET131122 UOO131121:UOP131122 UYK131121:UYL131122 VIG131121:VIH131122 VSC131121:VSD131122 WBY131121:WBZ131122 WLU131121:WLV131122 WVQ131121:WVR131122 H196656:I196657 JE196657:JF196658 TA196657:TB196658 ACW196657:ACX196658 AMS196657:AMT196658 AWO196657:AWP196658 BGK196657:BGL196658 BQG196657:BQH196658 CAC196657:CAD196658 CJY196657:CJZ196658 CTU196657:CTV196658 DDQ196657:DDR196658 DNM196657:DNN196658 DXI196657:DXJ196658 EHE196657:EHF196658 ERA196657:ERB196658 FAW196657:FAX196658 FKS196657:FKT196658 FUO196657:FUP196658 GEK196657:GEL196658 GOG196657:GOH196658 GYC196657:GYD196658 HHY196657:HHZ196658 HRU196657:HRV196658 IBQ196657:IBR196658 ILM196657:ILN196658 IVI196657:IVJ196658 JFE196657:JFF196658 JPA196657:JPB196658 JYW196657:JYX196658 KIS196657:KIT196658 KSO196657:KSP196658 LCK196657:LCL196658 LMG196657:LMH196658 LWC196657:LWD196658 MFY196657:MFZ196658 MPU196657:MPV196658 MZQ196657:MZR196658 NJM196657:NJN196658 NTI196657:NTJ196658 ODE196657:ODF196658 ONA196657:ONB196658 OWW196657:OWX196658 PGS196657:PGT196658 PQO196657:PQP196658 QAK196657:QAL196658 QKG196657:QKH196658 QUC196657:QUD196658 RDY196657:RDZ196658 RNU196657:RNV196658 RXQ196657:RXR196658 SHM196657:SHN196658 SRI196657:SRJ196658 TBE196657:TBF196658 TLA196657:TLB196658 TUW196657:TUX196658 UES196657:UET196658 UOO196657:UOP196658 UYK196657:UYL196658 VIG196657:VIH196658 VSC196657:VSD196658 WBY196657:WBZ196658 WLU196657:WLV196658 WVQ196657:WVR196658 H262192:I262193 JE262193:JF262194 TA262193:TB262194 ACW262193:ACX262194 AMS262193:AMT262194 AWO262193:AWP262194 BGK262193:BGL262194 BQG262193:BQH262194 CAC262193:CAD262194 CJY262193:CJZ262194 CTU262193:CTV262194 DDQ262193:DDR262194 DNM262193:DNN262194 DXI262193:DXJ262194 EHE262193:EHF262194 ERA262193:ERB262194 FAW262193:FAX262194 FKS262193:FKT262194 FUO262193:FUP262194 GEK262193:GEL262194 GOG262193:GOH262194 GYC262193:GYD262194 HHY262193:HHZ262194 HRU262193:HRV262194 IBQ262193:IBR262194 ILM262193:ILN262194 IVI262193:IVJ262194 JFE262193:JFF262194 JPA262193:JPB262194 JYW262193:JYX262194 KIS262193:KIT262194 KSO262193:KSP262194 LCK262193:LCL262194 LMG262193:LMH262194 LWC262193:LWD262194 MFY262193:MFZ262194 MPU262193:MPV262194 MZQ262193:MZR262194 NJM262193:NJN262194 NTI262193:NTJ262194 ODE262193:ODF262194 ONA262193:ONB262194 OWW262193:OWX262194 PGS262193:PGT262194 PQO262193:PQP262194 QAK262193:QAL262194 QKG262193:QKH262194 QUC262193:QUD262194 RDY262193:RDZ262194 RNU262193:RNV262194 RXQ262193:RXR262194 SHM262193:SHN262194 SRI262193:SRJ262194 TBE262193:TBF262194 TLA262193:TLB262194 TUW262193:TUX262194 UES262193:UET262194 UOO262193:UOP262194 UYK262193:UYL262194 VIG262193:VIH262194 VSC262193:VSD262194 WBY262193:WBZ262194 WLU262193:WLV262194 WVQ262193:WVR262194 H327728:I327729 JE327729:JF327730 TA327729:TB327730 ACW327729:ACX327730 AMS327729:AMT327730 AWO327729:AWP327730 BGK327729:BGL327730 BQG327729:BQH327730 CAC327729:CAD327730 CJY327729:CJZ327730 CTU327729:CTV327730 DDQ327729:DDR327730 DNM327729:DNN327730 DXI327729:DXJ327730 EHE327729:EHF327730 ERA327729:ERB327730 FAW327729:FAX327730 FKS327729:FKT327730 FUO327729:FUP327730 GEK327729:GEL327730 GOG327729:GOH327730 GYC327729:GYD327730 HHY327729:HHZ327730 HRU327729:HRV327730 IBQ327729:IBR327730 ILM327729:ILN327730 IVI327729:IVJ327730 JFE327729:JFF327730 JPA327729:JPB327730 JYW327729:JYX327730 KIS327729:KIT327730 KSO327729:KSP327730 LCK327729:LCL327730 LMG327729:LMH327730 LWC327729:LWD327730 MFY327729:MFZ327730 MPU327729:MPV327730 MZQ327729:MZR327730 NJM327729:NJN327730 NTI327729:NTJ327730 ODE327729:ODF327730 ONA327729:ONB327730 OWW327729:OWX327730 PGS327729:PGT327730 PQO327729:PQP327730 QAK327729:QAL327730 QKG327729:QKH327730 QUC327729:QUD327730 RDY327729:RDZ327730 RNU327729:RNV327730 RXQ327729:RXR327730 SHM327729:SHN327730 SRI327729:SRJ327730 TBE327729:TBF327730 TLA327729:TLB327730 TUW327729:TUX327730 UES327729:UET327730 UOO327729:UOP327730 UYK327729:UYL327730 VIG327729:VIH327730 VSC327729:VSD327730 WBY327729:WBZ327730 WLU327729:WLV327730 WVQ327729:WVR327730 H393264:I393265 JE393265:JF393266 TA393265:TB393266 ACW393265:ACX393266 AMS393265:AMT393266 AWO393265:AWP393266 BGK393265:BGL393266 BQG393265:BQH393266 CAC393265:CAD393266 CJY393265:CJZ393266 CTU393265:CTV393266 DDQ393265:DDR393266 DNM393265:DNN393266 DXI393265:DXJ393266 EHE393265:EHF393266 ERA393265:ERB393266 FAW393265:FAX393266 FKS393265:FKT393266 FUO393265:FUP393266 GEK393265:GEL393266 GOG393265:GOH393266 GYC393265:GYD393266 HHY393265:HHZ393266 HRU393265:HRV393266 IBQ393265:IBR393266 ILM393265:ILN393266 IVI393265:IVJ393266 JFE393265:JFF393266 JPA393265:JPB393266 JYW393265:JYX393266 KIS393265:KIT393266 KSO393265:KSP393266 LCK393265:LCL393266 LMG393265:LMH393266 LWC393265:LWD393266 MFY393265:MFZ393266 MPU393265:MPV393266 MZQ393265:MZR393266 NJM393265:NJN393266 NTI393265:NTJ393266 ODE393265:ODF393266 ONA393265:ONB393266 OWW393265:OWX393266 PGS393265:PGT393266 PQO393265:PQP393266 QAK393265:QAL393266 QKG393265:QKH393266 QUC393265:QUD393266 RDY393265:RDZ393266 RNU393265:RNV393266 RXQ393265:RXR393266 SHM393265:SHN393266 SRI393265:SRJ393266 TBE393265:TBF393266 TLA393265:TLB393266 TUW393265:TUX393266 UES393265:UET393266 UOO393265:UOP393266 UYK393265:UYL393266 VIG393265:VIH393266 VSC393265:VSD393266 WBY393265:WBZ393266 WLU393265:WLV393266 WVQ393265:WVR393266 H458800:I458801 JE458801:JF458802 TA458801:TB458802 ACW458801:ACX458802 AMS458801:AMT458802 AWO458801:AWP458802 BGK458801:BGL458802 BQG458801:BQH458802 CAC458801:CAD458802 CJY458801:CJZ458802 CTU458801:CTV458802 DDQ458801:DDR458802 DNM458801:DNN458802 DXI458801:DXJ458802 EHE458801:EHF458802 ERA458801:ERB458802 FAW458801:FAX458802 FKS458801:FKT458802 FUO458801:FUP458802 GEK458801:GEL458802 GOG458801:GOH458802 GYC458801:GYD458802 HHY458801:HHZ458802 HRU458801:HRV458802 IBQ458801:IBR458802 ILM458801:ILN458802 IVI458801:IVJ458802 JFE458801:JFF458802 JPA458801:JPB458802 JYW458801:JYX458802 KIS458801:KIT458802 KSO458801:KSP458802 LCK458801:LCL458802 LMG458801:LMH458802 LWC458801:LWD458802 MFY458801:MFZ458802 MPU458801:MPV458802 MZQ458801:MZR458802 NJM458801:NJN458802 NTI458801:NTJ458802 ODE458801:ODF458802 ONA458801:ONB458802 OWW458801:OWX458802 PGS458801:PGT458802 PQO458801:PQP458802 QAK458801:QAL458802 QKG458801:QKH458802 QUC458801:QUD458802 RDY458801:RDZ458802 RNU458801:RNV458802 RXQ458801:RXR458802 SHM458801:SHN458802 SRI458801:SRJ458802 TBE458801:TBF458802 TLA458801:TLB458802 TUW458801:TUX458802 UES458801:UET458802 UOO458801:UOP458802 UYK458801:UYL458802 VIG458801:VIH458802 VSC458801:VSD458802 WBY458801:WBZ458802 WLU458801:WLV458802 WVQ458801:WVR458802 H524336:I524337 JE524337:JF524338 TA524337:TB524338 ACW524337:ACX524338 AMS524337:AMT524338 AWO524337:AWP524338 BGK524337:BGL524338 BQG524337:BQH524338 CAC524337:CAD524338 CJY524337:CJZ524338 CTU524337:CTV524338 DDQ524337:DDR524338 DNM524337:DNN524338 DXI524337:DXJ524338 EHE524337:EHF524338 ERA524337:ERB524338 FAW524337:FAX524338 FKS524337:FKT524338 FUO524337:FUP524338 GEK524337:GEL524338 GOG524337:GOH524338 GYC524337:GYD524338 HHY524337:HHZ524338 HRU524337:HRV524338 IBQ524337:IBR524338 ILM524337:ILN524338 IVI524337:IVJ524338 JFE524337:JFF524338 JPA524337:JPB524338 JYW524337:JYX524338 KIS524337:KIT524338 KSO524337:KSP524338 LCK524337:LCL524338 LMG524337:LMH524338 LWC524337:LWD524338 MFY524337:MFZ524338 MPU524337:MPV524338 MZQ524337:MZR524338 NJM524337:NJN524338 NTI524337:NTJ524338 ODE524337:ODF524338 ONA524337:ONB524338 OWW524337:OWX524338 PGS524337:PGT524338 PQO524337:PQP524338 QAK524337:QAL524338 QKG524337:QKH524338 QUC524337:QUD524338 RDY524337:RDZ524338 RNU524337:RNV524338 RXQ524337:RXR524338 SHM524337:SHN524338 SRI524337:SRJ524338 TBE524337:TBF524338 TLA524337:TLB524338 TUW524337:TUX524338 UES524337:UET524338 UOO524337:UOP524338 UYK524337:UYL524338 VIG524337:VIH524338 VSC524337:VSD524338 WBY524337:WBZ524338 WLU524337:WLV524338 WVQ524337:WVR524338 H589872:I589873 JE589873:JF589874 TA589873:TB589874 ACW589873:ACX589874 AMS589873:AMT589874 AWO589873:AWP589874 BGK589873:BGL589874 BQG589873:BQH589874 CAC589873:CAD589874 CJY589873:CJZ589874 CTU589873:CTV589874 DDQ589873:DDR589874 DNM589873:DNN589874 DXI589873:DXJ589874 EHE589873:EHF589874 ERA589873:ERB589874 FAW589873:FAX589874 FKS589873:FKT589874 FUO589873:FUP589874 GEK589873:GEL589874 GOG589873:GOH589874 GYC589873:GYD589874 HHY589873:HHZ589874 HRU589873:HRV589874 IBQ589873:IBR589874 ILM589873:ILN589874 IVI589873:IVJ589874 JFE589873:JFF589874 JPA589873:JPB589874 JYW589873:JYX589874 KIS589873:KIT589874 KSO589873:KSP589874 LCK589873:LCL589874 LMG589873:LMH589874 LWC589873:LWD589874 MFY589873:MFZ589874 MPU589873:MPV589874 MZQ589873:MZR589874 NJM589873:NJN589874 NTI589873:NTJ589874 ODE589873:ODF589874 ONA589873:ONB589874 OWW589873:OWX589874 PGS589873:PGT589874 PQO589873:PQP589874 QAK589873:QAL589874 QKG589873:QKH589874 QUC589873:QUD589874 RDY589873:RDZ589874 RNU589873:RNV589874 RXQ589873:RXR589874 SHM589873:SHN589874 SRI589873:SRJ589874 TBE589873:TBF589874 TLA589873:TLB589874 TUW589873:TUX589874 UES589873:UET589874 UOO589873:UOP589874 UYK589873:UYL589874 VIG589873:VIH589874 VSC589873:VSD589874 WBY589873:WBZ589874 WLU589873:WLV589874 WVQ589873:WVR589874 H655408:I655409 JE655409:JF655410 TA655409:TB655410 ACW655409:ACX655410 AMS655409:AMT655410 AWO655409:AWP655410 BGK655409:BGL655410 BQG655409:BQH655410 CAC655409:CAD655410 CJY655409:CJZ655410 CTU655409:CTV655410 DDQ655409:DDR655410 DNM655409:DNN655410 DXI655409:DXJ655410 EHE655409:EHF655410 ERA655409:ERB655410 FAW655409:FAX655410 FKS655409:FKT655410 FUO655409:FUP655410 GEK655409:GEL655410 GOG655409:GOH655410 GYC655409:GYD655410 HHY655409:HHZ655410 HRU655409:HRV655410 IBQ655409:IBR655410 ILM655409:ILN655410 IVI655409:IVJ655410 JFE655409:JFF655410 JPA655409:JPB655410 JYW655409:JYX655410 KIS655409:KIT655410 KSO655409:KSP655410 LCK655409:LCL655410 LMG655409:LMH655410 LWC655409:LWD655410 MFY655409:MFZ655410 MPU655409:MPV655410 MZQ655409:MZR655410 NJM655409:NJN655410 NTI655409:NTJ655410 ODE655409:ODF655410 ONA655409:ONB655410 OWW655409:OWX655410 PGS655409:PGT655410 PQO655409:PQP655410 QAK655409:QAL655410 QKG655409:QKH655410 QUC655409:QUD655410 RDY655409:RDZ655410 RNU655409:RNV655410 RXQ655409:RXR655410 SHM655409:SHN655410 SRI655409:SRJ655410 TBE655409:TBF655410 TLA655409:TLB655410 TUW655409:TUX655410 UES655409:UET655410 UOO655409:UOP655410 UYK655409:UYL655410 VIG655409:VIH655410 VSC655409:VSD655410 WBY655409:WBZ655410 WLU655409:WLV655410 WVQ655409:WVR655410 H720944:I720945 JE720945:JF720946 TA720945:TB720946 ACW720945:ACX720946 AMS720945:AMT720946 AWO720945:AWP720946 BGK720945:BGL720946 BQG720945:BQH720946 CAC720945:CAD720946 CJY720945:CJZ720946 CTU720945:CTV720946 DDQ720945:DDR720946 DNM720945:DNN720946 DXI720945:DXJ720946 EHE720945:EHF720946 ERA720945:ERB720946 FAW720945:FAX720946 FKS720945:FKT720946 FUO720945:FUP720946 GEK720945:GEL720946 GOG720945:GOH720946 GYC720945:GYD720946 HHY720945:HHZ720946 HRU720945:HRV720946 IBQ720945:IBR720946 ILM720945:ILN720946 IVI720945:IVJ720946 JFE720945:JFF720946 JPA720945:JPB720946 JYW720945:JYX720946 KIS720945:KIT720946 KSO720945:KSP720946 LCK720945:LCL720946 LMG720945:LMH720946 LWC720945:LWD720946 MFY720945:MFZ720946 MPU720945:MPV720946 MZQ720945:MZR720946 NJM720945:NJN720946 NTI720945:NTJ720946 ODE720945:ODF720946 ONA720945:ONB720946 OWW720945:OWX720946 PGS720945:PGT720946 PQO720945:PQP720946 QAK720945:QAL720946 QKG720945:QKH720946 QUC720945:QUD720946 RDY720945:RDZ720946 RNU720945:RNV720946 RXQ720945:RXR720946 SHM720945:SHN720946 SRI720945:SRJ720946 TBE720945:TBF720946 TLA720945:TLB720946 TUW720945:TUX720946 UES720945:UET720946 UOO720945:UOP720946 UYK720945:UYL720946 VIG720945:VIH720946 VSC720945:VSD720946 WBY720945:WBZ720946 WLU720945:WLV720946 WVQ720945:WVR720946 H786480:I786481 JE786481:JF786482 TA786481:TB786482 ACW786481:ACX786482 AMS786481:AMT786482 AWO786481:AWP786482 BGK786481:BGL786482 BQG786481:BQH786482 CAC786481:CAD786482 CJY786481:CJZ786482 CTU786481:CTV786482 DDQ786481:DDR786482 DNM786481:DNN786482 DXI786481:DXJ786482 EHE786481:EHF786482 ERA786481:ERB786482 FAW786481:FAX786482 FKS786481:FKT786482 FUO786481:FUP786482 GEK786481:GEL786482 GOG786481:GOH786482 GYC786481:GYD786482 HHY786481:HHZ786482 HRU786481:HRV786482 IBQ786481:IBR786482 ILM786481:ILN786482 IVI786481:IVJ786482 JFE786481:JFF786482 JPA786481:JPB786482 JYW786481:JYX786482 KIS786481:KIT786482 KSO786481:KSP786482 LCK786481:LCL786482 LMG786481:LMH786482 LWC786481:LWD786482 MFY786481:MFZ786482 MPU786481:MPV786482 MZQ786481:MZR786482 NJM786481:NJN786482 NTI786481:NTJ786482 ODE786481:ODF786482 ONA786481:ONB786482 OWW786481:OWX786482 PGS786481:PGT786482 PQO786481:PQP786482 QAK786481:QAL786482 QKG786481:QKH786482 QUC786481:QUD786482 RDY786481:RDZ786482 RNU786481:RNV786482 RXQ786481:RXR786482 SHM786481:SHN786482 SRI786481:SRJ786482 TBE786481:TBF786482 TLA786481:TLB786482 TUW786481:TUX786482 UES786481:UET786482 UOO786481:UOP786482 UYK786481:UYL786482 VIG786481:VIH786482 VSC786481:VSD786482 WBY786481:WBZ786482 WLU786481:WLV786482 WVQ786481:WVR786482 H852016:I852017 JE852017:JF852018 TA852017:TB852018 ACW852017:ACX852018 AMS852017:AMT852018 AWO852017:AWP852018 BGK852017:BGL852018 BQG852017:BQH852018 CAC852017:CAD852018 CJY852017:CJZ852018 CTU852017:CTV852018 DDQ852017:DDR852018 DNM852017:DNN852018 DXI852017:DXJ852018 EHE852017:EHF852018 ERA852017:ERB852018 FAW852017:FAX852018 FKS852017:FKT852018 FUO852017:FUP852018 GEK852017:GEL852018 GOG852017:GOH852018 GYC852017:GYD852018 HHY852017:HHZ852018 HRU852017:HRV852018 IBQ852017:IBR852018 ILM852017:ILN852018 IVI852017:IVJ852018 JFE852017:JFF852018 JPA852017:JPB852018 JYW852017:JYX852018 KIS852017:KIT852018 KSO852017:KSP852018 LCK852017:LCL852018 LMG852017:LMH852018 LWC852017:LWD852018 MFY852017:MFZ852018 MPU852017:MPV852018 MZQ852017:MZR852018 NJM852017:NJN852018 NTI852017:NTJ852018 ODE852017:ODF852018 ONA852017:ONB852018 OWW852017:OWX852018 PGS852017:PGT852018 PQO852017:PQP852018 QAK852017:QAL852018 QKG852017:QKH852018 QUC852017:QUD852018 RDY852017:RDZ852018 RNU852017:RNV852018 RXQ852017:RXR852018 SHM852017:SHN852018 SRI852017:SRJ852018 TBE852017:TBF852018 TLA852017:TLB852018 TUW852017:TUX852018 UES852017:UET852018 UOO852017:UOP852018 UYK852017:UYL852018 VIG852017:VIH852018 VSC852017:VSD852018 WBY852017:WBZ852018 WLU852017:WLV852018 WVQ852017:WVR852018 H917552:I917553 JE917553:JF917554 TA917553:TB917554 ACW917553:ACX917554 AMS917553:AMT917554 AWO917553:AWP917554 BGK917553:BGL917554 BQG917553:BQH917554 CAC917553:CAD917554 CJY917553:CJZ917554 CTU917553:CTV917554 DDQ917553:DDR917554 DNM917553:DNN917554 DXI917553:DXJ917554 EHE917553:EHF917554 ERA917553:ERB917554 FAW917553:FAX917554 FKS917553:FKT917554 FUO917553:FUP917554 GEK917553:GEL917554 GOG917553:GOH917554 GYC917553:GYD917554 HHY917553:HHZ917554 HRU917553:HRV917554 IBQ917553:IBR917554 ILM917553:ILN917554 IVI917553:IVJ917554 JFE917553:JFF917554 JPA917553:JPB917554 JYW917553:JYX917554 KIS917553:KIT917554 KSO917553:KSP917554 LCK917553:LCL917554 LMG917553:LMH917554 LWC917553:LWD917554 MFY917553:MFZ917554 MPU917553:MPV917554 MZQ917553:MZR917554 NJM917553:NJN917554 NTI917553:NTJ917554 ODE917553:ODF917554 ONA917553:ONB917554 OWW917553:OWX917554 PGS917553:PGT917554 PQO917553:PQP917554 QAK917553:QAL917554 QKG917553:QKH917554 QUC917553:QUD917554 RDY917553:RDZ917554 RNU917553:RNV917554 RXQ917553:RXR917554 SHM917553:SHN917554 SRI917553:SRJ917554 TBE917553:TBF917554 TLA917553:TLB917554 TUW917553:TUX917554 UES917553:UET917554 UOO917553:UOP917554 UYK917553:UYL917554 VIG917553:VIH917554 VSC917553:VSD917554 WBY917553:WBZ917554 WLU917553:WLV917554 WVQ917553:WVR917554 H983088:I983089 JE983089:JF983090 TA983089:TB983090 ACW983089:ACX983090 AMS983089:AMT983090 AWO983089:AWP983090 BGK983089:BGL983090 BQG983089:BQH983090 CAC983089:CAD983090 CJY983089:CJZ983090 CTU983089:CTV983090 DDQ983089:DDR983090 DNM983089:DNN983090 DXI983089:DXJ983090 EHE983089:EHF983090 ERA983089:ERB983090 FAW983089:FAX983090 FKS983089:FKT983090 FUO983089:FUP983090 GEK983089:GEL983090 GOG983089:GOH983090 GYC983089:GYD983090 HHY983089:HHZ983090 HRU983089:HRV983090 IBQ983089:IBR983090 ILM983089:ILN983090 IVI983089:IVJ983090 JFE983089:JFF983090 JPA983089:JPB983090 JYW983089:JYX983090 KIS983089:KIT983090 KSO983089:KSP983090 LCK983089:LCL983090 LMG983089:LMH983090 LWC983089:LWD983090 MFY983089:MFZ983090 MPU983089:MPV983090 MZQ983089:MZR983090 NJM983089:NJN983090 NTI983089:NTJ983090 ODE983089:ODF983090 ONA983089:ONB983090 OWW983089:OWX983090 PGS983089:PGT983090 PQO983089:PQP983090 QAK983089:QAL983090 QKG983089:QKH983090 QUC983089:QUD983090 RDY983089:RDZ983090 RNU983089:RNV983090 RXQ983089:RXR983090 SHM983089:SHN983090 SRI983089:SRJ983090 TBE983089:TBF983090 TLA983089:TLB983090 TUW983089:TUX983090 UES983089:UET983090 UOO983089:UOP983090 UYK983089:UYL983090 VIG983089:VIH983090 VSC983089:VSD983090 WBY983089:WBZ983090 WLU983089:WLV983090 WVQ983089:WVR983090 H65578:H65580 JE65579:JE65581 TA65579:TA65581 ACW65579:ACW65581 AMS65579:AMS65581 AWO65579:AWO65581 BGK65579:BGK65581 BQG65579:BQG65581 CAC65579:CAC65581 CJY65579:CJY65581 CTU65579:CTU65581 DDQ65579:DDQ65581 DNM65579:DNM65581 DXI65579:DXI65581 EHE65579:EHE65581 ERA65579:ERA65581 FAW65579:FAW65581 FKS65579:FKS65581 FUO65579:FUO65581 GEK65579:GEK65581 GOG65579:GOG65581 GYC65579:GYC65581 HHY65579:HHY65581 HRU65579:HRU65581 IBQ65579:IBQ65581 ILM65579:ILM65581 IVI65579:IVI65581 JFE65579:JFE65581 JPA65579:JPA65581 JYW65579:JYW65581 KIS65579:KIS65581 KSO65579:KSO65581 LCK65579:LCK65581 LMG65579:LMG65581 LWC65579:LWC65581 MFY65579:MFY65581 MPU65579:MPU65581 MZQ65579:MZQ65581 NJM65579:NJM65581 NTI65579:NTI65581 ODE65579:ODE65581 ONA65579:ONA65581 OWW65579:OWW65581 PGS65579:PGS65581 PQO65579:PQO65581 QAK65579:QAK65581 QKG65579:QKG65581 QUC65579:QUC65581 RDY65579:RDY65581 RNU65579:RNU65581 RXQ65579:RXQ65581 SHM65579:SHM65581 SRI65579:SRI65581 TBE65579:TBE65581 TLA65579:TLA65581 TUW65579:TUW65581 UES65579:UES65581 UOO65579:UOO65581 UYK65579:UYK65581 VIG65579:VIG65581 VSC65579:VSC65581 WBY65579:WBY65581 WLU65579:WLU65581 WVQ65579:WVQ65581 H131114:H131116 JE131115:JE131117 TA131115:TA131117 ACW131115:ACW131117 AMS131115:AMS131117 AWO131115:AWO131117 BGK131115:BGK131117 BQG131115:BQG131117 CAC131115:CAC131117 CJY131115:CJY131117 CTU131115:CTU131117 DDQ131115:DDQ131117 DNM131115:DNM131117 DXI131115:DXI131117 EHE131115:EHE131117 ERA131115:ERA131117 FAW131115:FAW131117 FKS131115:FKS131117 FUO131115:FUO131117 GEK131115:GEK131117 GOG131115:GOG131117 GYC131115:GYC131117 HHY131115:HHY131117 HRU131115:HRU131117 IBQ131115:IBQ131117 ILM131115:ILM131117 IVI131115:IVI131117 JFE131115:JFE131117 JPA131115:JPA131117 JYW131115:JYW131117 KIS131115:KIS131117 KSO131115:KSO131117 LCK131115:LCK131117 LMG131115:LMG131117 LWC131115:LWC131117 MFY131115:MFY131117 MPU131115:MPU131117 MZQ131115:MZQ131117 NJM131115:NJM131117 NTI131115:NTI131117 ODE131115:ODE131117 ONA131115:ONA131117 OWW131115:OWW131117 PGS131115:PGS131117 PQO131115:PQO131117 QAK131115:QAK131117 QKG131115:QKG131117 QUC131115:QUC131117 RDY131115:RDY131117 RNU131115:RNU131117 RXQ131115:RXQ131117 SHM131115:SHM131117 SRI131115:SRI131117 TBE131115:TBE131117 TLA131115:TLA131117 TUW131115:TUW131117 UES131115:UES131117 UOO131115:UOO131117 UYK131115:UYK131117 VIG131115:VIG131117 VSC131115:VSC131117 WBY131115:WBY131117 WLU131115:WLU131117 WVQ131115:WVQ131117 H196650:H196652 JE196651:JE196653 TA196651:TA196653 ACW196651:ACW196653 AMS196651:AMS196653 AWO196651:AWO196653 BGK196651:BGK196653 BQG196651:BQG196653 CAC196651:CAC196653 CJY196651:CJY196653 CTU196651:CTU196653 DDQ196651:DDQ196653 DNM196651:DNM196653 DXI196651:DXI196653 EHE196651:EHE196653 ERA196651:ERA196653 FAW196651:FAW196653 FKS196651:FKS196653 FUO196651:FUO196653 GEK196651:GEK196653 GOG196651:GOG196653 GYC196651:GYC196653 HHY196651:HHY196653 HRU196651:HRU196653 IBQ196651:IBQ196653 ILM196651:ILM196653 IVI196651:IVI196653 JFE196651:JFE196653 JPA196651:JPA196653 JYW196651:JYW196653 KIS196651:KIS196653 KSO196651:KSO196653 LCK196651:LCK196653 LMG196651:LMG196653 LWC196651:LWC196653 MFY196651:MFY196653 MPU196651:MPU196653 MZQ196651:MZQ196653 NJM196651:NJM196653 NTI196651:NTI196653 ODE196651:ODE196653 ONA196651:ONA196653 OWW196651:OWW196653 PGS196651:PGS196653 PQO196651:PQO196653 QAK196651:QAK196653 QKG196651:QKG196653 QUC196651:QUC196653 RDY196651:RDY196653 RNU196651:RNU196653 RXQ196651:RXQ196653 SHM196651:SHM196653 SRI196651:SRI196653 TBE196651:TBE196653 TLA196651:TLA196653 TUW196651:TUW196653 UES196651:UES196653 UOO196651:UOO196653 UYK196651:UYK196653 VIG196651:VIG196653 VSC196651:VSC196653 WBY196651:WBY196653 WLU196651:WLU196653 WVQ196651:WVQ196653 H262186:H262188 JE262187:JE262189 TA262187:TA262189 ACW262187:ACW262189 AMS262187:AMS262189 AWO262187:AWO262189 BGK262187:BGK262189 BQG262187:BQG262189 CAC262187:CAC262189 CJY262187:CJY262189 CTU262187:CTU262189 DDQ262187:DDQ262189 DNM262187:DNM262189 DXI262187:DXI262189 EHE262187:EHE262189 ERA262187:ERA262189 FAW262187:FAW262189 FKS262187:FKS262189 FUO262187:FUO262189 GEK262187:GEK262189 GOG262187:GOG262189 GYC262187:GYC262189 HHY262187:HHY262189 HRU262187:HRU262189 IBQ262187:IBQ262189 ILM262187:ILM262189 IVI262187:IVI262189 JFE262187:JFE262189 JPA262187:JPA262189 JYW262187:JYW262189 KIS262187:KIS262189 KSO262187:KSO262189 LCK262187:LCK262189 LMG262187:LMG262189 LWC262187:LWC262189 MFY262187:MFY262189 MPU262187:MPU262189 MZQ262187:MZQ262189 NJM262187:NJM262189 NTI262187:NTI262189 ODE262187:ODE262189 ONA262187:ONA262189 OWW262187:OWW262189 PGS262187:PGS262189 PQO262187:PQO262189 QAK262187:QAK262189 QKG262187:QKG262189 QUC262187:QUC262189 RDY262187:RDY262189 RNU262187:RNU262189 RXQ262187:RXQ262189 SHM262187:SHM262189 SRI262187:SRI262189 TBE262187:TBE262189 TLA262187:TLA262189 TUW262187:TUW262189 UES262187:UES262189 UOO262187:UOO262189 UYK262187:UYK262189 VIG262187:VIG262189 VSC262187:VSC262189 WBY262187:WBY262189 WLU262187:WLU262189 WVQ262187:WVQ262189 H327722:H327724 JE327723:JE327725 TA327723:TA327725 ACW327723:ACW327725 AMS327723:AMS327725 AWO327723:AWO327725 BGK327723:BGK327725 BQG327723:BQG327725 CAC327723:CAC327725 CJY327723:CJY327725 CTU327723:CTU327725 DDQ327723:DDQ327725 DNM327723:DNM327725 DXI327723:DXI327725 EHE327723:EHE327725 ERA327723:ERA327725 FAW327723:FAW327725 FKS327723:FKS327725 FUO327723:FUO327725 GEK327723:GEK327725 GOG327723:GOG327725 GYC327723:GYC327725 HHY327723:HHY327725 HRU327723:HRU327725 IBQ327723:IBQ327725 ILM327723:ILM327725 IVI327723:IVI327725 JFE327723:JFE327725 JPA327723:JPA327725 JYW327723:JYW327725 KIS327723:KIS327725 KSO327723:KSO327725 LCK327723:LCK327725 LMG327723:LMG327725 LWC327723:LWC327725 MFY327723:MFY327725 MPU327723:MPU327725 MZQ327723:MZQ327725 NJM327723:NJM327725 NTI327723:NTI327725 ODE327723:ODE327725 ONA327723:ONA327725 OWW327723:OWW327725 PGS327723:PGS327725 PQO327723:PQO327725 QAK327723:QAK327725 QKG327723:QKG327725 QUC327723:QUC327725 RDY327723:RDY327725 RNU327723:RNU327725 RXQ327723:RXQ327725 SHM327723:SHM327725 SRI327723:SRI327725 TBE327723:TBE327725 TLA327723:TLA327725 TUW327723:TUW327725 UES327723:UES327725 UOO327723:UOO327725 UYK327723:UYK327725 VIG327723:VIG327725 VSC327723:VSC327725 WBY327723:WBY327725 WLU327723:WLU327725 WVQ327723:WVQ327725 H393258:H393260 JE393259:JE393261 TA393259:TA393261 ACW393259:ACW393261 AMS393259:AMS393261 AWO393259:AWO393261 BGK393259:BGK393261 BQG393259:BQG393261 CAC393259:CAC393261 CJY393259:CJY393261 CTU393259:CTU393261 DDQ393259:DDQ393261 DNM393259:DNM393261 DXI393259:DXI393261 EHE393259:EHE393261 ERA393259:ERA393261 FAW393259:FAW393261 FKS393259:FKS393261 FUO393259:FUO393261 GEK393259:GEK393261 GOG393259:GOG393261 GYC393259:GYC393261 HHY393259:HHY393261 HRU393259:HRU393261 IBQ393259:IBQ393261 ILM393259:ILM393261 IVI393259:IVI393261 JFE393259:JFE393261 JPA393259:JPA393261 JYW393259:JYW393261 KIS393259:KIS393261 KSO393259:KSO393261 LCK393259:LCK393261 LMG393259:LMG393261 LWC393259:LWC393261 MFY393259:MFY393261 MPU393259:MPU393261 MZQ393259:MZQ393261 NJM393259:NJM393261 NTI393259:NTI393261 ODE393259:ODE393261 ONA393259:ONA393261 OWW393259:OWW393261 PGS393259:PGS393261 PQO393259:PQO393261 QAK393259:QAK393261 QKG393259:QKG393261 QUC393259:QUC393261 RDY393259:RDY393261 RNU393259:RNU393261 RXQ393259:RXQ393261 SHM393259:SHM393261 SRI393259:SRI393261 TBE393259:TBE393261 TLA393259:TLA393261 TUW393259:TUW393261 UES393259:UES393261 UOO393259:UOO393261 UYK393259:UYK393261 VIG393259:VIG393261 VSC393259:VSC393261 WBY393259:WBY393261 WLU393259:WLU393261 WVQ393259:WVQ393261 H458794:H458796 JE458795:JE458797 TA458795:TA458797 ACW458795:ACW458797 AMS458795:AMS458797 AWO458795:AWO458797 BGK458795:BGK458797 BQG458795:BQG458797 CAC458795:CAC458797 CJY458795:CJY458797 CTU458795:CTU458797 DDQ458795:DDQ458797 DNM458795:DNM458797 DXI458795:DXI458797 EHE458795:EHE458797 ERA458795:ERA458797 FAW458795:FAW458797 FKS458795:FKS458797 FUO458795:FUO458797 GEK458795:GEK458797 GOG458795:GOG458797 GYC458795:GYC458797 HHY458795:HHY458797 HRU458795:HRU458797 IBQ458795:IBQ458797 ILM458795:ILM458797 IVI458795:IVI458797 JFE458795:JFE458797 JPA458795:JPA458797 JYW458795:JYW458797 KIS458795:KIS458797 KSO458795:KSO458797 LCK458795:LCK458797 LMG458795:LMG458797 LWC458795:LWC458797 MFY458795:MFY458797 MPU458795:MPU458797 MZQ458795:MZQ458797 NJM458795:NJM458797 NTI458795:NTI458797 ODE458795:ODE458797 ONA458795:ONA458797 OWW458795:OWW458797 PGS458795:PGS458797 PQO458795:PQO458797 QAK458795:QAK458797 QKG458795:QKG458797 QUC458795:QUC458797 RDY458795:RDY458797 RNU458795:RNU458797 RXQ458795:RXQ458797 SHM458795:SHM458797 SRI458795:SRI458797 TBE458795:TBE458797 TLA458795:TLA458797 TUW458795:TUW458797 UES458795:UES458797 UOO458795:UOO458797 UYK458795:UYK458797 VIG458795:VIG458797 VSC458795:VSC458797 WBY458795:WBY458797 WLU458795:WLU458797 WVQ458795:WVQ458797 H524330:H524332 JE524331:JE524333 TA524331:TA524333 ACW524331:ACW524333 AMS524331:AMS524333 AWO524331:AWO524333 BGK524331:BGK524333 BQG524331:BQG524333 CAC524331:CAC524333 CJY524331:CJY524333 CTU524331:CTU524333 DDQ524331:DDQ524333 DNM524331:DNM524333 DXI524331:DXI524333 EHE524331:EHE524333 ERA524331:ERA524333 FAW524331:FAW524333 FKS524331:FKS524333 FUO524331:FUO524333 GEK524331:GEK524333 GOG524331:GOG524333 GYC524331:GYC524333 HHY524331:HHY524333 HRU524331:HRU524333 IBQ524331:IBQ524333 ILM524331:ILM524333 IVI524331:IVI524333 JFE524331:JFE524333 JPA524331:JPA524333 JYW524331:JYW524333 KIS524331:KIS524333 KSO524331:KSO524333 LCK524331:LCK524333 LMG524331:LMG524333 LWC524331:LWC524333 MFY524331:MFY524333 MPU524331:MPU524333 MZQ524331:MZQ524333 NJM524331:NJM524333 NTI524331:NTI524333 ODE524331:ODE524333 ONA524331:ONA524333 OWW524331:OWW524333 PGS524331:PGS524333 PQO524331:PQO524333 QAK524331:QAK524333 QKG524331:QKG524333 QUC524331:QUC524333 RDY524331:RDY524333 RNU524331:RNU524333 RXQ524331:RXQ524333 SHM524331:SHM524333 SRI524331:SRI524333 TBE524331:TBE524333 TLA524331:TLA524333 TUW524331:TUW524333 UES524331:UES524333 UOO524331:UOO524333 UYK524331:UYK524333 VIG524331:VIG524333 VSC524331:VSC524333 WBY524331:WBY524333 WLU524331:WLU524333 WVQ524331:WVQ524333 H589866:H589868 JE589867:JE589869 TA589867:TA589869 ACW589867:ACW589869 AMS589867:AMS589869 AWO589867:AWO589869 BGK589867:BGK589869 BQG589867:BQG589869 CAC589867:CAC589869 CJY589867:CJY589869 CTU589867:CTU589869 DDQ589867:DDQ589869 DNM589867:DNM589869 DXI589867:DXI589869 EHE589867:EHE589869 ERA589867:ERA589869 FAW589867:FAW589869 FKS589867:FKS589869 FUO589867:FUO589869 GEK589867:GEK589869 GOG589867:GOG589869 GYC589867:GYC589869 HHY589867:HHY589869 HRU589867:HRU589869 IBQ589867:IBQ589869 ILM589867:ILM589869 IVI589867:IVI589869 JFE589867:JFE589869 JPA589867:JPA589869 JYW589867:JYW589869 KIS589867:KIS589869 KSO589867:KSO589869 LCK589867:LCK589869 LMG589867:LMG589869 LWC589867:LWC589869 MFY589867:MFY589869 MPU589867:MPU589869 MZQ589867:MZQ589869 NJM589867:NJM589869 NTI589867:NTI589869 ODE589867:ODE589869 ONA589867:ONA589869 OWW589867:OWW589869 PGS589867:PGS589869 PQO589867:PQO589869 QAK589867:QAK589869 QKG589867:QKG589869 QUC589867:QUC589869 RDY589867:RDY589869 RNU589867:RNU589869 RXQ589867:RXQ589869 SHM589867:SHM589869 SRI589867:SRI589869 TBE589867:TBE589869 TLA589867:TLA589869 TUW589867:TUW589869 UES589867:UES589869 UOO589867:UOO589869 UYK589867:UYK589869 VIG589867:VIG589869 VSC589867:VSC589869 WBY589867:WBY589869 WLU589867:WLU589869 WVQ589867:WVQ589869 H655402:H655404 JE655403:JE655405 TA655403:TA655405 ACW655403:ACW655405 AMS655403:AMS655405 AWO655403:AWO655405 BGK655403:BGK655405 BQG655403:BQG655405 CAC655403:CAC655405 CJY655403:CJY655405 CTU655403:CTU655405 DDQ655403:DDQ655405 DNM655403:DNM655405 DXI655403:DXI655405 EHE655403:EHE655405 ERA655403:ERA655405 FAW655403:FAW655405 FKS655403:FKS655405 FUO655403:FUO655405 GEK655403:GEK655405 GOG655403:GOG655405 GYC655403:GYC655405 HHY655403:HHY655405 HRU655403:HRU655405 IBQ655403:IBQ655405 ILM655403:ILM655405 IVI655403:IVI655405 JFE655403:JFE655405 JPA655403:JPA655405 JYW655403:JYW655405 KIS655403:KIS655405 KSO655403:KSO655405 LCK655403:LCK655405 LMG655403:LMG655405 LWC655403:LWC655405 MFY655403:MFY655405 MPU655403:MPU655405 MZQ655403:MZQ655405 NJM655403:NJM655405 NTI655403:NTI655405 ODE655403:ODE655405 ONA655403:ONA655405 OWW655403:OWW655405 PGS655403:PGS655405 PQO655403:PQO655405 QAK655403:QAK655405 QKG655403:QKG655405 QUC655403:QUC655405 RDY655403:RDY655405 RNU655403:RNU655405 RXQ655403:RXQ655405 SHM655403:SHM655405 SRI655403:SRI655405 TBE655403:TBE655405 TLA655403:TLA655405 TUW655403:TUW655405 UES655403:UES655405 UOO655403:UOO655405 UYK655403:UYK655405 VIG655403:VIG655405 VSC655403:VSC655405 WBY655403:WBY655405 WLU655403:WLU655405 WVQ655403:WVQ655405 H720938:H720940 JE720939:JE720941 TA720939:TA720941 ACW720939:ACW720941 AMS720939:AMS720941 AWO720939:AWO720941 BGK720939:BGK720941 BQG720939:BQG720941 CAC720939:CAC720941 CJY720939:CJY720941 CTU720939:CTU720941 DDQ720939:DDQ720941 DNM720939:DNM720941 DXI720939:DXI720941 EHE720939:EHE720941 ERA720939:ERA720941 FAW720939:FAW720941 FKS720939:FKS720941 FUO720939:FUO720941 GEK720939:GEK720941 GOG720939:GOG720941 GYC720939:GYC720941 HHY720939:HHY720941 HRU720939:HRU720941 IBQ720939:IBQ720941 ILM720939:ILM720941 IVI720939:IVI720941 JFE720939:JFE720941 JPA720939:JPA720941 JYW720939:JYW720941 KIS720939:KIS720941 KSO720939:KSO720941 LCK720939:LCK720941 LMG720939:LMG720941 LWC720939:LWC720941 MFY720939:MFY720941 MPU720939:MPU720941 MZQ720939:MZQ720941 NJM720939:NJM720941 NTI720939:NTI720941 ODE720939:ODE720941 ONA720939:ONA720941 OWW720939:OWW720941 PGS720939:PGS720941 PQO720939:PQO720941 QAK720939:QAK720941 QKG720939:QKG720941 QUC720939:QUC720941 RDY720939:RDY720941 RNU720939:RNU720941 RXQ720939:RXQ720941 SHM720939:SHM720941 SRI720939:SRI720941 TBE720939:TBE720941 TLA720939:TLA720941 TUW720939:TUW720941 UES720939:UES720941 UOO720939:UOO720941 UYK720939:UYK720941 VIG720939:VIG720941 VSC720939:VSC720941 WBY720939:WBY720941 WLU720939:WLU720941 WVQ720939:WVQ720941 H786474:H786476 JE786475:JE786477 TA786475:TA786477 ACW786475:ACW786477 AMS786475:AMS786477 AWO786475:AWO786477 BGK786475:BGK786477 BQG786475:BQG786477 CAC786475:CAC786477 CJY786475:CJY786477 CTU786475:CTU786477 DDQ786475:DDQ786477 DNM786475:DNM786477 DXI786475:DXI786477 EHE786475:EHE786477 ERA786475:ERA786477 FAW786475:FAW786477 FKS786475:FKS786477 FUO786475:FUO786477 GEK786475:GEK786477 GOG786475:GOG786477 GYC786475:GYC786477 HHY786475:HHY786477 HRU786475:HRU786477 IBQ786475:IBQ786477 ILM786475:ILM786477 IVI786475:IVI786477 JFE786475:JFE786477 JPA786475:JPA786477 JYW786475:JYW786477 KIS786475:KIS786477 KSO786475:KSO786477 LCK786475:LCK786477 LMG786475:LMG786477 LWC786475:LWC786477 MFY786475:MFY786477 MPU786475:MPU786477 MZQ786475:MZQ786477 NJM786475:NJM786477 NTI786475:NTI786477 ODE786475:ODE786477 ONA786475:ONA786477 OWW786475:OWW786477 PGS786475:PGS786477 PQO786475:PQO786477 QAK786475:QAK786477 QKG786475:QKG786477 QUC786475:QUC786477 RDY786475:RDY786477 RNU786475:RNU786477 RXQ786475:RXQ786477 SHM786475:SHM786477 SRI786475:SRI786477 TBE786475:TBE786477 TLA786475:TLA786477 TUW786475:TUW786477 UES786475:UES786477 UOO786475:UOO786477 UYK786475:UYK786477 VIG786475:VIG786477 VSC786475:VSC786477 WBY786475:WBY786477 WLU786475:WLU786477 WVQ786475:WVQ786477 H852010:H852012 JE852011:JE852013 TA852011:TA852013 ACW852011:ACW852013 AMS852011:AMS852013 AWO852011:AWO852013 BGK852011:BGK852013 BQG852011:BQG852013 CAC852011:CAC852013 CJY852011:CJY852013 CTU852011:CTU852013 DDQ852011:DDQ852013 DNM852011:DNM852013 DXI852011:DXI852013 EHE852011:EHE852013 ERA852011:ERA852013 FAW852011:FAW852013 FKS852011:FKS852013 FUO852011:FUO852013 GEK852011:GEK852013 GOG852011:GOG852013 GYC852011:GYC852013 HHY852011:HHY852013 HRU852011:HRU852013 IBQ852011:IBQ852013 ILM852011:ILM852013 IVI852011:IVI852013 JFE852011:JFE852013 JPA852011:JPA852013 JYW852011:JYW852013 KIS852011:KIS852013 KSO852011:KSO852013 LCK852011:LCK852013 LMG852011:LMG852013 LWC852011:LWC852013 MFY852011:MFY852013 MPU852011:MPU852013 MZQ852011:MZQ852013 NJM852011:NJM852013 NTI852011:NTI852013 ODE852011:ODE852013 ONA852011:ONA852013 OWW852011:OWW852013 PGS852011:PGS852013 PQO852011:PQO852013 QAK852011:QAK852013 QKG852011:QKG852013 QUC852011:QUC852013 RDY852011:RDY852013 RNU852011:RNU852013 RXQ852011:RXQ852013 SHM852011:SHM852013 SRI852011:SRI852013 TBE852011:TBE852013 TLA852011:TLA852013 TUW852011:TUW852013 UES852011:UES852013 UOO852011:UOO852013 UYK852011:UYK852013 VIG852011:VIG852013 VSC852011:VSC852013 WBY852011:WBY852013 WLU852011:WLU852013 WVQ852011:WVQ852013 H917546:H917548 JE917547:JE917549 TA917547:TA917549 ACW917547:ACW917549 AMS917547:AMS917549 AWO917547:AWO917549 BGK917547:BGK917549 BQG917547:BQG917549 CAC917547:CAC917549 CJY917547:CJY917549 CTU917547:CTU917549 DDQ917547:DDQ917549 DNM917547:DNM917549 DXI917547:DXI917549 EHE917547:EHE917549 ERA917547:ERA917549 FAW917547:FAW917549 FKS917547:FKS917549 FUO917547:FUO917549 GEK917547:GEK917549 GOG917547:GOG917549 GYC917547:GYC917549 HHY917547:HHY917549 HRU917547:HRU917549 IBQ917547:IBQ917549 ILM917547:ILM917549 IVI917547:IVI917549 JFE917547:JFE917549 JPA917547:JPA917549 JYW917547:JYW917549 KIS917547:KIS917549 KSO917547:KSO917549 LCK917547:LCK917549 LMG917547:LMG917549 LWC917547:LWC917549 MFY917547:MFY917549 MPU917547:MPU917549 MZQ917547:MZQ917549 NJM917547:NJM917549 NTI917547:NTI917549 ODE917547:ODE917549 ONA917547:ONA917549 OWW917547:OWW917549 PGS917547:PGS917549 PQO917547:PQO917549 QAK917547:QAK917549 QKG917547:QKG917549 QUC917547:QUC917549 RDY917547:RDY917549 RNU917547:RNU917549 RXQ917547:RXQ917549 SHM917547:SHM917549 SRI917547:SRI917549 TBE917547:TBE917549 TLA917547:TLA917549 TUW917547:TUW917549 UES917547:UES917549 UOO917547:UOO917549 UYK917547:UYK917549 VIG917547:VIG917549 VSC917547:VSC917549 WBY917547:WBY917549 WLU917547:WLU917549 WVQ917547:WVQ917549 H983082:H983084 JE983083:JE983085 TA983083:TA983085 ACW983083:ACW983085 AMS983083:AMS983085 AWO983083:AWO983085 BGK983083:BGK983085 BQG983083:BQG983085 CAC983083:CAC983085 CJY983083:CJY983085 CTU983083:CTU983085 DDQ983083:DDQ983085 DNM983083:DNM983085 DXI983083:DXI983085 EHE983083:EHE983085 ERA983083:ERA983085 FAW983083:FAW983085 FKS983083:FKS983085 FUO983083:FUO983085 GEK983083:GEK983085 GOG983083:GOG983085 GYC983083:GYC983085 HHY983083:HHY983085 HRU983083:HRU983085 IBQ983083:IBQ983085 ILM983083:ILM983085 IVI983083:IVI983085 JFE983083:JFE983085 JPA983083:JPA983085 JYW983083:JYW983085 KIS983083:KIS983085 KSO983083:KSO983085 LCK983083:LCK983085 LMG983083:LMG983085 LWC983083:LWC983085 MFY983083:MFY983085 MPU983083:MPU983085 MZQ983083:MZQ983085 NJM983083:NJM983085 NTI983083:NTI983085 ODE983083:ODE983085 ONA983083:ONA983085 OWW983083:OWW983085 PGS983083:PGS983085 PQO983083:PQO983085 QAK983083:QAK983085 QKG983083:QKG983085 QUC983083:QUC983085 RDY983083:RDY983085 RNU983083:RNU983085 RXQ983083:RXQ983085 SHM983083:SHM983085 SRI983083:SRI983085 TBE983083:TBE983085 TLA983083:TLA983085 TUW983083:TUW983085 UES983083:UES983085 UOO983083:UOO983085 UYK983083:UYK983085 VIG983083:VIG983085 VSC983083:VSC983085 WBY983083:WBY983085 WLU983083:WLU983085 WVQ983083:WVQ983085 I65558:I65566 JF65559:JF65567 TB65559:TB65567 ACX65559:ACX65567 AMT65559:AMT65567 AWP65559:AWP65567 BGL65559:BGL65567 BQH65559:BQH65567 CAD65559:CAD65567 CJZ65559:CJZ65567 CTV65559:CTV65567 DDR65559:DDR65567 DNN65559:DNN65567 DXJ65559:DXJ65567 EHF65559:EHF65567 ERB65559:ERB65567 FAX65559:FAX65567 FKT65559:FKT65567 FUP65559:FUP65567 GEL65559:GEL65567 GOH65559:GOH65567 GYD65559:GYD65567 HHZ65559:HHZ65567 HRV65559:HRV65567 IBR65559:IBR65567 ILN65559:ILN65567 IVJ65559:IVJ65567 JFF65559:JFF65567 JPB65559:JPB65567 JYX65559:JYX65567 KIT65559:KIT65567 KSP65559:KSP65567 LCL65559:LCL65567 LMH65559:LMH65567 LWD65559:LWD65567 MFZ65559:MFZ65567 MPV65559:MPV65567 MZR65559:MZR65567 NJN65559:NJN65567 NTJ65559:NTJ65567 ODF65559:ODF65567 ONB65559:ONB65567 OWX65559:OWX65567 PGT65559:PGT65567 PQP65559:PQP65567 QAL65559:QAL65567 QKH65559:QKH65567 QUD65559:QUD65567 RDZ65559:RDZ65567 RNV65559:RNV65567 RXR65559:RXR65567 SHN65559:SHN65567 SRJ65559:SRJ65567 TBF65559:TBF65567 TLB65559:TLB65567 TUX65559:TUX65567 UET65559:UET65567 UOP65559:UOP65567 UYL65559:UYL65567 VIH65559:VIH65567 VSD65559:VSD65567 WBZ65559:WBZ65567 WLV65559:WLV65567 WVR65559:WVR65567 I131094:I131102 JF131095:JF131103 TB131095:TB131103 ACX131095:ACX131103 AMT131095:AMT131103 AWP131095:AWP131103 BGL131095:BGL131103 BQH131095:BQH131103 CAD131095:CAD131103 CJZ131095:CJZ131103 CTV131095:CTV131103 DDR131095:DDR131103 DNN131095:DNN131103 DXJ131095:DXJ131103 EHF131095:EHF131103 ERB131095:ERB131103 FAX131095:FAX131103 FKT131095:FKT131103 FUP131095:FUP131103 GEL131095:GEL131103 GOH131095:GOH131103 GYD131095:GYD131103 HHZ131095:HHZ131103 HRV131095:HRV131103 IBR131095:IBR131103 ILN131095:ILN131103 IVJ131095:IVJ131103 JFF131095:JFF131103 JPB131095:JPB131103 JYX131095:JYX131103 KIT131095:KIT131103 KSP131095:KSP131103 LCL131095:LCL131103 LMH131095:LMH131103 LWD131095:LWD131103 MFZ131095:MFZ131103 MPV131095:MPV131103 MZR131095:MZR131103 NJN131095:NJN131103 NTJ131095:NTJ131103 ODF131095:ODF131103 ONB131095:ONB131103 OWX131095:OWX131103 PGT131095:PGT131103 PQP131095:PQP131103 QAL131095:QAL131103 QKH131095:QKH131103 QUD131095:QUD131103 RDZ131095:RDZ131103 RNV131095:RNV131103 RXR131095:RXR131103 SHN131095:SHN131103 SRJ131095:SRJ131103 TBF131095:TBF131103 TLB131095:TLB131103 TUX131095:TUX131103 UET131095:UET131103 UOP131095:UOP131103 UYL131095:UYL131103 VIH131095:VIH131103 VSD131095:VSD131103 WBZ131095:WBZ131103 WLV131095:WLV131103 WVR131095:WVR131103 I196630:I196638 JF196631:JF196639 TB196631:TB196639 ACX196631:ACX196639 AMT196631:AMT196639 AWP196631:AWP196639 BGL196631:BGL196639 BQH196631:BQH196639 CAD196631:CAD196639 CJZ196631:CJZ196639 CTV196631:CTV196639 DDR196631:DDR196639 DNN196631:DNN196639 DXJ196631:DXJ196639 EHF196631:EHF196639 ERB196631:ERB196639 FAX196631:FAX196639 FKT196631:FKT196639 FUP196631:FUP196639 GEL196631:GEL196639 GOH196631:GOH196639 GYD196631:GYD196639 HHZ196631:HHZ196639 HRV196631:HRV196639 IBR196631:IBR196639 ILN196631:ILN196639 IVJ196631:IVJ196639 JFF196631:JFF196639 JPB196631:JPB196639 JYX196631:JYX196639 KIT196631:KIT196639 KSP196631:KSP196639 LCL196631:LCL196639 LMH196631:LMH196639 LWD196631:LWD196639 MFZ196631:MFZ196639 MPV196631:MPV196639 MZR196631:MZR196639 NJN196631:NJN196639 NTJ196631:NTJ196639 ODF196631:ODF196639 ONB196631:ONB196639 OWX196631:OWX196639 PGT196631:PGT196639 PQP196631:PQP196639 QAL196631:QAL196639 QKH196631:QKH196639 QUD196631:QUD196639 RDZ196631:RDZ196639 RNV196631:RNV196639 RXR196631:RXR196639 SHN196631:SHN196639 SRJ196631:SRJ196639 TBF196631:TBF196639 TLB196631:TLB196639 TUX196631:TUX196639 UET196631:UET196639 UOP196631:UOP196639 UYL196631:UYL196639 VIH196631:VIH196639 VSD196631:VSD196639 WBZ196631:WBZ196639 WLV196631:WLV196639 WVR196631:WVR196639 I262166:I262174 JF262167:JF262175 TB262167:TB262175 ACX262167:ACX262175 AMT262167:AMT262175 AWP262167:AWP262175 BGL262167:BGL262175 BQH262167:BQH262175 CAD262167:CAD262175 CJZ262167:CJZ262175 CTV262167:CTV262175 DDR262167:DDR262175 DNN262167:DNN262175 DXJ262167:DXJ262175 EHF262167:EHF262175 ERB262167:ERB262175 FAX262167:FAX262175 FKT262167:FKT262175 FUP262167:FUP262175 GEL262167:GEL262175 GOH262167:GOH262175 GYD262167:GYD262175 HHZ262167:HHZ262175 HRV262167:HRV262175 IBR262167:IBR262175 ILN262167:ILN262175 IVJ262167:IVJ262175 JFF262167:JFF262175 JPB262167:JPB262175 JYX262167:JYX262175 KIT262167:KIT262175 KSP262167:KSP262175 LCL262167:LCL262175 LMH262167:LMH262175 LWD262167:LWD262175 MFZ262167:MFZ262175 MPV262167:MPV262175 MZR262167:MZR262175 NJN262167:NJN262175 NTJ262167:NTJ262175 ODF262167:ODF262175 ONB262167:ONB262175 OWX262167:OWX262175 PGT262167:PGT262175 PQP262167:PQP262175 QAL262167:QAL262175 QKH262167:QKH262175 QUD262167:QUD262175 RDZ262167:RDZ262175 RNV262167:RNV262175 RXR262167:RXR262175 SHN262167:SHN262175 SRJ262167:SRJ262175 TBF262167:TBF262175 TLB262167:TLB262175 TUX262167:TUX262175 UET262167:UET262175 UOP262167:UOP262175 UYL262167:UYL262175 VIH262167:VIH262175 VSD262167:VSD262175 WBZ262167:WBZ262175 WLV262167:WLV262175 WVR262167:WVR262175 I327702:I327710 JF327703:JF327711 TB327703:TB327711 ACX327703:ACX327711 AMT327703:AMT327711 AWP327703:AWP327711 BGL327703:BGL327711 BQH327703:BQH327711 CAD327703:CAD327711 CJZ327703:CJZ327711 CTV327703:CTV327711 DDR327703:DDR327711 DNN327703:DNN327711 DXJ327703:DXJ327711 EHF327703:EHF327711 ERB327703:ERB327711 FAX327703:FAX327711 FKT327703:FKT327711 FUP327703:FUP327711 GEL327703:GEL327711 GOH327703:GOH327711 GYD327703:GYD327711 HHZ327703:HHZ327711 HRV327703:HRV327711 IBR327703:IBR327711 ILN327703:ILN327711 IVJ327703:IVJ327711 JFF327703:JFF327711 JPB327703:JPB327711 JYX327703:JYX327711 KIT327703:KIT327711 KSP327703:KSP327711 LCL327703:LCL327711 LMH327703:LMH327711 LWD327703:LWD327711 MFZ327703:MFZ327711 MPV327703:MPV327711 MZR327703:MZR327711 NJN327703:NJN327711 NTJ327703:NTJ327711 ODF327703:ODF327711 ONB327703:ONB327711 OWX327703:OWX327711 PGT327703:PGT327711 PQP327703:PQP327711 QAL327703:QAL327711 QKH327703:QKH327711 QUD327703:QUD327711 RDZ327703:RDZ327711 RNV327703:RNV327711 RXR327703:RXR327711 SHN327703:SHN327711 SRJ327703:SRJ327711 TBF327703:TBF327711 TLB327703:TLB327711 TUX327703:TUX327711 UET327703:UET327711 UOP327703:UOP327711 UYL327703:UYL327711 VIH327703:VIH327711 VSD327703:VSD327711 WBZ327703:WBZ327711 WLV327703:WLV327711 WVR327703:WVR327711 I393238:I393246 JF393239:JF393247 TB393239:TB393247 ACX393239:ACX393247 AMT393239:AMT393247 AWP393239:AWP393247 BGL393239:BGL393247 BQH393239:BQH393247 CAD393239:CAD393247 CJZ393239:CJZ393247 CTV393239:CTV393247 DDR393239:DDR393247 DNN393239:DNN393247 DXJ393239:DXJ393247 EHF393239:EHF393247 ERB393239:ERB393247 FAX393239:FAX393247 FKT393239:FKT393247 FUP393239:FUP393247 GEL393239:GEL393247 GOH393239:GOH393247 GYD393239:GYD393247 HHZ393239:HHZ393247 HRV393239:HRV393247 IBR393239:IBR393247 ILN393239:ILN393247 IVJ393239:IVJ393247 JFF393239:JFF393247 JPB393239:JPB393247 JYX393239:JYX393247 KIT393239:KIT393247 KSP393239:KSP393247 LCL393239:LCL393247 LMH393239:LMH393247 LWD393239:LWD393247 MFZ393239:MFZ393247 MPV393239:MPV393247 MZR393239:MZR393247 NJN393239:NJN393247 NTJ393239:NTJ393247 ODF393239:ODF393247 ONB393239:ONB393247 OWX393239:OWX393247 PGT393239:PGT393247 PQP393239:PQP393247 QAL393239:QAL393247 QKH393239:QKH393247 QUD393239:QUD393247 RDZ393239:RDZ393247 RNV393239:RNV393247 RXR393239:RXR393247 SHN393239:SHN393247 SRJ393239:SRJ393247 TBF393239:TBF393247 TLB393239:TLB393247 TUX393239:TUX393247 UET393239:UET393247 UOP393239:UOP393247 UYL393239:UYL393247 VIH393239:VIH393247 VSD393239:VSD393247 WBZ393239:WBZ393247 WLV393239:WLV393247 WVR393239:WVR393247 I458774:I458782 JF458775:JF458783 TB458775:TB458783 ACX458775:ACX458783 AMT458775:AMT458783 AWP458775:AWP458783 BGL458775:BGL458783 BQH458775:BQH458783 CAD458775:CAD458783 CJZ458775:CJZ458783 CTV458775:CTV458783 DDR458775:DDR458783 DNN458775:DNN458783 DXJ458775:DXJ458783 EHF458775:EHF458783 ERB458775:ERB458783 FAX458775:FAX458783 FKT458775:FKT458783 FUP458775:FUP458783 GEL458775:GEL458783 GOH458775:GOH458783 GYD458775:GYD458783 HHZ458775:HHZ458783 HRV458775:HRV458783 IBR458775:IBR458783 ILN458775:ILN458783 IVJ458775:IVJ458783 JFF458775:JFF458783 JPB458775:JPB458783 JYX458775:JYX458783 KIT458775:KIT458783 KSP458775:KSP458783 LCL458775:LCL458783 LMH458775:LMH458783 LWD458775:LWD458783 MFZ458775:MFZ458783 MPV458775:MPV458783 MZR458775:MZR458783 NJN458775:NJN458783 NTJ458775:NTJ458783 ODF458775:ODF458783 ONB458775:ONB458783 OWX458775:OWX458783 PGT458775:PGT458783 PQP458775:PQP458783 QAL458775:QAL458783 QKH458775:QKH458783 QUD458775:QUD458783 RDZ458775:RDZ458783 RNV458775:RNV458783 RXR458775:RXR458783 SHN458775:SHN458783 SRJ458775:SRJ458783 TBF458775:TBF458783 TLB458775:TLB458783 TUX458775:TUX458783 UET458775:UET458783 UOP458775:UOP458783 UYL458775:UYL458783 VIH458775:VIH458783 VSD458775:VSD458783 WBZ458775:WBZ458783 WLV458775:WLV458783 WVR458775:WVR458783 I524310:I524318 JF524311:JF524319 TB524311:TB524319 ACX524311:ACX524319 AMT524311:AMT524319 AWP524311:AWP524319 BGL524311:BGL524319 BQH524311:BQH524319 CAD524311:CAD524319 CJZ524311:CJZ524319 CTV524311:CTV524319 DDR524311:DDR524319 DNN524311:DNN524319 DXJ524311:DXJ524319 EHF524311:EHF524319 ERB524311:ERB524319 FAX524311:FAX524319 FKT524311:FKT524319 FUP524311:FUP524319 GEL524311:GEL524319 GOH524311:GOH524319 GYD524311:GYD524319 HHZ524311:HHZ524319 HRV524311:HRV524319 IBR524311:IBR524319 ILN524311:ILN524319 IVJ524311:IVJ524319 JFF524311:JFF524319 JPB524311:JPB524319 JYX524311:JYX524319 KIT524311:KIT524319 KSP524311:KSP524319 LCL524311:LCL524319 LMH524311:LMH524319 LWD524311:LWD524319 MFZ524311:MFZ524319 MPV524311:MPV524319 MZR524311:MZR524319 NJN524311:NJN524319 NTJ524311:NTJ524319 ODF524311:ODF524319 ONB524311:ONB524319 OWX524311:OWX524319 PGT524311:PGT524319 PQP524311:PQP524319 QAL524311:QAL524319 QKH524311:QKH524319 QUD524311:QUD524319 RDZ524311:RDZ524319 RNV524311:RNV524319 RXR524311:RXR524319 SHN524311:SHN524319 SRJ524311:SRJ524319 TBF524311:TBF524319 TLB524311:TLB524319 TUX524311:TUX524319 UET524311:UET524319 UOP524311:UOP524319 UYL524311:UYL524319 VIH524311:VIH524319 VSD524311:VSD524319 WBZ524311:WBZ524319 WLV524311:WLV524319 WVR524311:WVR524319 I589846:I589854 JF589847:JF589855 TB589847:TB589855 ACX589847:ACX589855 AMT589847:AMT589855 AWP589847:AWP589855 BGL589847:BGL589855 BQH589847:BQH589855 CAD589847:CAD589855 CJZ589847:CJZ589855 CTV589847:CTV589855 DDR589847:DDR589855 DNN589847:DNN589855 DXJ589847:DXJ589855 EHF589847:EHF589855 ERB589847:ERB589855 FAX589847:FAX589855 FKT589847:FKT589855 FUP589847:FUP589855 GEL589847:GEL589855 GOH589847:GOH589855 GYD589847:GYD589855 HHZ589847:HHZ589855 HRV589847:HRV589855 IBR589847:IBR589855 ILN589847:ILN589855 IVJ589847:IVJ589855 JFF589847:JFF589855 JPB589847:JPB589855 JYX589847:JYX589855 KIT589847:KIT589855 KSP589847:KSP589855 LCL589847:LCL589855 LMH589847:LMH589855 LWD589847:LWD589855 MFZ589847:MFZ589855 MPV589847:MPV589855 MZR589847:MZR589855 NJN589847:NJN589855 NTJ589847:NTJ589855 ODF589847:ODF589855 ONB589847:ONB589855 OWX589847:OWX589855 PGT589847:PGT589855 PQP589847:PQP589855 QAL589847:QAL589855 QKH589847:QKH589855 QUD589847:QUD589855 RDZ589847:RDZ589855 RNV589847:RNV589855 RXR589847:RXR589855 SHN589847:SHN589855 SRJ589847:SRJ589855 TBF589847:TBF589855 TLB589847:TLB589855 TUX589847:TUX589855 UET589847:UET589855 UOP589847:UOP589855 UYL589847:UYL589855 VIH589847:VIH589855 VSD589847:VSD589855 WBZ589847:WBZ589855 WLV589847:WLV589855 WVR589847:WVR589855 I655382:I655390 JF655383:JF655391 TB655383:TB655391 ACX655383:ACX655391 AMT655383:AMT655391 AWP655383:AWP655391 BGL655383:BGL655391 BQH655383:BQH655391 CAD655383:CAD655391 CJZ655383:CJZ655391 CTV655383:CTV655391 DDR655383:DDR655391 DNN655383:DNN655391 DXJ655383:DXJ655391 EHF655383:EHF655391 ERB655383:ERB655391 FAX655383:FAX655391 FKT655383:FKT655391 FUP655383:FUP655391 GEL655383:GEL655391 GOH655383:GOH655391 GYD655383:GYD655391 HHZ655383:HHZ655391 HRV655383:HRV655391 IBR655383:IBR655391 ILN655383:ILN655391 IVJ655383:IVJ655391 JFF655383:JFF655391 JPB655383:JPB655391 JYX655383:JYX655391 KIT655383:KIT655391 KSP655383:KSP655391 LCL655383:LCL655391 LMH655383:LMH655391 LWD655383:LWD655391 MFZ655383:MFZ655391 MPV655383:MPV655391 MZR655383:MZR655391 NJN655383:NJN655391 NTJ655383:NTJ655391 ODF655383:ODF655391 ONB655383:ONB655391 OWX655383:OWX655391 PGT655383:PGT655391 PQP655383:PQP655391 QAL655383:QAL655391 QKH655383:QKH655391 QUD655383:QUD655391 RDZ655383:RDZ655391 RNV655383:RNV655391 RXR655383:RXR655391 SHN655383:SHN655391 SRJ655383:SRJ655391 TBF655383:TBF655391 TLB655383:TLB655391 TUX655383:TUX655391 UET655383:UET655391 UOP655383:UOP655391 UYL655383:UYL655391 VIH655383:VIH655391 VSD655383:VSD655391 WBZ655383:WBZ655391 WLV655383:WLV655391 WVR655383:WVR655391 I720918:I720926 JF720919:JF720927 TB720919:TB720927 ACX720919:ACX720927 AMT720919:AMT720927 AWP720919:AWP720927 BGL720919:BGL720927 BQH720919:BQH720927 CAD720919:CAD720927 CJZ720919:CJZ720927 CTV720919:CTV720927 DDR720919:DDR720927 DNN720919:DNN720927 DXJ720919:DXJ720927 EHF720919:EHF720927 ERB720919:ERB720927 FAX720919:FAX720927 FKT720919:FKT720927 FUP720919:FUP720927 GEL720919:GEL720927 GOH720919:GOH720927 GYD720919:GYD720927 HHZ720919:HHZ720927 HRV720919:HRV720927 IBR720919:IBR720927 ILN720919:ILN720927 IVJ720919:IVJ720927 JFF720919:JFF720927 JPB720919:JPB720927 JYX720919:JYX720927 KIT720919:KIT720927 KSP720919:KSP720927 LCL720919:LCL720927 LMH720919:LMH720927 LWD720919:LWD720927 MFZ720919:MFZ720927 MPV720919:MPV720927 MZR720919:MZR720927 NJN720919:NJN720927 NTJ720919:NTJ720927 ODF720919:ODF720927 ONB720919:ONB720927 OWX720919:OWX720927 PGT720919:PGT720927 PQP720919:PQP720927 QAL720919:QAL720927 QKH720919:QKH720927 QUD720919:QUD720927 RDZ720919:RDZ720927 RNV720919:RNV720927 RXR720919:RXR720927 SHN720919:SHN720927 SRJ720919:SRJ720927 TBF720919:TBF720927 TLB720919:TLB720927 TUX720919:TUX720927 UET720919:UET720927 UOP720919:UOP720927 UYL720919:UYL720927 VIH720919:VIH720927 VSD720919:VSD720927 WBZ720919:WBZ720927 WLV720919:WLV720927 WVR720919:WVR720927 I786454:I786462 JF786455:JF786463 TB786455:TB786463 ACX786455:ACX786463 AMT786455:AMT786463 AWP786455:AWP786463 BGL786455:BGL786463 BQH786455:BQH786463 CAD786455:CAD786463 CJZ786455:CJZ786463 CTV786455:CTV786463 DDR786455:DDR786463 DNN786455:DNN786463 DXJ786455:DXJ786463 EHF786455:EHF786463 ERB786455:ERB786463 FAX786455:FAX786463 FKT786455:FKT786463 FUP786455:FUP786463 GEL786455:GEL786463 GOH786455:GOH786463 GYD786455:GYD786463 HHZ786455:HHZ786463 HRV786455:HRV786463 IBR786455:IBR786463 ILN786455:ILN786463 IVJ786455:IVJ786463 JFF786455:JFF786463 JPB786455:JPB786463 JYX786455:JYX786463 KIT786455:KIT786463 KSP786455:KSP786463 LCL786455:LCL786463 LMH786455:LMH786463 LWD786455:LWD786463 MFZ786455:MFZ786463 MPV786455:MPV786463 MZR786455:MZR786463 NJN786455:NJN786463 NTJ786455:NTJ786463 ODF786455:ODF786463 ONB786455:ONB786463 OWX786455:OWX786463 PGT786455:PGT786463 PQP786455:PQP786463 QAL786455:QAL786463 QKH786455:QKH786463 QUD786455:QUD786463 RDZ786455:RDZ786463 RNV786455:RNV786463 RXR786455:RXR786463 SHN786455:SHN786463 SRJ786455:SRJ786463 TBF786455:TBF786463 TLB786455:TLB786463 TUX786455:TUX786463 UET786455:UET786463 UOP786455:UOP786463 UYL786455:UYL786463 VIH786455:VIH786463 VSD786455:VSD786463 WBZ786455:WBZ786463 WLV786455:WLV786463 WVR786455:WVR786463 I851990:I851998 JF851991:JF851999 TB851991:TB851999 ACX851991:ACX851999 AMT851991:AMT851999 AWP851991:AWP851999 BGL851991:BGL851999 BQH851991:BQH851999 CAD851991:CAD851999 CJZ851991:CJZ851999 CTV851991:CTV851999 DDR851991:DDR851999 DNN851991:DNN851999 DXJ851991:DXJ851999 EHF851991:EHF851999 ERB851991:ERB851999 FAX851991:FAX851999 FKT851991:FKT851999 FUP851991:FUP851999 GEL851991:GEL851999 GOH851991:GOH851999 GYD851991:GYD851999 HHZ851991:HHZ851999 HRV851991:HRV851999 IBR851991:IBR851999 ILN851991:ILN851999 IVJ851991:IVJ851999 JFF851991:JFF851999 JPB851991:JPB851999 JYX851991:JYX851999 KIT851991:KIT851999 KSP851991:KSP851999 LCL851991:LCL851999 LMH851991:LMH851999 LWD851991:LWD851999 MFZ851991:MFZ851999 MPV851991:MPV851999 MZR851991:MZR851999 NJN851991:NJN851999 NTJ851991:NTJ851999 ODF851991:ODF851999 ONB851991:ONB851999 OWX851991:OWX851999 PGT851991:PGT851999 PQP851991:PQP851999 QAL851991:QAL851999 QKH851991:QKH851999 QUD851991:QUD851999 RDZ851991:RDZ851999 RNV851991:RNV851999 RXR851991:RXR851999 SHN851991:SHN851999 SRJ851991:SRJ851999 TBF851991:TBF851999 TLB851991:TLB851999 TUX851991:TUX851999 UET851991:UET851999 UOP851991:UOP851999 UYL851991:UYL851999 VIH851991:VIH851999 VSD851991:VSD851999 WBZ851991:WBZ851999 WLV851991:WLV851999 WVR851991:WVR851999 I917526:I917534 JF917527:JF917535 TB917527:TB917535 ACX917527:ACX917535 AMT917527:AMT917535 AWP917527:AWP917535 BGL917527:BGL917535 BQH917527:BQH917535 CAD917527:CAD917535 CJZ917527:CJZ917535 CTV917527:CTV917535 DDR917527:DDR917535 DNN917527:DNN917535 DXJ917527:DXJ917535 EHF917527:EHF917535 ERB917527:ERB917535 FAX917527:FAX917535 FKT917527:FKT917535 FUP917527:FUP917535 GEL917527:GEL917535 GOH917527:GOH917535 GYD917527:GYD917535 HHZ917527:HHZ917535 HRV917527:HRV917535 IBR917527:IBR917535 ILN917527:ILN917535 IVJ917527:IVJ917535 JFF917527:JFF917535 JPB917527:JPB917535 JYX917527:JYX917535 KIT917527:KIT917535 KSP917527:KSP917535 LCL917527:LCL917535 LMH917527:LMH917535 LWD917527:LWD917535 MFZ917527:MFZ917535 MPV917527:MPV917535 MZR917527:MZR917535 NJN917527:NJN917535 NTJ917527:NTJ917535 ODF917527:ODF917535 ONB917527:ONB917535 OWX917527:OWX917535 PGT917527:PGT917535 PQP917527:PQP917535 QAL917527:QAL917535 QKH917527:QKH917535 QUD917527:QUD917535 RDZ917527:RDZ917535 RNV917527:RNV917535 RXR917527:RXR917535 SHN917527:SHN917535 SRJ917527:SRJ917535 TBF917527:TBF917535 TLB917527:TLB917535 TUX917527:TUX917535 UET917527:UET917535 UOP917527:UOP917535 UYL917527:UYL917535 VIH917527:VIH917535 VSD917527:VSD917535 WBZ917527:WBZ917535 WLV917527:WLV917535 WVR917527:WVR917535 I983062:I983070 JF983063:JF983071 TB983063:TB983071 ACX983063:ACX983071 AMT983063:AMT983071 AWP983063:AWP983071 BGL983063:BGL983071 BQH983063:BQH983071 CAD983063:CAD983071 CJZ983063:CJZ983071 CTV983063:CTV983071 DDR983063:DDR983071 DNN983063:DNN983071 DXJ983063:DXJ983071 EHF983063:EHF983071 ERB983063:ERB983071 FAX983063:FAX983071 FKT983063:FKT983071 FUP983063:FUP983071 GEL983063:GEL983071 GOH983063:GOH983071 GYD983063:GYD983071 HHZ983063:HHZ983071 HRV983063:HRV983071 IBR983063:IBR983071 ILN983063:ILN983071 IVJ983063:IVJ983071 JFF983063:JFF983071 JPB983063:JPB983071 JYX983063:JYX983071 KIT983063:KIT983071 KSP983063:KSP983071 LCL983063:LCL983071 LMH983063:LMH983071 LWD983063:LWD983071 MFZ983063:MFZ983071 MPV983063:MPV983071 MZR983063:MZR983071 NJN983063:NJN983071 NTJ983063:NTJ983071 ODF983063:ODF983071 ONB983063:ONB983071 OWX983063:OWX983071 PGT983063:PGT983071 PQP983063:PQP983071 QAL983063:QAL983071 QKH983063:QKH983071 QUD983063:QUD983071 RDZ983063:RDZ983071 RNV983063:RNV983071 RXR983063:RXR983071 SHN983063:SHN983071 SRJ983063:SRJ983071 TBF983063:TBF983071 TLB983063:TLB983071 TUX983063:TUX983071 UET983063:UET983071 UOP983063:UOP983071 UYL983063:UYL983071 VIH983063:VIH983071 VSD983063:VSD983071 WBZ983063:WBZ983071 WLV983063:WLV983071 WVR983063:WVR983071 JF9:JF11 TB9:TB11 ACX9:ACX11 AMT9:AMT11 AWP9:AWP11 BGL9:BGL11 BQH9:BQH11 CAD9:CAD11 CJZ9:CJZ11 CTV9:CTV11 DDR9:DDR11 DNN9:DNN11 DXJ9:DXJ11 EHF9:EHF11 ERB9:ERB11 FAX9:FAX11 FKT9:FKT11 FUP9:FUP11 GEL9:GEL11 GOH9:GOH11 GYD9:GYD11 HHZ9:HHZ11 HRV9:HRV11 IBR9:IBR11 ILN9:ILN11 IVJ9:IVJ11 JFF9:JFF11 JPB9:JPB11 JYX9:JYX11 KIT9:KIT11 KSP9:KSP11 LCL9:LCL11 LMH9:LMH11 LWD9:LWD11 MFZ9:MFZ11 MPV9:MPV11 MZR9:MZR11 NJN9:NJN11 NTJ9:NTJ11 ODF9:ODF11 ONB9:ONB11 OWX9:OWX11 PGT9:PGT11 PQP9:PQP11 QAL9:QAL11 QKH9:QKH11 QUD9:QUD11 RDZ9:RDZ11 RNV9:RNV11 RXR9:RXR11 SHN9:SHN11 SRJ9:SRJ11 TBF9:TBF11 TLB9:TLB11 TUX9:TUX11 UET9:UET11 UOP9:UOP11 UYL9:UYL11 VIH9:VIH11 VSD9:VSD11 WBZ9:WBZ11 WLV9:WLV11 WVR9:WVR11 I65546:I65548 JF65547:JF65549 TB65547:TB65549 ACX65547:ACX65549 AMT65547:AMT65549 AWP65547:AWP65549 BGL65547:BGL65549 BQH65547:BQH65549 CAD65547:CAD65549 CJZ65547:CJZ65549 CTV65547:CTV65549 DDR65547:DDR65549 DNN65547:DNN65549 DXJ65547:DXJ65549 EHF65547:EHF65549 ERB65547:ERB65549 FAX65547:FAX65549 FKT65547:FKT65549 FUP65547:FUP65549 GEL65547:GEL65549 GOH65547:GOH65549 GYD65547:GYD65549 HHZ65547:HHZ65549 HRV65547:HRV65549 IBR65547:IBR65549 ILN65547:ILN65549 IVJ65547:IVJ65549 JFF65547:JFF65549 JPB65547:JPB65549 JYX65547:JYX65549 KIT65547:KIT65549 KSP65547:KSP65549 LCL65547:LCL65549 LMH65547:LMH65549 LWD65547:LWD65549 MFZ65547:MFZ65549 MPV65547:MPV65549 MZR65547:MZR65549 NJN65547:NJN65549 NTJ65547:NTJ65549 ODF65547:ODF65549 ONB65547:ONB65549 OWX65547:OWX65549 PGT65547:PGT65549 PQP65547:PQP65549 QAL65547:QAL65549 QKH65547:QKH65549 QUD65547:QUD65549 RDZ65547:RDZ65549 RNV65547:RNV65549 RXR65547:RXR65549 SHN65547:SHN65549 SRJ65547:SRJ65549 TBF65547:TBF65549 TLB65547:TLB65549 TUX65547:TUX65549 UET65547:UET65549 UOP65547:UOP65549 UYL65547:UYL65549 VIH65547:VIH65549 VSD65547:VSD65549 WBZ65547:WBZ65549 WLV65547:WLV65549 WVR65547:WVR65549 I131082:I131084 JF131083:JF131085 TB131083:TB131085 ACX131083:ACX131085 AMT131083:AMT131085 AWP131083:AWP131085 BGL131083:BGL131085 BQH131083:BQH131085 CAD131083:CAD131085 CJZ131083:CJZ131085 CTV131083:CTV131085 DDR131083:DDR131085 DNN131083:DNN131085 DXJ131083:DXJ131085 EHF131083:EHF131085 ERB131083:ERB131085 FAX131083:FAX131085 FKT131083:FKT131085 FUP131083:FUP131085 GEL131083:GEL131085 GOH131083:GOH131085 GYD131083:GYD131085 HHZ131083:HHZ131085 HRV131083:HRV131085 IBR131083:IBR131085 ILN131083:ILN131085 IVJ131083:IVJ131085 JFF131083:JFF131085 JPB131083:JPB131085 JYX131083:JYX131085 KIT131083:KIT131085 KSP131083:KSP131085 LCL131083:LCL131085 LMH131083:LMH131085 LWD131083:LWD131085 MFZ131083:MFZ131085 MPV131083:MPV131085 MZR131083:MZR131085 NJN131083:NJN131085 NTJ131083:NTJ131085 ODF131083:ODF131085 ONB131083:ONB131085 OWX131083:OWX131085 PGT131083:PGT131085 PQP131083:PQP131085 QAL131083:QAL131085 QKH131083:QKH131085 QUD131083:QUD131085 RDZ131083:RDZ131085 RNV131083:RNV131085 RXR131083:RXR131085 SHN131083:SHN131085 SRJ131083:SRJ131085 TBF131083:TBF131085 TLB131083:TLB131085 TUX131083:TUX131085 UET131083:UET131085 UOP131083:UOP131085 UYL131083:UYL131085 VIH131083:VIH131085 VSD131083:VSD131085 WBZ131083:WBZ131085 WLV131083:WLV131085 WVR131083:WVR131085 I196618:I196620 JF196619:JF196621 TB196619:TB196621 ACX196619:ACX196621 AMT196619:AMT196621 AWP196619:AWP196621 BGL196619:BGL196621 BQH196619:BQH196621 CAD196619:CAD196621 CJZ196619:CJZ196621 CTV196619:CTV196621 DDR196619:DDR196621 DNN196619:DNN196621 DXJ196619:DXJ196621 EHF196619:EHF196621 ERB196619:ERB196621 FAX196619:FAX196621 FKT196619:FKT196621 FUP196619:FUP196621 GEL196619:GEL196621 GOH196619:GOH196621 GYD196619:GYD196621 HHZ196619:HHZ196621 HRV196619:HRV196621 IBR196619:IBR196621 ILN196619:ILN196621 IVJ196619:IVJ196621 JFF196619:JFF196621 JPB196619:JPB196621 JYX196619:JYX196621 KIT196619:KIT196621 KSP196619:KSP196621 LCL196619:LCL196621 LMH196619:LMH196621 LWD196619:LWD196621 MFZ196619:MFZ196621 MPV196619:MPV196621 MZR196619:MZR196621 NJN196619:NJN196621 NTJ196619:NTJ196621 ODF196619:ODF196621 ONB196619:ONB196621 OWX196619:OWX196621 PGT196619:PGT196621 PQP196619:PQP196621 QAL196619:QAL196621 QKH196619:QKH196621 QUD196619:QUD196621 RDZ196619:RDZ196621 RNV196619:RNV196621 RXR196619:RXR196621 SHN196619:SHN196621 SRJ196619:SRJ196621 TBF196619:TBF196621 TLB196619:TLB196621 TUX196619:TUX196621 UET196619:UET196621 UOP196619:UOP196621 UYL196619:UYL196621 VIH196619:VIH196621 VSD196619:VSD196621 WBZ196619:WBZ196621 WLV196619:WLV196621 WVR196619:WVR196621 I262154:I262156 JF262155:JF262157 TB262155:TB262157 ACX262155:ACX262157 AMT262155:AMT262157 AWP262155:AWP262157 BGL262155:BGL262157 BQH262155:BQH262157 CAD262155:CAD262157 CJZ262155:CJZ262157 CTV262155:CTV262157 DDR262155:DDR262157 DNN262155:DNN262157 DXJ262155:DXJ262157 EHF262155:EHF262157 ERB262155:ERB262157 FAX262155:FAX262157 FKT262155:FKT262157 FUP262155:FUP262157 GEL262155:GEL262157 GOH262155:GOH262157 GYD262155:GYD262157 HHZ262155:HHZ262157 HRV262155:HRV262157 IBR262155:IBR262157 ILN262155:ILN262157 IVJ262155:IVJ262157 JFF262155:JFF262157 JPB262155:JPB262157 JYX262155:JYX262157 KIT262155:KIT262157 KSP262155:KSP262157 LCL262155:LCL262157 LMH262155:LMH262157 LWD262155:LWD262157 MFZ262155:MFZ262157 MPV262155:MPV262157 MZR262155:MZR262157 NJN262155:NJN262157 NTJ262155:NTJ262157 ODF262155:ODF262157 ONB262155:ONB262157 OWX262155:OWX262157 PGT262155:PGT262157 PQP262155:PQP262157 QAL262155:QAL262157 QKH262155:QKH262157 QUD262155:QUD262157 RDZ262155:RDZ262157 RNV262155:RNV262157 RXR262155:RXR262157 SHN262155:SHN262157 SRJ262155:SRJ262157 TBF262155:TBF262157 TLB262155:TLB262157 TUX262155:TUX262157 UET262155:UET262157 UOP262155:UOP262157 UYL262155:UYL262157 VIH262155:VIH262157 VSD262155:VSD262157 WBZ262155:WBZ262157 WLV262155:WLV262157 WVR262155:WVR262157 I327690:I327692 JF327691:JF327693 TB327691:TB327693 ACX327691:ACX327693 AMT327691:AMT327693 AWP327691:AWP327693 BGL327691:BGL327693 BQH327691:BQH327693 CAD327691:CAD327693 CJZ327691:CJZ327693 CTV327691:CTV327693 DDR327691:DDR327693 DNN327691:DNN327693 DXJ327691:DXJ327693 EHF327691:EHF327693 ERB327691:ERB327693 FAX327691:FAX327693 FKT327691:FKT327693 FUP327691:FUP327693 GEL327691:GEL327693 GOH327691:GOH327693 GYD327691:GYD327693 HHZ327691:HHZ327693 HRV327691:HRV327693 IBR327691:IBR327693 ILN327691:ILN327693 IVJ327691:IVJ327693 JFF327691:JFF327693 JPB327691:JPB327693 JYX327691:JYX327693 KIT327691:KIT327693 KSP327691:KSP327693 LCL327691:LCL327693 LMH327691:LMH327693 LWD327691:LWD327693 MFZ327691:MFZ327693 MPV327691:MPV327693 MZR327691:MZR327693 NJN327691:NJN327693 NTJ327691:NTJ327693 ODF327691:ODF327693 ONB327691:ONB327693 OWX327691:OWX327693 PGT327691:PGT327693 PQP327691:PQP327693 QAL327691:QAL327693 QKH327691:QKH327693 QUD327691:QUD327693 RDZ327691:RDZ327693 RNV327691:RNV327693 RXR327691:RXR327693 SHN327691:SHN327693 SRJ327691:SRJ327693 TBF327691:TBF327693 TLB327691:TLB327693 TUX327691:TUX327693 UET327691:UET327693 UOP327691:UOP327693 UYL327691:UYL327693 VIH327691:VIH327693 VSD327691:VSD327693 WBZ327691:WBZ327693 WLV327691:WLV327693 WVR327691:WVR327693 I393226:I393228 JF393227:JF393229 TB393227:TB393229 ACX393227:ACX393229 AMT393227:AMT393229 AWP393227:AWP393229 BGL393227:BGL393229 BQH393227:BQH393229 CAD393227:CAD393229 CJZ393227:CJZ393229 CTV393227:CTV393229 DDR393227:DDR393229 DNN393227:DNN393229 DXJ393227:DXJ393229 EHF393227:EHF393229 ERB393227:ERB393229 FAX393227:FAX393229 FKT393227:FKT393229 FUP393227:FUP393229 GEL393227:GEL393229 GOH393227:GOH393229 GYD393227:GYD393229 HHZ393227:HHZ393229 HRV393227:HRV393229 IBR393227:IBR393229 ILN393227:ILN393229 IVJ393227:IVJ393229 JFF393227:JFF393229 JPB393227:JPB393229 JYX393227:JYX393229 KIT393227:KIT393229 KSP393227:KSP393229 LCL393227:LCL393229 LMH393227:LMH393229 LWD393227:LWD393229 MFZ393227:MFZ393229 MPV393227:MPV393229 MZR393227:MZR393229 NJN393227:NJN393229 NTJ393227:NTJ393229 ODF393227:ODF393229 ONB393227:ONB393229 OWX393227:OWX393229 PGT393227:PGT393229 PQP393227:PQP393229 QAL393227:QAL393229 QKH393227:QKH393229 QUD393227:QUD393229 RDZ393227:RDZ393229 RNV393227:RNV393229 RXR393227:RXR393229 SHN393227:SHN393229 SRJ393227:SRJ393229 TBF393227:TBF393229 TLB393227:TLB393229 TUX393227:TUX393229 UET393227:UET393229 UOP393227:UOP393229 UYL393227:UYL393229 VIH393227:VIH393229 VSD393227:VSD393229 WBZ393227:WBZ393229 WLV393227:WLV393229 WVR393227:WVR393229 I458762:I458764 JF458763:JF458765 TB458763:TB458765 ACX458763:ACX458765 AMT458763:AMT458765 AWP458763:AWP458765 BGL458763:BGL458765 BQH458763:BQH458765 CAD458763:CAD458765 CJZ458763:CJZ458765 CTV458763:CTV458765 DDR458763:DDR458765 DNN458763:DNN458765 DXJ458763:DXJ458765 EHF458763:EHF458765 ERB458763:ERB458765 FAX458763:FAX458765 FKT458763:FKT458765 FUP458763:FUP458765 GEL458763:GEL458765 GOH458763:GOH458765 GYD458763:GYD458765 HHZ458763:HHZ458765 HRV458763:HRV458765 IBR458763:IBR458765 ILN458763:ILN458765 IVJ458763:IVJ458765 JFF458763:JFF458765 JPB458763:JPB458765 JYX458763:JYX458765 KIT458763:KIT458765 KSP458763:KSP458765 LCL458763:LCL458765 LMH458763:LMH458765 LWD458763:LWD458765 MFZ458763:MFZ458765 MPV458763:MPV458765 MZR458763:MZR458765 NJN458763:NJN458765 NTJ458763:NTJ458765 ODF458763:ODF458765 ONB458763:ONB458765 OWX458763:OWX458765 PGT458763:PGT458765 PQP458763:PQP458765 QAL458763:QAL458765 QKH458763:QKH458765 QUD458763:QUD458765 RDZ458763:RDZ458765 RNV458763:RNV458765 RXR458763:RXR458765 SHN458763:SHN458765 SRJ458763:SRJ458765 TBF458763:TBF458765 TLB458763:TLB458765 TUX458763:TUX458765 UET458763:UET458765 UOP458763:UOP458765 UYL458763:UYL458765 VIH458763:VIH458765 VSD458763:VSD458765 WBZ458763:WBZ458765 WLV458763:WLV458765 WVR458763:WVR458765 I524298:I524300 JF524299:JF524301 TB524299:TB524301 ACX524299:ACX524301 AMT524299:AMT524301 AWP524299:AWP524301 BGL524299:BGL524301 BQH524299:BQH524301 CAD524299:CAD524301 CJZ524299:CJZ524301 CTV524299:CTV524301 DDR524299:DDR524301 DNN524299:DNN524301 DXJ524299:DXJ524301 EHF524299:EHF524301 ERB524299:ERB524301 FAX524299:FAX524301 FKT524299:FKT524301 FUP524299:FUP524301 GEL524299:GEL524301 GOH524299:GOH524301 GYD524299:GYD524301 HHZ524299:HHZ524301 HRV524299:HRV524301 IBR524299:IBR524301 ILN524299:ILN524301 IVJ524299:IVJ524301 JFF524299:JFF524301 JPB524299:JPB524301 JYX524299:JYX524301 KIT524299:KIT524301 KSP524299:KSP524301 LCL524299:LCL524301 LMH524299:LMH524301 LWD524299:LWD524301 MFZ524299:MFZ524301 MPV524299:MPV524301 MZR524299:MZR524301 NJN524299:NJN524301 NTJ524299:NTJ524301 ODF524299:ODF524301 ONB524299:ONB524301 OWX524299:OWX524301 PGT524299:PGT524301 PQP524299:PQP524301 QAL524299:QAL524301 QKH524299:QKH524301 QUD524299:QUD524301 RDZ524299:RDZ524301 RNV524299:RNV524301 RXR524299:RXR524301 SHN524299:SHN524301 SRJ524299:SRJ524301 TBF524299:TBF524301 TLB524299:TLB524301 TUX524299:TUX524301 UET524299:UET524301 UOP524299:UOP524301 UYL524299:UYL524301 VIH524299:VIH524301 VSD524299:VSD524301 WBZ524299:WBZ524301 WLV524299:WLV524301 WVR524299:WVR524301 I589834:I589836 JF589835:JF589837 TB589835:TB589837 ACX589835:ACX589837 AMT589835:AMT589837 AWP589835:AWP589837 BGL589835:BGL589837 BQH589835:BQH589837 CAD589835:CAD589837 CJZ589835:CJZ589837 CTV589835:CTV589837 DDR589835:DDR589837 DNN589835:DNN589837 DXJ589835:DXJ589837 EHF589835:EHF589837 ERB589835:ERB589837 FAX589835:FAX589837 FKT589835:FKT589837 FUP589835:FUP589837 GEL589835:GEL589837 GOH589835:GOH589837 GYD589835:GYD589837 HHZ589835:HHZ589837 HRV589835:HRV589837 IBR589835:IBR589837 ILN589835:ILN589837 IVJ589835:IVJ589837 JFF589835:JFF589837 JPB589835:JPB589837 JYX589835:JYX589837 KIT589835:KIT589837 KSP589835:KSP589837 LCL589835:LCL589837 LMH589835:LMH589837 LWD589835:LWD589837 MFZ589835:MFZ589837 MPV589835:MPV589837 MZR589835:MZR589837 NJN589835:NJN589837 NTJ589835:NTJ589837 ODF589835:ODF589837 ONB589835:ONB589837 OWX589835:OWX589837 PGT589835:PGT589837 PQP589835:PQP589837 QAL589835:QAL589837 QKH589835:QKH589837 QUD589835:QUD589837 RDZ589835:RDZ589837 RNV589835:RNV589837 RXR589835:RXR589837 SHN589835:SHN589837 SRJ589835:SRJ589837 TBF589835:TBF589837 TLB589835:TLB589837 TUX589835:TUX589837 UET589835:UET589837 UOP589835:UOP589837 UYL589835:UYL589837 VIH589835:VIH589837 VSD589835:VSD589837 WBZ589835:WBZ589837 WLV589835:WLV589837 WVR589835:WVR589837 I655370:I655372 JF655371:JF655373 TB655371:TB655373 ACX655371:ACX655373 AMT655371:AMT655373 AWP655371:AWP655373 BGL655371:BGL655373 BQH655371:BQH655373 CAD655371:CAD655373 CJZ655371:CJZ655373 CTV655371:CTV655373 DDR655371:DDR655373 DNN655371:DNN655373 DXJ655371:DXJ655373 EHF655371:EHF655373 ERB655371:ERB655373 FAX655371:FAX655373 FKT655371:FKT655373 FUP655371:FUP655373 GEL655371:GEL655373 GOH655371:GOH655373 GYD655371:GYD655373 HHZ655371:HHZ655373 HRV655371:HRV655373 IBR655371:IBR655373 ILN655371:ILN655373 IVJ655371:IVJ655373 JFF655371:JFF655373 JPB655371:JPB655373 JYX655371:JYX655373 KIT655371:KIT655373 KSP655371:KSP655373 LCL655371:LCL655373 LMH655371:LMH655373 LWD655371:LWD655373 MFZ655371:MFZ655373 MPV655371:MPV655373 MZR655371:MZR655373 NJN655371:NJN655373 NTJ655371:NTJ655373 ODF655371:ODF655373 ONB655371:ONB655373 OWX655371:OWX655373 PGT655371:PGT655373 PQP655371:PQP655373 QAL655371:QAL655373 QKH655371:QKH655373 QUD655371:QUD655373 RDZ655371:RDZ655373 RNV655371:RNV655373 RXR655371:RXR655373 SHN655371:SHN655373 SRJ655371:SRJ655373 TBF655371:TBF655373 TLB655371:TLB655373 TUX655371:TUX655373 UET655371:UET655373 UOP655371:UOP655373 UYL655371:UYL655373 VIH655371:VIH655373 VSD655371:VSD655373 WBZ655371:WBZ655373 WLV655371:WLV655373 WVR655371:WVR655373 I720906:I720908 JF720907:JF720909 TB720907:TB720909 ACX720907:ACX720909 AMT720907:AMT720909 AWP720907:AWP720909 BGL720907:BGL720909 BQH720907:BQH720909 CAD720907:CAD720909 CJZ720907:CJZ720909 CTV720907:CTV720909 DDR720907:DDR720909 DNN720907:DNN720909 DXJ720907:DXJ720909 EHF720907:EHF720909 ERB720907:ERB720909 FAX720907:FAX720909 FKT720907:FKT720909 FUP720907:FUP720909 GEL720907:GEL720909 GOH720907:GOH720909 GYD720907:GYD720909 HHZ720907:HHZ720909 HRV720907:HRV720909 IBR720907:IBR720909 ILN720907:ILN720909 IVJ720907:IVJ720909 JFF720907:JFF720909 JPB720907:JPB720909 JYX720907:JYX720909 KIT720907:KIT720909 KSP720907:KSP720909 LCL720907:LCL720909 LMH720907:LMH720909 LWD720907:LWD720909 MFZ720907:MFZ720909 MPV720907:MPV720909 MZR720907:MZR720909 NJN720907:NJN720909 NTJ720907:NTJ720909 ODF720907:ODF720909 ONB720907:ONB720909 OWX720907:OWX720909 PGT720907:PGT720909 PQP720907:PQP720909 QAL720907:QAL720909 QKH720907:QKH720909 QUD720907:QUD720909 RDZ720907:RDZ720909 RNV720907:RNV720909 RXR720907:RXR720909 SHN720907:SHN720909 SRJ720907:SRJ720909 TBF720907:TBF720909 TLB720907:TLB720909 TUX720907:TUX720909 UET720907:UET720909 UOP720907:UOP720909 UYL720907:UYL720909 VIH720907:VIH720909 VSD720907:VSD720909 WBZ720907:WBZ720909 WLV720907:WLV720909 WVR720907:WVR720909 I786442:I786444 JF786443:JF786445 TB786443:TB786445 ACX786443:ACX786445 AMT786443:AMT786445 AWP786443:AWP786445 BGL786443:BGL786445 BQH786443:BQH786445 CAD786443:CAD786445 CJZ786443:CJZ786445 CTV786443:CTV786445 DDR786443:DDR786445 DNN786443:DNN786445 DXJ786443:DXJ786445 EHF786443:EHF786445 ERB786443:ERB786445 FAX786443:FAX786445 FKT786443:FKT786445 FUP786443:FUP786445 GEL786443:GEL786445 GOH786443:GOH786445 GYD786443:GYD786445 HHZ786443:HHZ786445 HRV786443:HRV786445 IBR786443:IBR786445 ILN786443:ILN786445 IVJ786443:IVJ786445 JFF786443:JFF786445 JPB786443:JPB786445 JYX786443:JYX786445 KIT786443:KIT786445 KSP786443:KSP786445 LCL786443:LCL786445 LMH786443:LMH786445 LWD786443:LWD786445 MFZ786443:MFZ786445 MPV786443:MPV786445 MZR786443:MZR786445 NJN786443:NJN786445 NTJ786443:NTJ786445 ODF786443:ODF786445 ONB786443:ONB786445 OWX786443:OWX786445 PGT786443:PGT786445 PQP786443:PQP786445 QAL786443:QAL786445 QKH786443:QKH786445 QUD786443:QUD786445 RDZ786443:RDZ786445 RNV786443:RNV786445 RXR786443:RXR786445 SHN786443:SHN786445 SRJ786443:SRJ786445 TBF786443:TBF786445 TLB786443:TLB786445 TUX786443:TUX786445 UET786443:UET786445 UOP786443:UOP786445 UYL786443:UYL786445 VIH786443:VIH786445 VSD786443:VSD786445 WBZ786443:WBZ786445 WLV786443:WLV786445 WVR786443:WVR786445 I851978:I851980 JF851979:JF851981 TB851979:TB851981 ACX851979:ACX851981 AMT851979:AMT851981 AWP851979:AWP851981 BGL851979:BGL851981 BQH851979:BQH851981 CAD851979:CAD851981 CJZ851979:CJZ851981 CTV851979:CTV851981 DDR851979:DDR851981 DNN851979:DNN851981 DXJ851979:DXJ851981 EHF851979:EHF851981 ERB851979:ERB851981 FAX851979:FAX851981 FKT851979:FKT851981 FUP851979:FUP851981 GEL851979:GEL851981 GOH851979:GOH851981 GYD851979:GYD851981 HHZ851979:HHZ851981 HRV851979:HRV851981 IBR851979:IBR851981 ILN851979:ILN851981 IVJ851979:IVJ851981 JFF851979:JFF851981 JPB851979:JPB851981 JYX851979:JYX851981 KIT851979:KIT851981 KSP851979:KSP851981 LCL851979:LCL851981 LMH851979:LMH851981 LWD851979:LWD851981 MFZ851979:MFZ851981 MPV851979:MPV851981 MZR851979:MZR851981 NJN851979:NJN851981 NTJ851979:NTJ851981 ODF851979:ODF851981 ONB851979:ONB851981 OWX851979:OWX851981 PGT851979:PGT851981 PQP851979:PQP851981 QAL851979:QAL851981 QKH851979:QKH851981 QUD851979:QUD851981 RDZ851979:RDZ851981 RNV851979:RNV851981 RXR851979:RXR851981 SHN851979:SHN851981 SRJ851979:SRJ851981 TBF851979:TBF851981 TLB851979:TLB851981 TUX851979:TUX851981 UET851979:UET851981 UOP851979:UOP851981 UYL851979:UYL851981 VIH851979:VIH851981 VSD851979:VSD851981 WBZ851979:WBZ851981 WLV851979:WLV851981 WVR851979:WVR851981 I917514:I917516 JF917515:JF917517 TB917515:TB917517 ACX917515:ACX917517 AMT917515:AMT917517 AWP917515:AWP917517 BGL917515:BGL917517 BQH917515:BQH917517 CAD917515:CAD917517 CJZ917515:CJZ917517 CTV917515:CTV917517 DDR917515:DDR917517 DNN917515:DNN917517 DXJ917515:DXJ917517 EHF917515:EHF917517 ERB917515:ERB917517 FAX917515:FAX917517 FKT917515:FKT917517 FUP917515:FUP917517 GEL917515:GEL917517 GOH917515:GOH917517 GYD917515:GYD917517 HHZ917515:HHZ917517 HRV917515:HRV917517 IBR917515:IBR917517 ILN917515:ILN917517 IVJ917515:IVJ917517 JFF917515:JFF917517 JPB917515:JPB917517 JYX917515:JYX917517 KIT917515:KIT917517 KSP917515:KSP917517 LCL917515:LCL917517 LMH917515:LMH917517 LWD917515:LWD917517 MFZ917515:MFZ917517 MPV917515:MPV917517 MZR917515:MZR917517 NJN917515:NJN917517 NTJ917515:NTJ917517 ODF917515:ODF917517 ONB917515:ONB917517 OWX917515:OWX917517 PGT917515:PGT917517 PQP917515:PQP917517 QAL917515:QAL917517 QKH917515:QKH917517 QUD917515:QUD917517 RDZ917515:RDZ917517 RNV917515:RNV917517 RXR917515:RXR917517 SHN917515:SHN917517 SRJ917515:SRJ917517 TBF917515:TBF917517 TLB917515:TLB917517 TUX917515:TUX917517 UET917515:UET917517 UOP917515:UOP917517 UYL917515:UYL917517 VIH917515:VIH917517 VSD917515:VSD917517 WBZ917515:WBZ917517 WLV917515:WLV917517 WVR917515:WVR917517 I983050:I983052 JF983051:JF983053 TB983051:TB983053 ACX983051:ACX983053 AMT983051:AMT983053 AWP983051:AWP983053 BGL983051:BGL983053 BQH983051:BQH983053 CAD983051:CAD983053 CJZ983051:CJZ983053 CTV983051:CTV983053 DDR983051:DDR983053 DNN983051:DNN983053 DXJ983051:DXJ983053 EHF983051:EHF983053 ERB983051:ERB983053 FAX983051:FAX983053 FKT983051:FKT983053 FUP983051:FUP983053 GEL983051:GEL983053 GOH983051:GOH983053 GYD983051:GYD983053 HHZ983051:HHZ983053 HRV983051:HRV983053 IBR983051:IBR983053 ILN983051:ILN983053 IVJ983051:IVJ983053 JFF983051:JFF983053 JPB983051:JPB983053 JYX983051:JYX983053 KIT983051:KIT983053 KSP983051:KSP983053 LCL983051:LCL983053 LMH983051:LMH983053 LWD983051:LWD983053 MFZ983051:MFZ983053 MPV983051:MPV983053 MZR983051:MZR983053 NJN983051:NJN983053 NTJ983051:NTJ983053 ODF983051:ODF983053 ONB983051:ONB983053 OWX983051:OWX983053 PGT983051:PGT983053 PQP983051:PQP983053 QAL983051:QAL983053 QKH983051:QKH983053 QUD983051:QUD983053 RDZ983051:RDZ983053 RNV983051:RNV983053 RXR983051:RXR983053 SHN983051:SHN983053 SRJ983051:SRJ983053 TBF983051:TBF983053 TLB983051:TLB983053 TUX983051:TUX983053 UET983051:UET983053 UOP983051:UOP983053 UYL983051:UYL983053 VIH983051:VIH983053 VSD983051:VSD983053 WBZ983051:WBZ983053 WLV983051:WLV983053 WVR983051:WVR983053 JD47 SZ47 ACV47 AMR47 AWN47 BGJ47 BQF47 CAB47 CJX47 CTT47 DDP47 DNL47 DXH47 EHD47 EQZ47 FAV47 FKR47 FUN47 GEJ47 GOF47 GYB47 HHX47 HRT47 IBP47 ILL47 IVH47 JFD47 JOZ47 JYV47 KIR47 KSN47 LCJ47 LMF47 LWB47 MFX47 MPT47 MZP47 NJL47 NTH47 ODD47 OMZ47 OWV47 PGR47 PQN47 QAJ47 QKF47 QUB47 RDX47 RNT47 RXP47 SHL47 SRH47 TBD47 TKZ47 TUV47 UER47 UON47 UYJ47 VIF47 VSB47 WBX47 WLT47 WVP47 G65582 JD65583 SZ65583 ACV65583 AMR65583 AWN65583 BGJ65583 BQF65583 CAB65583 CJX65583 CTT65583 DDP65583 DNL65583 DXH65583 EHD65583 EQZ65583 FAV65583 FKR65583 FUN65583 GEJ65583 GOF65583 GYB65583 HHX65583 HRT65583 IBP65583 ILL65583 IVH65583 JFD65583 JOZ65583 JYV65583 KIR65583 KSN65583 LCJ65583 LMF65583 LWB65583 MFX65583 MPT65583 MZP65583 NJL65583 NTH65583 ODD65583 OMZ65583 OWV65583 PGR65583 PQN65583 QAJ65583 QKF65583 QUB65583 RDX65583 RNT65583 RXP65583 SHL65583 SRH65583 TBD65583 TKZ65583 TUV65583 UER65583 UON65583 UYJ65583 VIF65583 VSB65583 WBX65583 WLT65583 WVP65583 G131118 JD131119 SZ131119 ACV131119 AMR131119 AWN131119 BGJ131119 BQF131119 CAB131119 CJX131119 CTT131119 DDP131119 DNL131119 DXH131119 EHD131119 EQZ131119 FAV131119 FKR131119 FUN131119 GEJ131119 GOF131119 GYB131119 HHX131119 HRT131119 IBP131119 ILL131119 IVH131119 JFD131119 JOZ131119 JYV131119 KIR131119 KSN131119 LCJ131119 LMF131119 LWB131119 MFX131119 MPT131119 MZP131119 NJL131119 NTH131119 ODD131119 OMZ131119 OWV131119 PGR131119 PQN131119 QAJ131119 QKF131119 QUB131119 RDX131119 RNT131119 RXP131119 SHL131119 SRH131119 TBD131119 TKZ131119 TUV131119 UER131119 UON131119 UYJ131119 VIF131119 VSB131119 WBX131119 WLT131119 WVP131119 G196654 JD196655 SZ196655 ACV196655 AMR196655 AWN196655 BGJ196655 BQF196655 CAB196655 CJX196655 CTT196655 DDP196655 DNL196655 DXH196655 EHD196655 EQZ196655 FAV196655 FKR196655 FUN196655 GEJ196655 GOF196655 GYB196655 HHX196655 HRT196655 IBP196655 ILL196655 IVH196655 JFD196655 JOZ196655 JYV196655 KIR196655 KSN196655 LCJ196655 LMF196655 LWB196655 MFX196655 MPT196655 MZP196655 NJL196655 NTH196655 ODD196655 OMZ196655 OWV196655 PGR196655 PQN196655 QAJ196655 QKF196655 QUB196655 RDX196655 RNT196655 RXP196655 SHL196655 SRH196655 TBD196655 TKZ196655 TUV196655 UER196655 UON196655 UYJ196655 VIF196655 VSB196655 WBX196655 WLT196655 WVP196655 G262190 JD262191 SZ262191 ACV262191 AMR262191 AWN262191 BGJ262191 BQF262191 CAB262191 CJX262191 CTT262191 DDP262191 DNL262191 DXH262191 EHD262191 EQZ262191 FAV262191 FKR262191 FUN262191 GEJ262191 GOF262191 GYB262191 HHX262191 HRT262191 IBP262191 ILL262191 IVH262191 JFD262191 JOZ262191 JYV262191 KIR262191 KSN262191 LCJ262191 LMF262191 LWB262191 MFX262191 MPT262191 MZP262191 NJL262191 NTH262191 ODD262191 OMZ262191 OWV262191 PGR262191 PQN262191 QAJ262191 QKF262191 QUB262191 RDX262191 RNT262191 RXP262191 SHL262191 SRH262191 TBD262191 TKZ262191 TUV262191 UER262191 UON262191 UYJ262191 VIF262191 VSB262191 WBX262191 WLT262191 WVP262191 G327726 JD327727 SZ327727 ACV327727 AMR327727 AWN327727 BGJ327727 BQF327727 CAB327727 CJX327727 CTT327727 DDP327727 DNL327727 DXH327727 EHD327727 EQZ327727 FAV327727 FKR327727 FUN327727 GEJ327727 GOF327727 GYB327727 HHX327727 HRT327727 IBP327727 ILL327727 IVH327727 JFD327727 JOZ327727 JYV327727 KIR327727 KSN327727 LCJ327727 LMF327727 LWB327727 MFX327727 MPT327727 MZP327727 NJL327727 NTH327727 ODD327727 OMZ327727 OWV327727 PGR327727 PQN327727 QAJ327727 QKF327727 QUB327727 RDX327727 RNT327727 RXP327727 SHL327727 SRH327727 TBD327727 TKZ327727 TUV327727 UER327727 UON327727 UYJ327727 VIF327727 VSB327727 WBX327727 WLT327727 WVP327727 G393262 JD393263 SZ393263 ACV393263 AMR393263 AWN393263 BGJ393263 BQF393263 CAB393263 CJX393263 CTT393263 DDP393263 DNL393263 DXH393263 EHD393263 EQZ393263 FAV393263 FKR393263 FUN393263 GEJ393263 GOF393263 GYB393263 HHX393263 HRT393263 IBP393263 ILL393263 IVH393263 JFD393263 JOZ393263 JYV393263 KIR393263 KSN393263 LCJ393263 LMF393263 LWB393263 MFX393263 MPT393263 MZP393263 NJL393263 NTH393263 ODD393263 OMZ393263 OWV393263 PGR393263 PQN393263 QAJ393263 QKF393263 QUB393263 RDX393263 RNT393263 RXP393263 SHL393263 SRH393263 TBD393263 TKZ393263 TUV393263 UER393263 UON393263 UYJ393263 VIF393263 VSB393263 WBX393263 WLT393263 WVP393263 G458798 JD458799 SZ458799 ACV458799 AMR458799 AWN458799 BGJ458799 BQF458799 CAB458799 CJX458799 CTT458799 DDP458799 DNL458799 DXH458799 EHD458799 EQZ458799 FAV458799 FKR458799 FUN458799 GEJ458799 GOF458799 GYB458799 HHX458799 HRT458799 IBP458799 ILL458799 IVH458799 JFD458799 JOZ458799 JYV458799 KIR458799 KSN458799 LCJ458799 LMF458799 LWB458799 MFX458799 MPT458799 MZP458799 NJL458799 NTH458799 ODD458799 OMZ458799 OWV458799 PGR458799 PQN458799 QAJ458799 QKF458799 QUB458799 RDX458799 RNT458799 RXP458799 SHL458799 SRH458799 TBD458799 TKZ458799 TUV458799 UER458799 UON458799 UYJ458799 VIF458799 VSB458799 WBX458799 WLT458799 WVP458799 G524334 JD524335 SZ524335 ACV524335 AMR524335 AWN524335 BGJ524335 BQF524335 CAB524335 CJX524335 CTT524335 DDP524335 DNL524335 DXH524335 EHD524335 EQZ524335 FAV524335 FKR524335 FUN524335 GEJ524335 GOF524335 GYB524335 HHX524335 HRT524335 IBP524335 ILL524335 IVH524335 JFD524335 JOZ524335 JYV524335 KIR524335 KSN524335 LCJ524335 LMF524335 LWB524335 MFX524335 MPT524335 MZP524335 NJL524335 NTH524335 ODD524335 OMZ524335 OWV524335 PGR524335 PQN524335 QAJ524335 QKF524335 QUB524335 RDX524335 RNT524335 RXP524335 SHL524335 SRH524335 TBD524335 TKZ524335 TUV524335 UER524335 UON524335 UYJ524335 VIF524335 VSB524335 WBX524335 WLT524335 WVP524335 G589870 JD589871 SZ589871 ACV589871 AMR589871 AWN589871 BGJ589871 BQF589871 CAB589871 CJX589871 CTT589871 DDP589871 DNL589871 DXH589871 EHD589871 EQZ589871 FAV589871 FKR589871 FUN589871 GEJ589871 GOF589871 GYB589871 HHX589871 HRT589871 IBP589871 ILL589871 IVH589871 JFD589871 JOZ589871 JYV589871 KIR589871 KSN589871 LCJ589871 LMF589871 LWB589871 MFX589871 MPT589871 MZP589871 NJL589871 NTH589871 ODD589871 OMZ589871 OWV589871 PGR589871 PQN589871 QAJ589871 QKF589871 QUB589871 RDX589871 RNT589871 RXP589871 SHL589871 SRH589871 TBD589871 TKZ589871 TUV589871 UER589871 UON589871 UYJ589871 VIF589871 VSB589871 WBX589871 WLT589871 WVP589871 G655406 JD655407 SZ655407 ACV655407 AMR655407 AWN655407 BGJ655407 BQF655407 CAB655407 CJX655407 CTT655407 DDP655407 DNL655407 DXH655407 EHD655407 EQZ655407 FAV655407 FKR655407 FUN655407 GEJ655407 GOF655407 GYB655407 HHX655407 HRT655407 IBP655407 ILL655407 IVH655407 JFD655407 JOZ655407 JYV655407 KIR655407 KSN655407 LCJ655407 LMF655407 LWB655407 MFX655407 MPT655407 MZP655407 NJL655407 NTH655407 ODD655407 OMZ655407 OWV655407 PGR655407 PQN655407 QAJ655407 QKF655407 QUB655407 RDX655407 RNT655407 RXP655407 SHL655407 SRH655407 TBD655407 TKZ655407 TUV655407 UER655407 UON655407 UYJ655407 VIF655407 VSB655407 WBX655407 WLT655407 WVP655407 G720942 JD720943 SZ720943 ACV720943 AMR720943 AWN720943 BGJ720943 BQF720943 CAB720943 CJX720943 CTT720943 DDP720943 DNL720943 DXH720943 EHD720943 EQZ720943 FAV720943 FKR720943 FUN720943 GEJ720943 GOF720943 GYB720943 HHX720943 HRT720943 IBP720943 ILL720943 IVH720943 JFD720943 JOZ720943 JYV720943 KIR720943 KSN720943 LCJ720943 LMF720943 LWB720943 MFX720943 MPT720943 MZP720943 NJL720943 NTH720943 ODD720943 OMZ720943 OWV720943 PGR720943 PQN720943 QAJ720943 QKF720943 QUB720943 RDX720943 RNT720943 RXP720943 SHL720943 SRH720943 TBD720943 TKZ720943 TUV720943 UER720943 UON720943 UYJ720943 VIF720943 VSB720943 WBX720943 WLT720943 WVP720943 G786478 JD786479 SZ786479 ACV786479 AMR786479 AWN786479 BGJ786479 BQF786479 CAB786479 CJX786479 CTT786479 DDP786479 DNL786479 DXH786479 EHD786479 EQZ786479 FAV786479 FKR786479 FUN786479 GEJ786479 GOF786479 GYB786479 HHX786479 HRT786479 IBP786479 ILL786479 IVH786479 JFD786479 JOZ786479 JYV786479 KIR786479 KSN786479 LCJ786479 LMF786479 LWB786479 MFX786479 MPT786479 MZP786479 NJL786479 NTH786479 ODD786479 OMZ786479 OWV786479 PGR786479 PQN786479 QAJ786479 QKF786479 QUB786479 RDX786479 RNT786479 RXP786479 SHL786479 SRH786479 TBD786479 TKZ786479 TUV786479 UER786479 UON786479 UYJ786479 VIF786479 VSB786479 WBX786479 WLT786479 WVP786479 G852014 JD852015 SZ852015 ACV852015 AMR852015 AWN852015 BGJ852015 BQF852015 CAB852015 CJX852015 CTT852015 DDP852015 DNL852015 DXH852015 EHD852015 EQZ852015 FAV852015 FKR852015 FUN852015 GEJ852015 GOF852015 GYB852015 HHX852015 HRT852015 IBP852015 ILL852015 IVH852015 JFD852015 JOZ852015 JYV852015 KIR852015 KSN852015 LCJ852015 LMF852015 LWB852015 MFX852015 MPT852015 MZP852015 NJL852015 NTH852015 ODD852015 OMZ852015 OWV852015 PGR852015 PQN852015 QAJ852015 QKF852015 QUB852015 RDX852015 RNT852015 RXP852015 SHL852015 SRH852015 TBD852015 TKZ852015 TUV852015 UER852015 UON852015 UYJ852015 VIF852015 VSB852015 WBX852015 WLT852015 WVP852015 G917550 JD917551 SZ917551 ACV917551 AMR917551 AWN917551 BGJ917551 BQF917551 CAB917551 CJX917551 CTT917551 DDP917551 DNL917551 DXH917551 EHD917551 EQZ917551 FAV917551 FKR917551 FUN917551 GEJ917551 GOF917551 GYB917551 HHX917551 HRT917551 IBP917551 ILL917551 IVH917551 JFD917551 JOZ917551 JYV917551 KIR917551 KSN917551 LCJ917551 LMF917551 LWB917551 MFX917551 MPT917551 MZP917551 NJL917551 NTH917551 ODD917551 OMZ917551 OWV917551 PGR917551 PQN917551 QAJ917551 QKF917551 QUB917551 RDX917551 RNT917551 RXP917551 SHL917551 SRH917551 TBD917551 TKZ917551 TUV917551 UER917551 UON917551 UYJ917551 VIF917551 VSB917551 WBX917551 WLT917551 WVP917551 G983086 JD983087 SZ983087 ACV983087 AMR983087 AWN983087 BGJ983087 BQF983087 CAB983087 CJX983087 CTT983087 DDP983087 DNL983087 DXH983087 EHD983087 EQZ983087 FAV983087 FKR983087 FUN983087 GEJ983087 GOF983087 GYB983087 HHX983087 HRT983087 IBP983087 ILL983087 IVH983087 JFD983087 JOZ983087 JYV983087 KIR983087 KSN983087 LCJ983087 LMF983087 LWB983087 MFX983087 MPT983087 MZP983087 NJL983087 NTH983087 ODD983087 OMZ983087 OWV983087 PGR983087 PQN983087 QAJ983087 QKF983087 QUB983087 RDX983087 RNT983087 RXP983087 SHL983087 SRH983087 TBD983087 TKZ983087 TUV983087 UER983087 UON983087 UYJ983087 VIF983087 VSB983087 WBX983087 WLT983087 WVP983087 J65579:J65581 JG65580:JG65582 TC65580:TC65582 ACY65580:ACY65582 AMU65580:AMU65582 AWQ65580:AWQ65582 BGM65580:BGM65582 BQI65580:BQI65582 CAE65580:CAE65582 CKA65580:CKA65582 CTW65580:CTW65582 DDS65580:DDS65582 DNO65580:DNO65582 DXK65580:DXK65582 EHG65580:EHG65582 ERC65580:ERC65582 FAY65580:FAY65582 FKU65580:FKU65582 FUQ65580:FUQ65582 GEM65580:GEM65582 GOI65580:GOI65582 GYE65580:GYE65582 HIA65580:HIA65582 HRW65580:HRW65582 IBS65580:IBS65582 ILO65580:ILO65582 IVK65580:IVK65582 JFG65580:JFG65582 JPC65580:JPC65582 JYY65580:JYY65582 KIU65580:KIU65582 KSQ65580:KSQ65582 LCM65580:LCM65582 LMI65580:LMI65582 LWE65580:LWE65582 MGA65580:MGA65582 MPW65580:MPW65582 MZS65580:MZS65582 NJO65580:NJO65582 NTK65580:NTK65582 ODG65580:ODG65582 ONC65580:ONC65582 OWY65580:OWY65582 PGU65580:PGU65582 PQQ65580:PQQ65582 QAM65580:QAM65582 QKI65580:QKI65582 QUE65580:QUE65582 REA65580:REA65582 RNW65580:RNW65582 RXS65580:RXS65582 SHO65580:SHO65582 SRK65580:SRK65582 TBG65580:TBG65582 TLC65580:TLC65582 TUY65580:TUY65582 UEU65580:UEU65582 UOQ65580:UOQ65582 UYM65580:UYM65582 VII65580:VII65582 VSE65580:VSE65582 WCA65580:WCA65582 WLW65580:WLW65582 WVS65580:WVS65582 J131115:J131117 JG131116:JG131118 TC131116:TC131118 ACY131116:ACY131118 AMU131116:AMU131118 AWQ131116:AWQ131118 BGM131116:BGM131118 BQI131116:BQI131118 CAE131116:CAE131118 CKA131116:CKA131118 CTW131116:CTW131118 DDS131116:DDS131118 DNO131116:DNO131118 DXK131116:DXK131118 EHG131116:EHG131118 ERC131116:ERC131118 FAY131116:FAY131118 FKU131116:FKU131118 FUQ131116:FUQ131118 GEM131116:GEM131118 GOI131116:GOI131118 GYE131116:GYE131118 HIA131116:HIA131118 HRW131116:HRW131118 IBS131116:IBS131118 ILO131116:ILO131118 IVK131116:IVK131118 JFG131116:JFG131118 JPC131116:JPC131118 JYY131116:JYY131118 KIU131116:KIU131118 KSQ131116:KSQ131118 LCM131116:LCM131118 LMI131116:LMI131118 LWE131116:LWE131118 MGA131116:MGA131118 MPW131116:MPW131118 MZS131116:MZS131118 NJO131116:NJO131118 NTK131116:NTK131118 ODG131116:ODG131118 ONC131116:ONC131118 OWY131116:OWY131118 PGU131116:PGU131118 PQQ131116:PQQ131118 QAM131116:QAM131118 QKI131116:QKI131118 QUE131116:QUE131118 REA131116:REA131118 RNW131116:RNW131118 RXS131116:RXS131118 SHO131116:SHO131118 SRK131116:SRK131118 TBG131116:TBG131118 TLC131116:TLC131118 TUY131116:TUY131118 UEU131116:UEU131118 UOQ131116:UOQ131118 UYM131116:UYM131118 VII131116:VII131118 VSE131116:VSE131118 WCA131116:WCA131118 WLW131116:WLW131118 WVS131116:WVS131118 J196651:J196653 JG196652:JG196654 TC196652:TC196654 ACY196652:ACY196654 AMU196652:AMU196654 AWQ196652:AWQ196654 BGM196652:BGM196654 BQI196652:BQI196654 CAE196652:CAE196654 CKA196652:CKA196654 CTW196652:CTW196654 DDS196652:DDS196654 DNO196652:DNO196654 DXK196652:DXK196654 EHG196652:EHG196654 ERC196652:ERC196654 FAY196652:FAY196654 FKU196652:FKU196654 FUQ196652:FUQ196654 GEM196652:GEM196654 GOI196652:GOI196654 GYE196652:GYE196654 HIA196652:HIA196654 HRW196652:HRW196654 IBS196652:IBS196654 ILO196652:ILO196654 IVK196652:IVK196654 JFG196652:JFG196654 JPC196652:JPC196654 JYY196652:JYY196654 KIU196652:KIU196654 KSQ196652:KSQ196654 LCM196652:LCM196654 LMI196652:LMI196654 LWE196652:LWE196654 MGA196652:MGA196654 MPW196652:MPW196654 MZS196652:MZS196654 NJO196652:NJO196654 NTK196652:NTK196654 ODG196652:ODG196654 ONC196652:ONC196654 OWY196652:OWY196654 PGU196652:PGU196654 PQQ196652:PQQ196654 QAM196652:QAM196654 QKI196652:QKI196654 QUE196652:QUE196654 REA196652:REA196654 RNW196652:RNW196654 RXS196652:RXS196654 SHO196652:SHO196654 SRK196652:SRK196654 TBG196652:TBG196654 TLC196652:TLC196654 TUY196652:TUY196654 UEU196652:UEU196654 UOQ196652:UOQ196654 UYM196652:UYM196654 VII196652:VII196654 VSE196652:VSE196654 WCA196652:WCA196654 WLW196652:WLW196654 WVS196652:WVS196654 J262187:J262189 JG262188:JG262190 TC262188:TC262190 ACY262188:ACY262190 AMU262188:AMU262190 AWQ262188:AWQ262190 BGM262188:BGM262190 BQI262188:BQI262190 CAE262188:CAE262190 CKA262188:CKA262190 CTW262188:CTW262190 DDS262188:DDS262190 DNO262188:DNO262190 DXK262188:DXK262190 EHG262188:EHG262190 ERC262188:ERC262190 FAY262188:FAY262190 FKU262188:FKU262190 FUQ262188:FUQ262190 GEM262188:GEM262190 GOI262188:GOI262190 GYE262188:GYE262190 HIA262188:HIA262190 HRW262188:HRW262190 IBS262188:IBS262190 ILO262188:ILO262190 IVK262188:IVK262190 JFG262188:JFG262190 JPC262188:JPC262190 JYY262188:JYY262190 KIU262188:KIU262190 KSQ262188:KSQ262190 LCM262188:LCM262190 LMI262188:LMI262190 LWE262188:LWE262190 MGA262188:MGA262190 MPW262188:MPW262190 MZS262188:MZS262190 NJO262188:NJO262190 NTK262188:NTK262190 ODG262188:ODG262190 ONC262188:ONC262190 OWY262188:OWY262190 PGU262188:PGU262190 PQQ262188:PQQ262190 QAM262188:QAM262190 QKI262188:QKI262190 QUE262188:QUE262190 REA262188:REA262190 RNW262188:RNW262190 RXS262188:RXS262190 SHO262188:SHO262190 SRK262188:SRK262190 TBG262188:TBG262190 TLC262188:TLC262190 TUY262188:TUY262190 UEU262188:UEU262190 UOQ262188:UOQ262190 UYM262188:UYM262190 VII262188:VII262190 VSE262188:VSE262190 WCA262188:WCA262190 WLW262188:WLW262190 WVS262188:WVS262190 J327723:J327725 JG327724:JG327726 TC327724:TC327726 ACY327724:ACY327726 AMU327724:AMU327726 AWQ327724:AWQ327726 BGM327724:BGM327726 BQI327724:BQI327726 CAE327724:CAE327726 CKA327724:CKA327726 CTW327724:CTW327726 DDS327724:DDS327726 DNO327724:DNO327726 DXK327724:DXK327726 EHG327724:EHG327726 ERC327724:ERC327726 FAY327724:FAY327726 FKU327724:FKU327726 FUQ327724:FUQ327726 GEM327724:GEM327726 GOI327724:GOI327726 GYE327724:GYE327726 HIA327724:HIA327726 HRW327724:HRW327726 IBS327724:IBS327726 ILO327724:ILO327726 IVK327724:IVK327726 JFG327724:JFG327726 JPC327724:JPC327726 JYY327724:JYY327726 KIU327724:KIU327726 KSQ327724:KSQ327726 LCM327724:LCM327726 LMI327724:LMI327726 LWE327724:LWE327726 MGA327724:MGA327726 MPW327724:MPW327726 MZS327724:MZS327726 NJO327724:NJO327726 NTK327724:NTK327726 ODG327724:ODG327726 ONC327724:ONC327726 OWY327724:OWY327726 PGU327724:PGU327726 PQQ327724:PQQ327726 QAM327724:QAM327726 QKI327724:QKI327726 QUE327724:QUE327726 REA327724:REA327726 RNW327724:RNW327726 RXS327724:RXS327726 SHO327724:SHO327726 SRK327724:SRK327726 TBG327724:TBG327726 TLC327724:TLC327726 TUY327724:TUY327726 UEU327724:UEU327726 UOQ327724:UOQ327726 UYM327724:UYM327726 VII327724:VII327726 VSE327724:VSE327726 WCA327724:WCA327726 WLW327724:WLW327726 WVS327724:WVS327726 J393259:J393261 JG393260:JG393262 TC393260:TC393262 ACY393260:ACY393262 AMU393260:AMU393262 AWQ393260:AWQ393262 BGM393260:BGM393262 BQI393260:BQI393262 CAE393260:CAE393262 CKA393260:CKA393262 CTW393260:CTW393262 DDS393260:DDS393262 DNO393260:DNO393262 DXK393260:DXK393262 EHG393260:EHG393262 ERC393260:ERC393262 FAY393260:FAY393262 FKU393260:FKU393262 FUQ393260:FUQ393262 GEM393260:GEM393262 GOI393260:GOI393262 GYE393260:GYE393262 HIA393260:HIA393262 HRW393260:HRW393262 IBS393260:IBS393262 ILO393260:ILO393262 IVK393260:IVK393262 JFG393260:JFG393262 JPC393260:JPC393262 JYY393260:JYY393262 KIU393260:KIU393262 KSQ393260:KSQ393262 LCM393260:LCM393262 LMI393260:LMI393262 LWE393260:LWE393262 MGA393260:MGA393262 MPW393260:MPW393262 MZS393260:MZS393262 NJO393260:NJO393262 NTK393260:NTK393262 ODG393260:ODG393262 ONC393260:ONC393262 OWY393260:OWY393262 PGU393260:PGU393262 PQQ393260:PQQ393262 QAM393260:QAM393262 QKI393260:QKI393262 QUE393260:QUE393262 REA393260:REA393262 RNW393260:RNW393262 RXS393260:RXS393262 SHO393260:SHO393262 SRK393260:SRK393262 TBG393260:TBG393262 TLC393260:TLC393262 TUY393260:TUY393262 UEU393260:UEU393262 UOQ393260:UOQ393262 UYM393260:UYM393262 VII393260:VII393262 VSE393260:VSE393262 WCA393260:WCA393262 WLW393260:WLW393262 WVS393260:WVS393262 J458795:J458797 JG458796:JG458798 TC458796:TC458798 ACY458796:ACY458798 AMU458796:AMU458798 AWQ458796:AWQ458798 BGM458796:BGM458798 BQI458796:BQI458798 CAE458796:CAE458798 CKA458796:CKA458798 CTW458796:CTW458798 DDS458796:DDS458798 DNO458796:DNO458798 DXK458796:DXK458798 EHG458796:EHG458798 ERC458796:ERC458798 FAY458796:FAY458798 FKU458796:FKU458798 FUQ458796:FUQ458798 GEM458796:GEM458798 GOI458796:GOI458798 GYE458796:GYE458798 HIA458796:HIA458798 HRW458796:HRW458798 IBS458796:IBS458798 ILO458796:ILO458798 IVK458796:IVK458798 JFG458796:JFG458798 JPC458796:JPC458798 JYY458796:JYY458798 KIU458796:KIU458798 KSQ458796:KSQ458798 LCM458796:LCM458798 LMI458796:LMI458798 LWE458796:LWE458798 MGA458796:MGA458798 MPW458796:MPW458798 MZS458796:MZS458798 NJO458796:NJO458798 NTK458796:NTK458798 ODG458796:ODG458798 ONC458796:ONC458798 OWY458796:OWY458798 PGU458796:PGU458798 PQQ458796:PQQ458798 QAM458796:QAM458798 QKI458796:QKI458798 QUE458796:QUE458798 REA458796:REA458798 RNW458796:RNW458798 RXS458796:RXS458798 SHO458796:SHO458798 SRK458796:SRK458798 TBG458796:TBG458798 TLC458796:TLC458798 TUY458796:TUY458798 UEU458796:UEU458798 UOQ458796:UOQ458798 UYM458796:UYM458798 VII458796:VII458798 VSE458796:VSE458798 WCA458796:WCA458798 WLW458796:WLW458798 WVS458796:WVS458798 J524331:J524333 JG524332:JG524334 TC524332:TC524334 ACY524332:ACY524334 AMU524332:AMU524334 AWQ524332:AWQ524334 BGM524332:BGM524334 BQI524332:BQI524334 CAE524332:CAE524334 CKA524332:CKA524334 CTW524332:CTW524334 DDS524332:DDS524334 DNO524332:DNO524334 DXK524332:DXK524334 EHG524332:EHG524334 ERC524332:ERC524334 FAY524332:FAY524334 FKU524332:FKU524334 FUQ524332:FUQ524334 GEM524332:GEM524334 GOI524332:GOI524334 GYE524332:GYE524334 HIA524332:HIA524334 HRW524332:HRW524334 IBS524332:IBS524334 ILO524332:ILO524334 IVK524332:IVK524334 JFG524332:JFG524334 JPC524332:JPC524334 JYY524332:JYY524334 KIU524332:KIU524334 KSQ524332:KSQ524334 LCM524332:LCM524334 LMI524332:LMI524334 LWE524332:LWE524334 MGA524332:MGA524334 MPW524332:MPW524334 MZS524332:MZS524334 NJO524332:NJO524334 NTK524332:NTK524334 ODG524332:ODG524334 ONC524332:ONC524334 OWY524332:OWY524334 PGU524332:PGU524334 PQQ524332:PQQ524334 QAM524332:QAM524334 QKI524332:QKI524334 QUE524332:QUE524334 REA524332:REA524334 RNW524332:RNW524334 RXS524332:RXS524334 SHO524332:SHO524334 SRK524332:SRK524334 TBG524332:TBG524334 TLC524332:TLC524334 TUY524332:TUY524334 UEU524332:UEU524334 UOQ524332:UOQ524334 UYM524332:UYM524334 VII524332:VII524334 VSE524332:VSE524334 WCA524332:WCA524334 WLW524332:WLW524334 WVS524332:WVS524334 J589867:J589869 JG589868:JG589870 TC589868:TC589870 ACY589868:ACY589870 AMU589868:AMU589870 AWQ589868:AWQ589870 BGM589868:BGM589870 BQI589868:BQI589870 CAE589868:CAE589870 CKA589868:CKA589870 CTW589868:CTW589870 DDS589868:DDS589870 DNO589868:DNO589870 DXK589868:DXK589870 EHG589868:EHG589870 ERC589868:ERC589870 FAY589868:FAY589870 FKU589868:FKU589870 FUQ589868:FUQ589870 GEM589868:GEM589870 GOI589868:GOI589870 GYE589868:GYE589870 HIA589868:HIA589870 HRW589868:HRW589870 IBS589868:IBS589870 ILO589868:ILO589870 IVK589868:IVK589870 JFG589868:JFG589870 JPC589868:JPC589870 JYY589868:JYY589870 KIU589868:KIU589870 KSQ589868:KSQ589870 LCM589868:LCM589870 LMI589868:LMI589870 LWE589868:LWE589870 MGA589868:MGA589870 MPW589868:MPW589870 MZS589868:MZS589870 NJO589868:NJO589870 NTK589868:NTK589870 ODG589868:ODG589870 ONC589868:ONC589870 OWY589868:OWY589870 PGU589868:PGU589870 PQQ589868:PQQ589870 QAM589868:QAM589870 QKI589868:QKI589870 QUE589868:QUE589870 REA589868:REA589870 RNW589868:RNW589870 RXS589868:RXS589870 SHO589868:SHO589870 SRK589868:SRK589870 TBG589868:TBG589870 TLC589868:TLC589870 TUY589868:TUY589870 UEU589868:UEU589870 UOQ589868:UOQ589870 UYM589868:UYM589870 VII589868:VII589870 VSE589868:VSE589870 WCA589868:WCA589870 WLW589868:WLW589870 WVS589868:WVS589870 J655403:J655405 JG655404:JG655406 TC655404:TC655406 ACY655404:ACY655406 AMU655404:AMU655406 AWQ655404:AWQ655406 BGM655404:BGM655406 BQI655404:BQI655406 CAE655404:CAE655406 CKA655404:CKA655406 CTW655404:CTW655406 DDS655404:DDS655406 DNO655404:DNO655406 DXK655404:DXK655406 EHG655404:EHG655406 ERC655404:ERC655406 FAY655404:FAY655406 FKU655404:FKU655406 FUQ655404:FUQ655406 GEM655404:GEM655406 GOI655404:GOI655406 GYE655404:GYE655406 HIA655404:HIA655406 HRW655404:HRW655406 IBS655404:IBS655406 ILO655404:ILO655406 IVK655404:IVK655406 JFG655404:JFG655406 JPC655404:JPC655406 JYY655404:JYY655406 KIU655404:KIU655406 KSQ655404:KSQ655406 LCM655404:LCM655406 LMI655404:LMI655406 LWE655404:LWE655406 MGA655404:MGA655406 MPW655404:MPW655406 MZS655404:MZS655406 NJO655404:NJO655406 NTK655404:NTK655406 ODG655404:ODG655406 ONC655404:ONC655406 OWY655404:OWY655406 PGU655404:PGU655406 PQQ655404:PQQ655406 QAM655404:QAM655406 QKI655404:QKI655406 QUE655404:QUE655406 REA655404:REA655406 RNW655404:RNW655406 RXS655404:RXS655406 SHO655404:SHO655406 SRK655404:SRK655406 TBG655404:TBG655406 TLC655404:TLC655406 TUY655404:TUY655406 UEU655404:UEU655406 UOQ655404:UOQ655406 UYM655404:UYM655406 VII655404:VII655406 VSE655404:VSE655406 WCA655404:WCA655406 WLW655404:WLW655406 WVS655404:WVS655406 J720939:J720941 JG720940:JG720942 TC720940:TC720942 ACY720940:ACY720942 AMU720940:AMU720942 AWQ720940:AWQ720942 BGM720940:BGM720942 BQI720940:BQI720942 CAE720940:CAE720942 CKA720940:CKA720942 CTW720940:CTW720942 DDS720940:DDS720942 DNO720940:DNO720942 DXK720940:DXK720942 EHG720940:EHG720942 ERC720940:ERC720942 FAY720940:FAY720942 FKU720940:FKU720942 FUQ720940:FUQ720942 GEM720940:GEM720942 GOI720940:GOI720942 GYE720940:GYE720942 HIA720940:HIA720942 HRW720940:HRW720942 IBS720940:IBS720942 ILO720940:ILO720942 IVK720940:IVK720942 JFG720940:JFG720942 JPC720940:JPC720942 JYY720940:JYY720942 KIU720940:KIU720942 KSQ720940:KSQ720942 LCM720940:LCM720942 LMI720940:LMI720942 LWE720940:LWE720942 MGA720940:MGA720942 MPW720940:MPW720942 MZS720940:MZS720942 NJO720940:NJO720942 NTK720940:NTK720942 ODG720940:ODG720942 ONC720940:ONC720942 OWY720940:OWY720942 PGU720940:PGU720942 PQQ720940:PQQ720942 QAM720940:QAM720942 QKI720940:QKI720942 QUE720940:QUE720942 REA720940:REA720942 RNW720940:RNW720942 RXS720940:RXS720942 SHO720940:SHO720942 SRK720940:SRK720942 TBG720940:TBG720942 TLC720940:TLC720942 TUY720940:TUY720942 UEU720940:UEU720942 UOQ720940:UOQ720942 UYM720940:UYM720942 VII720940:VII720942 VSE720940:VSE720942 WCA720940:WCA720942 WLW720940:WLW720942 WVS720940:WVS720942 J786475:J786477 JG786476:JG786478 TC786476:TC786478 ACY786476:ACY786478 AMU786476:AMU786478 AWQ786476:AWQ786478 BGM786476:BGM786478 BQI786476:BQI786478 CAE786476:CAE786478 CKA786476:CKA786478 CTW786476:CTW786478 DDS786476:DDS786478 DNO786476:DNO786478 DXK786476:DXK786478 EHG786476:EHG786478 ERC786476:ERC786478 FAY786476:FAY786478 FKU786476:FKU786478 FUQ786476:FUQ786478 GEM786476:GEM786478 GOI786476:GOI786478 GYE786476:GYE786478 HIA786476:HIA786478 HRW786476:HRW786478 IBS786476:IBS786478 ILO786476:ILO786478 IVK786476:IVK786478 JFG786476:JFG786478 JPC786476:JPC786478 JYY786476:JYY786478 KIU786476:KIU786478 KSQ786476:KSQ786478 LCM786476:LCM786478 LMI786476:LMI786478 LWE786476:LWE786478 MGA786476:MGA786478 MPW786476:MPW786478 MZS786476:MZS786478 NJO786476:NJO786478 NTK786476:NTK786478 ODG786476:ODG786478 ONC786476:ONC786478 OWY786476:OWY786478 PGU786476:PGU786478 PQQ786476:PQQ786478 QAM786476:QAM786478 QKI786476:QKI786478 QUE786476:QUE786478 REA786476:REA786478 RNW786476:RNW786478 RXS786476:RXS786478 SHO786476:SHO786478 SRK786476:SRK786478 TBG786476:TBG786478 TLC786476:TLC786478 TUY786476:TUY786478 UEU786476:UEU786478 UOQ786476:UOQ786478 UYM786476:UYM786478 VII786476:VII786478 VSE786476:VSE786478 WCA786476:WCA786478 WLW786476:WLW786478 WVS786476:WVS786478 J852011:J852013 JG852012:JG852014 TC852012:TC852014 ACY852012:ACY852014 AMU852012:AMU852014 AWQ852012:AWQ852014 BGM852012:BGM852014 BQI852012:BQI852014 CAE852012:CAE852014 CKA852012:CKA852014 CTW852012:CTW852014 DDS852012:DDS852014 DNO852012:DNO852014 DXK852012:DXK852014 EHG852012:EHG852014 ERC852012:ERC852014 FAY852012:FAY852014 FKU852012:FKU852014 FUQ852012:FUQ852014 GEM852012:GEM852014 GOI852012:GOI852014 GYE852012:GYE852014 HIA852012:HIA852014 HRW852012:HRW852014 IBS852012:IBS852014 ILO852012:ILO852014 IVK852012:IVK852014 JFG852012:JFG852014 JPC852012:JPC852014 JYY852012:JYY852014 KIU852012:KIU852014 KSQ852012:KSQ852014 LCM852012:LCM852014 LMI852012:LMI852014 LWE852012:LWE852014 MGA852012:MGA852014 MPW852012:MPW852014 MZS852012:MZS852014 NJO852012:NJO852014 NTK852012:NTK852014 ODG852012:ODG852014 ONC852012:ONC852014 OWY852012:OWY852014 PGU852012:PGU852014 PQQ852012:PQQ852014 QAM852012:QAM852014 QKI852012:QKI852014 QUE852012:QUE852014 REA852012:REA852014 RNW852012:RNW852014 RXS852012:RXS852014 SHO852012:SHO852014 SRK852012:SRK852014 TBG852012:TBG852014 TLC852012:TLC852014 TUY852012:TUY852014 UEU852012:UEU852014 UOQ852012:UOQ852014 UYM852012:UYM852014 VII852012:VII852014 VSE852012:VSE852014 WCA852012:WCA852014 WLW852012:WLW852014 WVS852012:WVS852014 J917547:J917549 JG917548:JG917550 TC917548:TC917550 ACY917548:ACY917550 AMU917548:AMU917550 AWQ917548:AWQ917550 BGM917548:BGM917550 BQI917548:BQI917550 CAE917548:CAE917550 CKA917548:CKA917550 CTW917548:CTW917550 DDS917548:DDS917550 DNO917548:DNO917550 DXK917548:DXK917550 EHG917548:EHG917550 ERC917548:ERC917550 FAY917548:FAY917550 FKU917548:FKU917550 FUQ917548:FUQ917550 GEM917548:GEM917550 GOI917548:GOI917550 GYE917548:GYE917550 HIA917548:HIA917550 HRW917548:HRW917550 IBS917548:IBS917550 ILO917548:ILO917550 IVK917548:IVK917550 JFG917548:JFG917550 JPC917548:JPC917550 JYY917548:JYY917550 KIU917548:KIU917550 KSQ917548:KSQ917550 LCM917548:LCM917550 LMI917548:LMI917550 LWE917548:LWE917550 MGA917548:MGA917550 MPW917548:MPW917550 MZS917548:MZS917550 NJO917548:NJO917550 NTK917548:NTK917550 ODG917548:ODG917550 ONC917548:ONC917550 OWY917548:OWY917550 PGU917548:PGU917550 PQQ917548:PQQ917550 QAM917548:QAM917550 QKI917548:QKI917550 QUE917548:QUE917550 REA917548:REA917550 RNW917548:RNW917550 RXS917548:RXS917550 SHO917548:SHO917550 SRK917548:SRK917550 TBG917548:TBG917550 TLC917548:TLC917550 TUY917548:TUY917550 UEU917548:UEU917550 UOQ917548:UOQ917550 UYM917548:UYM917550 VII917548:VII917550 VSE917548:VSE917550 WCA917548:WCA917550 WLW917548:WLW917550 WVS917548:WVS917550 J983083:J983085 JG983084:JG983086 TC983084:TC983086 ACY983084:ACY983086 AMU983084:AMU983086 AWQ983084:AWQ983086 BGM983084:BGM983086 BQI983084:BQI983086 CAE983084:CAE983086 CKA983084:CKA983086 CTW983084:CTW983086 DDS983084:DDS983086 DNO983084:DNO983086 DXK983084:DXK983086 EHG983084:EHG983086 ERC983084:ERC983086 FAY983084:FAY983086 FKU983084:FKU983086 FUQ983084:FUQ983086 GEM983084:GEM983086 GOI983084:GOI983086 GYE983084:GYE983086 HIA983084:HIA983086 HRW983084:HRW983086 IBS983084:IBS983086 ILO983084:ILO983086 IVK983084:IVK983086 JFG983084:JFG983086 JPC983084:JPC983086 JYY983084:JYY983086 KIU983084:KIU983086 KSQ983084:KSQ983086 LCM983084:LCM983086 LMI983084:LMI983086 LWE983084:LWE983086 MGA983084:MGA983086 MPW983084:MPW983086 MZS983084:MZS983086 NJO983084:NJO983086 NTK983084:NTK983086 ODG983084:ODG983086 ONC983084:ONC983086 OWY983084:OWY983086 PGU983084:PGU983086 PQQ983084:PQQ983086 QAM983084:QAM983086 QKI983084:QKI983086 QUE983084:QUE983086 REA983084:REA983086 RNW983084:RNW983086 RXS983084:RXS983086 SHO983084:SHO983086 SRK983084:SRK983086 TBG983084:TBG983086 TLC983084:TLC983086 TUY983084:TUY983086 UEU983084:UEU983086 UOQ983084:UOQ983086 UYM983084:UYM983086 VII983084:VII983086 VSE983084:VSE983086 WCA983084:WCA983086 WLW983084:WLW983086 WVS983084:WVS983086 WVQ983081:WVR983081 H65558:H65574 JE65559:JE65575 TA65559:TA65575 ACW65559:ACW65575 AMS65559:AMS65575 AWO65559:AWO65575 BGK65559:BGK65575 BQG65559:BQG65575 CAC65559:CAC65575 CJY65559:CJY65575 CTU65559:CTU65575 DDQ65559:DDQ65575 DNM65559:DNM65575 DXI65559:DXI65575 EHE65559:EHE65575 ERA65559:ERA65575 FAW65559:FAW65575 FKS65559:FKS65575 FUO65559:FUO65575 GEK65559:GEK65575 GOG65559:GOG65575 GYC65559:GYC65575 HHY65559:HHY65575 HRU65559:HRU65575 IBQ65559:IBQ65575 ILM65559:ILM65575 IVI65559:IVI65575 JFE65559:JFE65575 JPA65559:JPA65575 JYW65559:JYW65575 KIS65559:KIS65575 KSO65559:KSO65575 LCK65559:LCK65575 LMG65559:LMG65575 LWC65559:LWC65575 MFY65559:MFY65575 MPU65559:MPU65575 MZQ65559:MZQ65575 NJM65559:NJM65575 NTI65559:NTI65575 ODE65559:ODE65575 ONA65559:ONA65575 OWW65559:OWW65575 PGS65559:PGS65575 PQO65559:PQO65575 QAK65559:QAK65575 QKG65559:QKG65575 QUC65559:QUC65575 RDY65559:RDY65575 RNU65559:RNU65575 RXQ65559:RXQ65575 SHM65559:SHM65575 SRI65559:SRI65575 TBE65559:TBE65575 TLA65559:TLA65575 TUW65559:TUW65575 UES65559:UES65575 UOO65559:UOO65575 UYK65559:UYK65575 VIG65559:VIG65575 VSC65559:VSC65575 WBY65559:WBY65575 WLU65559:WLU65575 WVQ65559:WVQ65575 H131094:H131110 JE131095:JE131111 TA131095:TA131111 ACW131095:ACW131111 AMS131095:AMS131111 AWO131095:AWO131111 BGK131095:BGK131111 BQG131095:BQG131111 CAC131095:CAC131111 CJY131095:CJY131111 CTU131095:CTU131111 DDQ131095:DDQ131111 DNM131095:DNM131111 DXI131095:DXI131111 EHE131095:EHE131111 ERA131095:ERA131111 FAW131095:FAW131111 FKS131095:FKS131111 FUO131095:FUO131111 GEK131095:GEK131111 GOG131095:GOG131111 GYC131095:GYC131111 HHY131095:HHY131111 HRU131095:HRU131111 IBQ131095:IBQ131111 ILM131095:ILM131111 IVI131095:IVI131111 JFE131095:JFE131111 JPA131095:JPA131111 JYW131095:JYW131111 KIS131095:KIS131111 KSO131095:KSO131111 LCK131095:LCK131111 LMG131095:LMG131111 LWC131095:LWC131111 MFY131095:MFY131111 MPU131095:MPU131111 MZQ131095:MZQ131111 NJM131095:NJM131111 NTI131095:NTI131111 ODE131095:ODE131111 ONA131095:ONA131111 OWW131095:OWW131111 PGS131095:PGS131111 PQO131095:PQO131111 QAK131095:QAK131111 QKG131095:QKG131111 QUC131095:QUC131111 RDY131095:RDY131111 RNU131095:RNU131111 RXQ131095:RXQ131111 SHM131095:SHM131111 SRI131095:SRI131111 TBE131095:TBE131111 TLA131095:TLA131111 TUW131095:TUW131111 UES131095:UES131111 UOO131095:UOO131111 UYK131095:UYK131111 VIG131095:VIG131111 VSC131095:VSC131111 WBY131095:WBY131111 WLU131095:WLU131111 WVQ131095:WVQ131111 H196630:H196646 JE196631:JE196647 TA196631:TA196647 ACW196631:ACW196647 AMS196631:AMS196647 AWO196631:AWO196647 BGK196631:BGK196647 BQG196631:BQG196647 CAC196631:CAC196647 CJY196631:CJY196647 CTU196631:CTU196647 DDQ196631:DDQ196647 DNM196631:DNM196647 DXI196631:DXI196647 EHE196631:EHE196647 ERA196631:ERA196647 FAW196631:FAW196647 FKS196631:FKS196647 FUO196631:FUO196647 GEK196631:GEK196647 GOG196631:GOG196647 GYC196631:GYC196647 HHY196631:HHY196647 HRU196631:HRU196647 IBQ196631:IBQ196647 ILM196631:ILM196647 IVI196631:IVI196647 JFE196631:JFE196647 JPA196631:JPA196647 JYW196631:JYW196647 KIS196631:KIS196647 KSO196631:KSO196647 LCK196631:LCK196647 LMG196631:LMG196647 LWC196631:LWC196647 MFY196631:MFY196647 MPU196631:MPU196647 MZQ196631:MZQ196647 NJM196631:NJM196647 NTI196631:NTI196647 ODE196631:ODE196647 ONA196631:ONA196647 OWW196631:OWW196647 PGS196631:PGS196647 PQO196631:PQO196647 QAK196631:QAK196647 QKG196631:QKG196647 QUC196631:QUC196647 RDY196631:RDY196647 RNU196631:RNU196647 RXQ196631:RXQ196647 SHM196631:SHM196647 SRI196631:SRI196647 TBE196631:TBE196647 TLA196631:TLA196647 TUW196631:TUW196647 UES196631:UES196647 UOO196631:UOO196647 UYK196631:UYK196647 VIG196631:VIG196647 VSC196631:VSC196647 WBY196631:WBY196647 WLU196631:WLU196647 WVQ196631:WVQ196647 H262166:H262182 JE262167:JE262183 TA262167:TA262183 ACW262167:ACW262183 AMS262167:AMS262183 AWO262167:AWO262183 BGK262167:BGK262183 BQG262167:BQG262183 CAC262167:CAC262183 CJY262167:CJY262183 CTU262167:CTU262183 DDQ262167:DDQ262183 DNM262167:DNM262183 DXI262167:DXI262183 EHE262167:EHE262183 ERA262167:ERA262183 FAW262167:FAW262183 FKS262167:FKS262183 FUO262167:FUO262183 GEK262167:GEK262183 GOG262167:GOG262183 GYC262167:GYC262183 HHY262167:HHY262183 HRU262167:HRU262183 IBQ262167:IBQ262183 ILM262167:ILM262183 IVI262167:IVI262183 JFE262167:JFE262183 JPA262167:JPA262183 JYW262167:JYW262183 KIS262167:KIS262183 KSO262167:KSO262183 LCK262167:LCK262183 LMG262167:LMG262183 LWC262167:LWC262183 MFY262167:MFY262183 MPU262167:MPU262183 MZQ262167:MZQ262183 NJM262167:NJM262183 NTI262167:NTI262183 ODE262167:ODE262183 ONA262167:ONA262183 OWW262167:OWW262183 PGS262167:PGS262183 PQO262167:PQO262183 QAK262167:QAK262183 QKG262167:QKG262183 QUC262167:QUC262183 RDY262167:RDY262183 RNU262167:RNU262183 RXQ262167:RXQ262183 SHM262167:SHM262183 SRI262167:SRI262183 TBE262167:TBE262183 TLA262167:TLA262183 TUW262167:TUW262183 UES262167:UES262183 UOO262167:UOO262183 UYK262167:UYK262183 VIG262167:VIG262183 VSC262167:VSC262183 WBY262167:WBY262183 WLU262167:WLU262183 WVQ262167:WVQ262183 H327702:H327718 JE327703:JE327719 TA327703:TA327719 ACW327703:ACW327719 AMS327703:AMS327719 AWO327703:AWO327719 BGK327703:BGK327719 BQG327703:BQG327719 CAC327703:CAC327719 CJY327703:CJY327719 CTU327703:CTU327719 DDQ327703:DDQ327719 DNM327703:DNM327719 DXI327703:DXI327719 EHE327703:EHE327719 ERA327703:ERA327719 FAW327703:FAW327719 FKS327703:FKS327719 FUO327703:FUO327719 GEK327703:GEK327719 GOG327703:GOG327719 GYC327703:GYC327719 HHY327703:HHY327719 HRU327703:HRU327719 IBQ327703:IBQ327719 ILM327703:ILM327719 IVI327703:IVI327719 JFE327703:JFE327719 JPA327703:JPA327719 JYW327703:JYW327719 KIS327703:KIS327719 KSO327703:KSO327719 LCK327703:LCK327719 LMG327703:LMG327719 LWC327703:LWC327719 MFY327703:MFY327719 MPU327703:MPU327719 MZQ327703:MZQ327719 NJM327703:NJM327719 NTI327703:NTI327719 ODE327703:ODE327719 ONA327703:ONA327719 OWW327703:OWW327719 PGS327703:PGS327719 PQO327703:PQO327719 QAK327703:QAK327719 QKG327703:QKG327719 QUC327703:QUC327719 RDY327703:RDY327719 RNU327703:RNU327719 RXQ327703:RXQ327719 SHM327703:SHM327719 SRI327703:SRI327719 TBE327703:TBE327719 TLA327703:TLA327719 TUW327703:TUW327719 UES327703:UES327719 UOO327703:UOO327719 UYK327703:UYK327719 VIG327703:VIG327719 VSC327703:VSC327719 WBY327703:WBY327719 WLU327703:WLU327719 WVQ327703:WVQ327719 H393238:H393254 JE393239:JE393255 TA393239:TA393255 ACW393239:ACW393255 AMS393239:AMS393255 AWO393239:AWO393255 BGK393239:BGK393255 BQG393239:BQG393255 CAC393239:CAC393255 CJY393239:CJY393255 CTU393239:CTU393255 DDQ393239:DDQ393255 DNM393239:DNM393255 DXI393239:DXI393255 EHE393239:EHE393255 ERA393239:ERA393255 FAW393239:FAW393255 FKS393239:FKS393255 FUO393239:FUO393255 GEK393239:GEK393255 GOG393239:GOG393255 GYC393239:GYC393255 HHY393239:HHY393255 HRU393239:HRU393255 IBQ393239:IBQ393255 ILM393239:ILM393255 IVI393239:IVI393255 JFE393239:JFE393255 JPA393239:JPA393255 JYW393239:JYW393255 KIS393239:KIS393255 KSO393239:KSO393255 LCK393239:LCK393255 LMG393239:LMG393255 LWC393239:LWC393255 MFY393239:MFY393255 MPU393239:MPU393255 MZQ393239:MZQ393255 NJM393239:NJM393255 NTI393239:NTI393255 ODE393239:ODE393255 ONA393239:ONA393255 OWW393239:OWW393255 PGS393239:PGS393255 PQO393239:PQO393255 QAK393239:QAK393255 QKG393239:QKG393255 QUC393239:QUC393255 RDY393239:RDY393255 RNU393239:RNU393255 RXQ393239:RXQ393255 SHM393239:SHM393255 SRI393239:SRI393255 TBE393239:TBE393255 TLA393239:TLA393255 TUW393239:TUW393255 UES393239:UES393255 UOO393239:UOO393255 UYK393239:UYK393255 VIG393239:VIG393255 VSC393239:VSC393255 WBY393239:WBY393255 WLU393239:WLU393255 WVQ393239:WVQ393255 H458774:H458790 JE458775:JE458791 TA458775:TA458791 ACW458775:ACW458791 AMS458775:AMS458791 AWO458775:AWO458791 BGK458775:BGK458791 BQG458775:BQG458791 CAC458775:CAC458791 CJY458775:CJY458791 CTU458775:CTU458791 DDQ458775:DDQ458791 DNM458775:DNM458791 DXI458775:DXI458791 EHE458775:EHE458791 ERA458775:ERA458791 FAW458775:FAW458791 FKS458775:FKS458791 FUO458775:FUO458791 GEK458775:GEK458791 GOG458775:GOG458791 GYC458775:GYC458791 HHY458775:HHY458791 HRU458775:HRU458791 IBQ458775:IBQ458791 ILM458775:ILM458791 IVI458775:IVI458791 JFE458775:JFE458791 JPA458775:JPA458791 JYW458775:JYW458791 KIS458775:KIS458791 KSO458775:KSO458791 LCK458775:LCK458791 LMG458775:LMG458791 LWC458775:LWC458791 MFY458775:MFY458791 MPU458775:MPU458791 MZQ458775:MZQ458791 NJM458775:NJM458791 NTI458775:NTI458791 ODE458775:ODE458791 ONA458775:ONA458791 OWW458775:OWW458791 PGS458775:PGS458791 PQO458775:PQO458791 QAK458775:QAK458791 QKG458775:QKG458791 QUC458775:QUC458791 RDY458775:RDY458791 RNU458775:RNU458791 RXQ458775:RXQ458791 SHM458775:SHM458791 SRI458775:SRI458791 TBE458775:TBE458791 TLA458775:TLA458791 TUW458775:TUW458791 UES458775:UES458791 UOO458775:UOO458791 UYK458775:UYK458791 VIG458775:VIG458791 VSC458775:VSC458791 WBY458775:WBY458791 WLU458775:WLU458791 WVQ458775:WVQ458791 H524310:H524326 JE524311:JE524327 TA524311:TA524327 ACW524311:ACW524327 AMS524311:AMS524327 AWO524311:AWO524327 BGK524311:BGK524327 BQG524311:BQG524327 CAC524311:CAC524327 CJY524311:CJY524327 CTU524311:CTU524327 DDQ524311:DDQ524327 DNM524311:DNM524327 DXI524311:DXI524327 EHE524311:EHE524327 ERA524311:ERA524327 FAW524311:FAW524327 FKS524311:FKS524327 FUO524311:FUO524327 GEK524311:GEK524327 GOG524311:GOG524327 GYC524311:GYC524327 HHY524311:HHY524327 HRU524311:HRU524327 IBQ524311:IBQ524327 ILM524311:ILM524327 IVI524311:IVI524327 JFE524311:JFE524327 JPA524311:JPA524327 JYW524311:JYW524327 KIS524311:KIS524327 KSO524311:KSO524327 LCK524311:LCK524327 LMG524311:LMG524327 LWC524311:LWC524327 MFY524311:MFY524327 MPU524311:MPU524327 MZQ524311:MZQ524327 NJM524311:NJM524327 NTI524311:NTI524327 ODE524311:ODE524327 ONA524311:ONA524327 OWW524311:OWW524327 PGS524311:PGS524327 PQO524311:PQO524327 QAK524311:QAK524327 QKG524311:QKG524327 QUC524311:QUC524327 RDY524311:RDY524327 RNU524311:RNU524327 RXQ524311:RXQ524327 SHM524311:SHM524327 SRI524311:SRI524327 TBE524311:TBE524327 TLA524311:TLA524327 TUW524311:TUW524327 UES524311:UES524327 UOO524311:UOO524327 UYK524311:UYK524327 VIG524311:VIG524327 VSC524311:VSC524327 WBY524311:WBY524327 WLU524311:WLU524327 WVQ524311:WVQ524327 H589846:H589862 JE589847:JE589863 TA589847:TA589863 ACW589847:ACW589863 AMS589847:AMS589863 AWO589847:AWO589863 BGK589847:BGK589863 BQG589847:BQG589863 CAC589847:CAC589863 CJY589847:CJY589863 CTU589847:CTU589863 DDQ589847:DDQ589863 DNM589847:DNM589863 DXI589847:DXI589863 EHE589847:EHE589863 ERA589847:ERA589863 FAW589847:FAW589863 FKS589847:FKS589863 FUO589847:FUO589863 GEK589847:GEK589863 GOG589847:GOG589863 GYC589847:GYC589863 HHY589847:HHY589863 HRU589847:HRU589863 IBQ589847:IBQ589863 ILM589847:ILM589863 IVI589847:IVI589863 JFE589847:JFE589863 JPA589847:JPA589863 JYW589847:JYW589863 KIS589847:KIS589863 KSO589847:KSO589863 LCK589847:LCK589863 LMG589847:LMG589863 LWC589847:LWC589863 MFY589847:MFY589863 MPU589847:MPU589863 MZQ589847:MZQ589863 NJM589847:NJM589863 NTI589847:NTI589863 ODE589847:ODE589863 ONA589847:ONA589863 OWW589847:OWW589863 PGS589847:PGS589863 PQO589847:PQO589863 QAK589847:QAK589863 QKG589847:QKG589863 QUC589847:QUC589863 RDY589847:RDY589863 RNU589847:RNU589863 RXQ589847:RXQ589863 SHM589847:SHM589863 SRI589847:SRI589863 TBE589847:TBE589863 TLA589847:TLA589863 TUW589847:TUW589863 UES589847:UES589863 UOO589847:UOO589863 UYK589847:UYK589863 VIG589847:VIG589863 VSC589847:VSC589863 WBY589847:WBY589863 WLU589847:WLU589863 WVQ589847:WVQ589863 H655382:H655398 JE655383:JE655399 TA655383:TA655399 ACW655383:ACW655399 AMS655383:AMS655399 AWO655383:AWO655399 BGK655383:BGK655399 BQG655383:BQG655399 CAC655383:CAC655399 CJY655383:CJY655399 CTU655383:CTU655399 DDQ655383:DDQ655399 DNM655383:DNM655399 DXI655383:DXI655399 EHE655383:EHE655399 ERA655383:ERA655399 FAW655383:FAW655399 FKS655383:FKS655399 FUO655383:FUO655399 GEK655383:GEK655399 GOG655383:GOG655399 GYC655383:GYC655399 HHY655383:HHY655399 HRU655383:HRU655399 IBQ655383:IBQ655399 ILM655383:ILM655399 IVI655383:IVI655399 JFE655383:JFE655399 JPA655383:JPA655399 JYW655383:JYW655399 KIS655383:KIS655399 KSO655383:KSO655399 LCK655383:LCK655399 LMG655383:LMG655399 LWC655383:LWC655399 MFY655383:MFY655399 MPU655383:MPU655399 MZQ655383:MZQ655399 NJM655383:NJM655399 NTI655383:NTI655399 ODE655383:ODE655399 ONA655383:ONA655399 OWW655383:OWW655399 PGS655383:PGS655399 PQO655383:PQO655399 QAK655383:QAK655399 QKG655383:QKG655399 QUC655383:QUC655399 RDY655383:RDY655399 RNU655383:RNU655399 RXQ655383:RXQ655399 SHM655383:SHM655399 SRI655383:SRI655399 TBE655383:TBE655399 TLA655383:TLA655399 TUW655383:TUW655399 UES655383:UES655399 UOO655383:UOO655399 UYK655383:UYK655399 VIG655383:VIG655399 VSC655383:VSC655399 WBY655383:WBY655399 WLU655383:WLU655399 WVQ655383:WVQ655399 H720918:H720934 JE720919:JE720935 TA720919:TA720935 ACW720919:ACW720935 AMS720919:AMS720935 AWO720919:AWO720935 BGK720919:BGK720935 BQG720919:BQG720935 CAC720919:CAC720935 CJY720919:CJY720935 CTU720919:CTU720935 DDQ720919:DDQ720935 DNM720919:DNM720935 DXI720919:DXI720935 EHE720919:EHE720935 ERA720919:ERA720935 FAW720919:FAW720935 FKS720919:FKS720935 FUO720919:FUO720935 GEK720919:GEK720935 GOG720919:GOG720935 GYC720919:GYC720935 HHY720919:HHY720935 HRU720919:HRU720935 IBQ720919:IBQ720935 ILM720919:ILM720935 IVI720919:IVI720935 JFE720919:JFE720935 JPA720919:JPA720935 JYW720919:JYW720935 KIS720919:KIS720935 KSO720919:KSO720935 LCK720919:LCK720935 LMG720919:LMG720935 LWC720919:LWC720935 MFY720919:MFY720935 MPU720919:MPU720935 MZQ720919:MZQ720935 NJM720919:NJM720935 NTI720919:NTI720935 ODE720919:ODE720935 ONA720919:ONA720935 OWW720919:OWW720935 PGS720919:PGS720935 PQO720919:PQO720935 QAK720919:QAK720935 QKG720919:QKG720935 QUC720919:QUC720935 RDY720919:RDY720935 RNU720919:RNU720935 RXQ720919:RXQ720935 SHM720919:SHM720935 SRI720919:SRI720935 TBE720919:TBE720935 TLA720919:TLA720935 TUW720919:TUW720935 UES720919:UES720935 UOO720919:UOO720935 UYK720919:UYK720935 VIG720919:VIG720935 VSC720919:VSC720935 WBY720919:WBY720935 WLU720919:WLU720935 WVQ720919:WVQ720935 H786454:H786470 JE786455:JE786471 TA786455:TA786471 ACW786455:ACW786471 AMS786455:AMS786471 AWO786455:AWO786471 BGK786455:BGK786471 BQG786455:BQG786471 CAC786455:CAC786471 CJY786455:CJY786471 CTU786455:CTU786471 DDQ786455:DDQ786471 DNM786455:DNM786471 DXI786455:DXI786471 EHE786455:EHE786471 ERA786455:ERA786471 FAW786455:FAW786471 FKS786455:FKS786471 FUO786455:FUO786471 GEK786455:GEK786471 GOG786455:GOG786471 GYC786455:GYC786471 HHY786455:HHY786471 HRU786455:HRU786471 IBQ786455:IBQ786471 ILM786455:ILM786471 IVI786455:IVI786471 JFE786455:JFE786471 JPA786455:JPA786471 JYW786455:JYW786471 KIS786455:KIS786471 KSO786455:KSO786471 LCK786455:LCK786471 LMG786455:LMG786471 LWC786455:LWC786471 MFY786455:MFY786471 MPU786455:MPU786471 MZQ786455:MZQ786471 NJM786455:NJM786471 NTI786455:NTI786471 ODE786455:ODE786471 ONA786455:ONA786471 OWW786455:OWW786471 PGS786455:PGS786471 PQO786455:PQO786471 QAK786455:QAK786471 QKG786455:QKG786471 QUC786455:QUC786471 RDY786455:RDY786471 RNU786455:RNU786471 RXQ786455:RXQ786471 SHM786455:SHM786471 SRI786455:SRI786471 TBE786455:TBE786471 TLA786455:TLA786471 TUW786455:TUW786471 UES786455:UES786471 UOO786455:UOO786471 UYK786455:UYK786471 VIG786455:VIG786471 VSC786455:VSC786471 WBY786455:WBY786471 WLU786455:WLU786471 WVQ786455:WVQ786471 H851990:H852006 JE851991:JE852007 TA851991:TA852007 ACW851991:ACW852007 AMS851991:AMS852007 AWO851991:AWO852007 BGK851991:BGK852007 BQG851991:BQG852007 CAC851991:CAC852007 CJY851991:CJY852007 CTU851991:CTU852007 DDQ851991:DDQ852007 DNM851991:DNM852007 DXI851991:DXI852007 EHE851991:EHE852007 ERA851991:ERA852007 FAW851991:FAW852007 FKS851991:FKS852007 FUO851991:FUO852007 GEK851991:GEK852007 GOG851991:GOG852007 GYC851991:GYC852007 HHY851991:HHY852007 HRU851991:HRU852007 IBQ851991:IBQ852007 ILM851991:ILM852007 IVI851991:IVI852007 JFE851991:JFE852007 JPA851991:JPA852007 JYW851991:JYW852007 KIS851991:KIS852007 KSO851991:KSO852007 LCK851991:LCK852007 LMG851991:LMG852007 LWC851991:LWC852007 MFY851991:MFY852007 MPU851991:MPU852007 MZQ851991:MZQ852007 NJM851991:NJM852007 NTI851991:NTI852007 ODE851991:ODE852007 ONA851991:ONA852007 OWW851991:OWW852007 PGS851991:PGS852007 PQO851991:PQO852007 QAK851991:QAK852007 QKG851991:QKG852007 QUC851991:QUC852007 RDY851991:RDY852007 RNU851991:RNU852007 RXQ851991:RXQ852007 SHM851991:SHM852007 SRI851991:SRI852007 TBE851991:TBE852007 TLA851991:TLA852007 TUW851991:TUW852007 UES851991:UES852007 UOO851991:UOO852007 UYK851991:UYK852007 VIG851991:VIG852007 VSC851991:VSC852007 WBY851991:WBY852007 WLU851991:WLU852007 WVQ851991:WVQ852007 H917526:H917542 JE917527:JE917543 TA917527:TA917543 ACW917527:ACW917543 AMS917527:AMS917543 AWO917527:AWO917543 BGK917527:BGK917543 BQG917527:BQG917543 CAC917527:CAC917543 CJY917527:CJY917543 CTU917527:CTU917543 DDQ917527:DDQ917543 DNM917527:DNM917543 DXI917527:DXI917543 EHE917527:EHE917543 ERA917527:ERA917543 FAW917527:FAW917543 FKS917527:FKS917543 FUO917527:FUO917543 GEK917527:GEK917543 GOG917527:GOG917543 GYC917527:GYC917543 HHY917527:HHY917543 HRU917527:HRU917543 IBQ917527:IBQ917543 ILM917527:ILM917543 IVI917527:IVI917543 JFE917527:JFE917543 JPA917527:JPA917543 JYW917527:JYW917543 KIS917527:KIS917543 KSO917527:KSO917543 LCK917527:LCK917543 LMG917527:LMG917543 LWC917527:LWC917543 MFY917527:MFY917543 MPU917527:MPU917543 MZQ917527:MZQ917543 NJM917527:NJM917543 NTI917527:NTI917543 ODE917527:ODE917543 ONA917527:ONA917543 OWW917527:OWW917543 PGS917527:PGS917543 PQO917527:PQO917543 QAK917527:QAK917543 QKG917527:QKG917543 QUC917527:QUC917543 RDY917527:RDY917543 RNU917527:RNU917543 RXQ917527:RXQ917543 SHM917527:SHM917543 SRI917527:SRI917543 TBE917527:TBE917543 TLA917527:TLA917543 TUW917527:TUW917543 UES917527:UES917543 UOO917527:UOO917543 UYK917527:UYK917543 VIG917527:VIG917543 VSC917527:VSC917543 WBY917527:WBY917543 WLU917527:WLU917543 WVQ917527:WVQ917543 H983062:H983078 JE983063:JE983079 TA983063:TA983079 ACW983063:ACW983079 AMS983063:AMS983079 AWO983063:AWO983079 BGK983063:BGK983079 BQG983063:BQG983079 CAC983063:CAC983079 CJY983063:CJY983079 CTU983063:CTU983079 DDQ983063:DDQ983079 DNM983063:DNM983079 DXI983063:DXI983079 EHE983063:EHE983079 ERA983063:ERA983079 FAW983063:FAW983079 FKS983063:FKS983079 FUO983063:FUO983079 GEK983063:GEK983079 GOG983063:GOG983079 GYC983063:GYC983079 HHY983063:HHY983079 HRU983063:HRU983079 IBQ983063:IBQ983079 ILM983063:ILM983079 IVI983063:IVI983079 JFE983063:JFE983079 JPA983063:JPA983079 JYW983063:JYW983079 KIS983063:KIS983079 KSO983063:KSO983079 LCK983063:LCK983079 LMG983063:LMG983079 LWC983063:LWC983079 MFY983063:MFY983079 MPU983063:MPU983079 MZQ983063:MZQ983079 NJM983063:NJM983079 NTI983063:NTI983079 ODE983063:ODE983079 ONA983063:ONA983079 OWW983063:OWW983079 PGS983063:PGS983079 PQO983063:PQO983079 QAK983063:QAK983079 QKG983063:QKG983079 QUC983063:QUC983079 RDY983063:RDY983079 RNU983063:RNU983079 RXQ983063:RXQ983079 SHM983063:SHM983079 SRI983063:SRI983079 TBE983063:TBE983079 TLA983063:TLA983079 TUW983063:TUW983079 UES983063:UES983079 UOO983063:UOO983079 UYK983063:UYK983079 VIG983063:VIG983079 VSC983063:VSC983079 WBY983063:WBY983079 WLU983063:WLU983079 WVQ983063:WVQ983079 H42:I42 C41:C43 H65576:I65576 JE65577:JF65577 TA65577:TB65577 ACW65577:ACX65577 AMS65577:AMT65577 AWO65577:AWP65577 BGK65577:BGL65577 BQG65577:BQH65577 CAC65577:CAD65577 CJY65577:CJZ65577 CTU65577:CTV65577 DDQ65577:DDR65577 DNM65577:DNN65577 DXI65577:DXJ65577 EHE65577:EHF65577 ERA65577:ERB65577 FAW65577:FAX65577 FKS65577:FKT65577 FUO65577:FUP65577 GEK65577:GEL65577 GOG65577:GOH65577 GYC65577:GYD65577 HHY65577:HHZ65577 HRU65577:HRV65577 IBQ65577:IBR65577 ILM65577:ILN65577 IVI65577:IVJ65577 JFE65577:JFF65577 JPA65577:JPB65577 JYW65577:JYX65577 KIS65577:KIT65577 KSO65577:KSP65577 LCK65577:LCL65577 LMG65577:LMH65577 LWC65577:LWD65577 MFY65577:MFZ65577 MPU65577:MPV65577 MZQ65577:MZR65577 NJM65577:NJN65577 NTI65577:NTJ65577 ODE65577:ODF65577 ONA65577:ONB65577 OWW65577:OWX65577 PGS65577:PGT65577 PQO65577:PQP65577 QAK65577:QAL65577 QKG65577:QKH65577 QUC65577:QUD65577 RDY65577:RDZ65577 RNU65577:RNV65577 RXQ65577:RXR65577 SHM65577:SHN65577 SRI65577:SRJ65577 TBE65577:TBF65577 TLA65577:TLB65577 TUW65577:TUX65577 UES65577:UET65577 UOO65577:UOP65577 UYK65577:UYL65577 VIG65577:VIH65577 VSC65577:VSD65577 WBY65577:WBZ65577 WLU65577:WLV65577 WVQ65577:WVR65577 H131112:I131112 JE131113:JF131113 TA131113:TB131113 ACW131113:ACX131113 AMS131113:AMT131113 AWO131113:AWP131113 BGK131113:BGL131113 BQG131113:BQH131113 CAC131113:CAD131113 CJY131113:CJZ131113 CTU131113:CTV131113 DDQ131113:DDR131113 DNM131113:DNN131113 DXI131113:DXJ131113 EHE131113:EHF131113 ERA131113:ERB131113 FAW131113:FAX131113 FKS131113:FKT131113 FUO131113:FUP131113 GEK131113:GEL131113 GOG131113:GOH131113 GYC131113:GYD131113 HHY131113:HHZ131113 HRU131113:HRV131113 IBQ131113:IBR131113 ILM131113:ILN131113 IVI131113:IVJ131113 JFE131113:JFF131113 JPA131113:JPB131113 JYW131113:JYX131113 KIS131113:KIT131113 KSO131113:KSP131113 LCK131113:LCL131113 LMG131113:LMH131113 LWC131113:LWD131113 MFY131113:MFZ131113 MPU131113:MPV131113 MZQ131113:MZR131113 NJM131113:NJN131113 NTI131113:NTJ131113 ODE131113:ODF131113 ONA131113:ONB131113 OWW131113:OWX131113 PGS131113:PGT131113 PQO131113:PQP131113 QAK131113:QAL131113 QKG131113:QKH131113 QUC131113:QUD131113 RDY131113:RDZ131113 RNU131113:RNV131113 RXQ131113:RXR131113 SHM131113:SHN131113 SRI131113:SRJ131113 TBE131113:TBF131113 TLA131113:TLB131113 TUW131113:TUX131113 UES131113:UET131113 UOO131113:UOP131113 UYK131113:UYL131113 VIG131113:VIH131113 VSC131113:VSD131113 WBY131113:WBZ131113 WLU131113:WLV131113 WVQ131113:WVR131113 H196648:I196648 JE196649:JF196649 TA196649:TB196649 ACW196649:ACX196649 AMS196649:AMT196649 AWO196649:AWP196649 BGK196649:BGL196649 BQG196649:BQH196649 CAC196649:CAD196649 CJY196649:CJZ196649 CTU196649:CTV196649 DDQ196649:DDR196649 DNM196649:DNN196649 DXI196649:DXJ196649 EHE196649:EHF196649 ERA196649:ERB196649 FAW196649:FAX196649 FKS196649:FKT196649 FUO196649:FUP196649 GEK196649:GEL196649 GOG196649:GOH196649 GYC196649:GYD196649 HHY196649:HHZ196649 HRU196649:HRV196649 IBQ196649:IBR196649 ILM196649:ILN196649 IVI196649:IVJ196649 JFE196649:JFF196649 JPA196649:JPB196649 JYW196649:JYX196649 KIS196649:KIT196649 KSO196649:KSP196649 LCK196649:LCL196649 LMG196649:LMH196649 LWC196649:LWD196649 MFY196649:MFZ196649 MPU196649:MPV196649 MZQ196649:MZR196649 NJM196649:NJN196649 NTI196649:NTJ196649 ODE196649:ODF196649 ONA196649:ONB196649 OWW196649:OWX196649 PGS196649:PGT196649 PQO196649:PQP196649 QAK196649:QAL196649 QKG196649:QKH196649 QUC196649:QUD196649 RDY196649:RDZ196649 RNU196649:RNV196649 RXQ196649:RXR196649 SHM196649:SHN196649 SRI196649:SRJ196649 TBE196649:TBF196649 TLA196649:TLB196649 TUW196649:TUX196649 UES196649:UET196649 UOO196649:UOP196649 UYK196649:UYL196649 VIG196649:VIH196649 VSC196649:VSD196649 WBY196649:WBZ196649 WLU196649:WLV196649 WVQ196649:WVR196649 H262184:I262184 JE262185:JF262185 TA262185:TB262185 ACW262185:ACX262185 AMS262185:AMT262185 AWO262185:AWP262185 BGK262185:BGL262185 BQG262185:BQH262185 CAC262185:CAD262185 CJY262185:CJZ262185 CTU262185:CTV262185 DDQ262185:DDR262185 DNM262185:DNN262185 DXI262185:DXJ262185 EHE262185:EHF262185 ERA262185:ERB262185 FAW262185:FAX262185 FKS262185:FKT262185 FUO262185:FUP262185 GEK262185:GEL262185 GOG262185:GOH262185 GYC262185:GYD262185 HHY262185:HHZ262185 HRU262185:HRV262185 IBQ262185:IBR262185 ILM262185:ILN262185 IVI262185:IVJ262185 JFE262185:JFF262185 JPA262185:JPB262185 JYW262185:JYX262185 KIS262185:KIT262185 KSO262185:KSP262185 LCK262185:LCL262185 LMG262185:LMH262185 LWC262185:LWD262185 MFY262185:MFZ262185 MPU262185:MPV262185 MZQ262185:MZR262185 NJM262185:NJN262185 NTI262185:NTJ262185 ODE262185:ODF262185 ONA262185:ONB262185 OWW262185:OWX262185 PGS262185:PGT262185 PQO262185:PQP262185 QAK262185:QAL262185 QKG262185:QKH262185 QUC262185:QUD262185 RDY262185:RDZ262185 RNU262185:RNV262185 RXQ262185:RXR262185 SHM262185:SHN262185 SRI262185:SRJ262185 TBE262185:TBF262185 TLA262185:TLB262185 TUW262185:TUX262185 UES262185:UET262185 UOO262185:UOP262185 UYK262185:UYL262185 VIG262185:VIH262185 VSC262185:VSD262185 WBY262185:WBZ262185 WLU262185:WLV262185 WVQ262185:WVR262185 H327720:I327720 JE327721:JF327721 TA327721:TB327721 ACW327721:ACX327721 AMS327721:AMT327721 AWO327721:AWP327721 BGK327721:BGL327721 BQG327721:BQH327721 CAC327721:CAD327721 CJY327721:CJZ327721 CTU327721:CTV327721 DDQ327721:DDR327721 DNM327721:DNN327721 DXI327721:DXJ327721 EHE327721:EHF327721 ERA327721:ERB327721 FAW327721:FAX327721 FKS327721:FKT327721 FUO327721:FUP327721 GEK327721:GEL327721 GOG327721:GOH327721 GYC327721:GYD327721 HHY327721:HHZ327721 HRU327721:HRV327721 IBQ327721:IBR327721 ILM327721:ILN327721 IVI327721:IVJ327721 JFE327721:JFF327721 JPA327721:JPB327721 JYW327721:JYX327721 KIS327721:KIT327721 KSO327721:KSP327721 LCK327721:LCL327721 LMG327721:LMH327721 LWC327721:LWD327721 MFY327721:MFZ327721 MPU327721:MPV327721 MZQ327721:MZR327721 NJM327721:NJN327721 NTI327721:NTJ327721 ODE327721:ODF327721 ONA327721:ONB327721 OWW327721:OWX327721 PGS327721:PGT327721 PQO327721:PQP327721 QAK327721:QAL327721 QKG327721:QKH327721 QUC327721:QUD327721 RDY327721:RDZ327721 RNU327721:RNV327721 RXQ327721:RXR327721 SHM327721:SHN327721 SRI327721:SRJ327721 TBE327721:TBF327721 TLA327721:TLB327721 TUW327721:TUX327721 UES327721:UET327721 UOO327721:UOP327721 UYK327721:UYL327721 VIG327721:VIH327721 VSC327721:VSD327721 WBY327721:WBZ327721 WLU327721:WLV327721 WVQ327721:WVR327721 H393256:I393256 JE393257:JF393257 TA393257:TB393257 ACW393257:ACX393257 AMS393257:AMT393257 AWO393257:AWP393257 BGK393257:BGL393257 BQG393257:BQH393257 CAC393257:CAD393257 CJY393257:CJZ393257 CTU393257:CTV393257 DDQ393257:DDR393257 DNM393257:DNN393257 DXI393257:DXJ393257 EHE393257:EHF393257 ERA393257:ERB393257 FAW393257:FAX393257 FKS393257:FKT393257 FUO393257:FUP393257 GEK393257:GEL393257 GOG393257:GOH393257 GYC393257:GYD393257 HHY393257:HHZ393257 HRU393257:HRV393257 IBQ393257:IBR393257 ILM393257:ILN393257 IVI393257:IVJ393257 JFE393257:JFF393257 JPA393257:JPB393257 JYW393257:JYX393257 KIS393257:KIT393257 KSO393257:KSP393257 LCK393257:LCL393257 LMG393257:LMH393257 LWC393257:LWD393257 MFY393257:MFZ393257 MPU393257:MPV393257 MZQ393257:MZR393257 NJM393257:NJN393257 NTI393257:NTJ393257 ODE393257:ODF393257 ONA393257:ONB393257 OWW393257:OWX393257 PGS393257:PGT393257 PQO393257:PQP393257 QAK393257:QAL393257 QKG393257:QKH393257 QUC393257:QUD393257 RDY393257:RDZ393257 RNU393257:RNV393257 RXQ393257:RXR393257 SHM393257:SHN393257 SRI393257:SRJ393257 TBE393257:TBF393257 TLA393257:TLB393257 TUW393257:TUX393257 UES393257:UET393257 UOO393257:UOP393257 UYK393257:UYL393257 VIG393257:VIH393257 VSC393257:VSD393257 WBY393257:WBZ393257 WLU393257:WLV393257 WVQ393257:WVR393257 H458792:I458792 JE458793:JF458793 TA458793:TB458793 ACW458793:ACX458793 AMS458793:AMT458793 AWO458793:AWP458793 BGK458793:BGL458793 BQG458793:BQH458793 CAC458793:CAD458793 CJY458793:CJZ458793 CTU458793:CTV458793 DDQ458793:DDR458793 DNM458793:DNN458793 DXI458793:DXJ458793 EHE458793:EHF458793 ERA458793:ERB458793 FAW458793:FAX458793 FKS458793:FKT458793 FUO458793:FUP458793 GEK458793:GEL458793 GOG458793:GOH458793 GYC458793:GYD458793 HHY458793:HHZ458793 HRU458793:HRV458793 IBQ458793:IBR458793 ILM458793:ILN458793 IVI458793:IVJ458793 JFE458793:JFF458793 JPA458793:JPB458793 JYW458793:JYX458793 KIS458793:KIT458793 KSO458793:KSP458793 LCK458793:LCL458793 LMG458793:LMH458793 LWC458793:LWD458793 MFY458793:MFZ458793 MPU458793:MPV458793 MZQ458793:MZR458793 NJM458793:NJN458793 NTI458793:NTJ458793 ODE458793:ODF458793 ONA458793:ONB458793 OWW458793:OWX458793 PGS458793:PGT458793 PQO458793:PQP458793 QAK458793:QAL458793 QKG458793:QKH458793 QUC458793:QUD458793 RDY458793:RDZ458793 RNU458793:RNV458793 RXQ458793:RXR458793 SHM458793:SHN458793 SRI458793:SRJ458793 TBE458793:TBF458793 TLA458793:TLB458793 TUW458793:TUX458793 UES458793:UET458793 UOO458793:UOP458793 UYK458793:UYL458793 VIG458793:VIH458793 VSC458793:VSD458793 WBY458793:WBZ458793 WLU458793:WLV458793 WVQ458793:WVR458793 H524328:I524328 JE524329:JF524329 TA524329:TB524329 ACW524329:ACX524329 AMS524329:AMT524329 AWO524329:AWP524329 BGK524329:BGL524329 BQG524329:BQH524329 CAC524329:CAD524329 CJY524329:CJZ524329 CTU524329:CTV524329 DDQ524329:DDR524329 DNM524329:DNN524329 DXI524329:DXJ524329 EHE524329:EHF524329 ERA524329:ERB524329 FAW524329:FAX524329 FKS524329:FKT524329 FUO524329:FUP524329 GEK524329:GEL524329 GOG524329:GOH524329 GYC524329:GYD524329 HHY524329:HHZ524329 HRU524329:HRV524329 IBQ524329:IBR524329 ILM524329:ILN524329 IVI524329:IVJ524329 JFE524329:JFF524329 JPA524329:JPB524329 JYW524329:JYX524329 KIS524329:KIT524329 KSO524329:KSP524329 LCK524329:LCL524329 LMG524329:LMH524329 LWC524329:LWD524329 MFY524329:MFZ524329 MPU524329:MPV524329 MZQ524329:MZR524329 NJM524329:NJN524329 NTI524329:NTJ524329 ODE524329:ODF524329 ONA524329:ONB524329 OWW524329:OWX524329 PGS524329:PGT524329 PQO524329:PQP524329 QAK524329:QAL524329 QKG524329:QKH524329 QUC524329:QUD524329 RDY524329:RDZ524329 RNU524329:RNV524329 RXQ524329:RXR524329 SHM524329:SHN524329 SRI524329:SRJ524329 TBE524329:TBF524329 TLA524329:TLB524329 TUW524329:TUX524329 UES524329:UET524329 UOO524329:UOP524329 UYK524329:UYL524329 VIG524329:VIH524329 VSC524329:VSD524329 WBY524329:WBZ524329 WLU524329:WLV524329 WVQ524329:WVR524329 H589864:I589864 JE589865:JF589865 TA589865:TB589865 ACW589865:ACX589865 AMS589865:AMT589865 AWO589865:AWP589865 BGK589865:BGL589865 BQG589865:BQH589865 CAC589865:CAD589865 CJY589865:CJZ589865 CTU589865:CTV589865 DDQ589865:DDR589865 DNM589865:DNN589865 DXI589865:DXJ589865 EHE589865:EHF589865 ERA589865:ERB589865 FAW589865:FAX589865 FKS589865:FKT589865 FUO589865:FUP589865 GEK589865:GEL589865 GOG589865:GOH589865 GYC589865:GYD589865 HHY589865:HHZ589865 HRU589865:HRV589865 IBQ589865:IBR589865 ILM589865:ILN589865 IVI589865:IVJ589865 JFE589865:JFF589865 JPA589865:JPB589865 JYW589865:JYX589865 KIS589865:KIT589865 KSO589865:KSP589865 LCK589865:LCL589865 LMG589865:LMH589865 LWC589865:LWD589865 MFY589865:MFZ589865 MPU589865:MPV589865 MZQ589865:MZR589865 NJM589865:NJN589865 NTI589865:NTJ589865 ODE589865:ODF589865 ONA589865:ONB589865 OWW589865:OWX589865 PGS589865:PGT589865 PQO589865:PQP589865 QAK589865:QAL589865 QKG589865:QKH589865 QUC589865:QUD589865 RDY589865:RDZ589865 RNU589865:RNV589865 RXQ589865:RXR589865 SHM589865:SHN589865 SRI589865:SRJ589865 TBE589865:TBF589865 TLA589865:TLB589865 TUW589865:TUX589865 UES589865:UET589865 UOO589865:UOP589865 UYK589865:UYL589865 VIG589865:VIH589865 VSC589865:VSD589865 WBY589865:WBZ589865 WLU589865:WLV589865 WVQ589865:WVR589865 H655400:I655400 JE655401:JF655401 TA655401:TB655401 ACW655401:ACX655401 AMS655401:AMT655401 AWO655401:AWP655401 BGK655401:BGL655401 BQG655401:BQH655401 CAC655401:CAD655401 CJY655401:CJZ655401 CTU655401:CTV655401 DDQ655401:DDR655401 DNM655401:DNN655401 DXI655401:DXJ655401 EHE655401:EHF655401 ERA655401:ERB655401 FAW655401:FAX655401 FKS655401:FKT655401 FUO655401:FUP655401 GEK655401:GEL655401 GOG655401:GOH655401 GYC655401:GYD655401 HHY655401:HHZ655401 HRU655401:HRV655401 IBQ655401:IBR655401 ILM655401:ILN655401 IVI655401:IVJ655401 JFE655401:JFF655401 JPA655401:JPB655401 JYW655401:JYX655401 KIS655401:KIT655401 KSO655401:KSP655401 LCK655401:LCL655401 LMG655401:LMH655401 LWC655401:LWD655401 MFY655401:MFZ655401 MPU655401:MPV655401 MZQ655401:MZR655401 NJM655401:NJN655401 NTI655401:NTJ655401 ODE655401:ODF655401 ONA655401:ONB655401 OWW655401:OWX655401 PGS655401:PGT655401 PQO655401:PQP655401 QAK655401:QAL655401 QKG655401:QKH655401 QUC655401:QUD655401 RDY655401:RDZ655401 RNU655401:RNV655401 RXQ655401:RXR655401 SHM655401:SHN655401 SRI655401:SRJ655401 TBE655401:TBF655401 TLA655401:TLB655401 TUW655401:TUX655401 UES655401:UET655401 UOO655401:UOP655401 UYK655401:UYL655401 VIG655401:VIH655401 VSC655401:VSD655401 WBY655401:WBZ655401 WLU655401:WLV655401 WVQ655401:WVR655401 H720936:I720936 JE720937:JF720937 TA720937:TB720937 ACW720937:ACX720937 AMS720937:AMT720937 AWO720937:AWP720937 BGK720937:BGL720937 BQG720937:BQH720937 CAC720937:CAD720937 CJY720937:CJZ720937 CTU720937:CTV720937 DDQ720937:DDR720937 DNM720937:DNN720937 DXI720937:DXJ720937 EHE720937:EHF720937 ERA720937:ERB720937 FAW720937:FAX720937 FKS720937:FKT720937 FUO720937:FUP720937 GEK720937:GEL720937 GOG720937:GOH720937 GYC720937:GYD720937 HHY720937:HHZ720937 HRU720937:HRV720937 IBQ720937:IBR720937 ILM720937:ILN720937 IVI720937:IVJ720937 JFE720937:JFF720937 JPA720937:JPB720937 JYW720937:JYX720937 KIS720937:KIT720937 KSO720937:KSP720937 LCK720937:LCL720937 LMG720937:LMH720937 LWC720937:LWD720937 MFY720937:MFZ720937 MPU720937:MPV720937 MZQ720937:MZR720937 NJM720937:NJN720937 NTI720937:NTJ720937 ODE720937:ODF720937 ONA720937:ONB720937 OWW720937:OWX720937 PGS720937:PGT720937 PQO720937:PQP720937 QAK720937:QAL720937 QKG720937:QKH720937 QUC720937:QUD720937 RDY720937:RDZ720937 RNU720937:RNV720937 RXQ720937:RXR720937 SHM720937:SHN720937 SRI720937:SRJ720937 TBE720937:TBF720937 TLA720937:TLB720937 TUW720937:TUX720937 UES720937:UET720937 UOO720937:UOP720937 UYK720937:UYL720937 VIG720937:VIH720937 VSC720937:VSD720937 WBY720937:WBZ720937 WLU720937:WLV720937 WVQ720937:WVR720937 H786472:I786472 JE786473:JF786473 TA786473:TB786473 ACW786473:ACX786473 AMS786473:AMT786473 AWO786473:AWP786473 BGK786473:BGL786473 BQG786473:BQH786473 CAC786473:CAD786473 CJY786473:CJZ786473 CTU786473:CTV786473 DDQ786473:DDR786473 DNM786473:DNN786473 DXI786473:DXJ786473 EHE786473:EHF786473 ERA786473:ERB786473 FAW786473:FAX786473 FKS786473:FKT786473 FUO786473:FUP786473 GEK786473:GEL786473 GOG786473:GOH786473 GYC786473:GYD786473 HHY786473:HHZ786473 HRU786473:HRV786473 IBQ786473:IBR786473 ILM786473:ILN786473 IVI786473:IVJ786473 JFE786473:JFF786473 JPA786473:JPB786473 JYW786473:JYX786473 KIS786473:KIT786473 KSO786473:KSP786473 LCK786473:LCL786473 LMG786473:LMH786473 LWC786473:LWD786473 MFY786473:MFZ786473 MPU786473:MPV786473 MZQ786473:MZR786473 NJM786473:NJN786473 NTI786473:NTJ786473 ODE786473:ODF786473 ONA786473:ONB786473 OWW786473:OWX786473 PGS786473:PGT786473 PQO786473:PQP786473 QAK786473:QAL786473 QKG786473:QKH786473 QUC786473:QUD786473 RDY786473:RDZ786473 RNU786473:RNV786473 RXQ786473:RXR786473 SHM786473:SHN786473 SRI786473:SRJ786473 TBE786473:TBF786473 TLA786473:TLB786473 TUW786473:TUX786473 UES786473:UET786473 UOO786473:UOP786473 UYK786473:UYL786473 VIG786473:VIH786473 VSC786473:VSD786473 WBY786473:WBZ786473 WLU786473:WLV786473 WVQ786473:WVR786473 H852008:I852008 JE852009:JF852009 TA852009:TB852009 ACW852009:ACX852009 AMS852009:AMT852009 AWO852009:AWP852009 BGK852009:BGL852009 BQG852009:BQH852009 CAC852009:CAD852009 CJY852009:CJZ852009 CTU852009:CTV852009 DDQ852009:DDR852009 DNM852009:DNN852009 DXI852009:DXJ852009 EHE852009:EHF852009 ERA852009:ERB852009 FAW852009:FAX852009 FKS852009:FKT852009 FUO852009:FUP852009 GEK852009:GEL852009 GOG852009:GOH852009 GYC852009:GYD852009 HHY852009:HHZ852009 HRU852009:HRV852009 IBQ852009:IBR852009 ILM852009:ILN852009 IVI852009:IVJ852009 JFE852009:JFF852009 JPA852009:JPB852009 JYW852009:JYX852009 KIS852009:KIT852009 KSO852009:KSP852009 LCK852009:LCL852009 LMG852009:LMH852009 LWC852009:LWD852009 MFY852009:MFZ852009 MPU852009:MPV852009 MZQ852009:MZR852009 NJM852009:NJN852009 NTI852009:NTJ852009 ODE852009:ODF852009 ONA852009:ONB852009 OWW852009:OWX852009 PGS852009:PGT852009 PQO852009:PQP852009 QAK852009:QAL852009 QKG852009:QKH852009 QUC852009:QUD852009 RDY852009:RDZ852009 RNU852009:RNV852009 RXQ852009:RXR852009 SHM852009:SHN852009 SRI852009:SRJ852009 TBE852009:TBF852009 TLA852009:TLB852009 TUW852009:TUX852009 UES852009:UET852009 UOO852009:UOP852009 UYK852009:UYL852009 VIG852009:VIH852009 VSC852009:VSD852009 WBY852009:WBZ852009 WLU852009:WLV852009 WVQ852009:WVR852009 H917544:I917544 JE917545:JF917545 TA917545:TB917545 ACW917545:ACX917545 AMS917545:AMT917545 AWO917545:AWP917545 BGK917545:BGL917545 BQG917545:BQH917545 CAC917545:CAD917545 CJY917545:CJZ917545 CTU917545:CTV917545 DDQ917545:DDR917545 DNM917545:DNN917545 DXI917545:DXJ917545 EHE917545:EHF917545 ERA917545:ERB917545 FAW917545:FAX917545 FKS917545:FKT917545 FUO917545:FUP917545 GEK917545:GEL917545 GOG917545:GOH917545 GYC917545:GYD917545 HHY917545:HHZ917545 HRU917545:HRV917545 IBQ917545:IBR917545 ILM917545:ILN917545 IVI917545:IVJ917545 JFE917545:JFF917545 JPA917545:JPB917545 JYW917545:JYX917545 KIS917545:KIT917545 KSO917545:KSP917545 LCK917545:LCL917545 LMG917545:LMH917545 LWC917545:LWD917545 MFY917545:MFZ917545 MPU917545:MPV917545 MZQ917545:MZR917545 NJM917545:NJN917545 NTI917545:NTJ917545 ODE917545:ODF917545 ONA917545:ONB917545 OWW917545:OWX917545 PGS917545:PGT917545 PQO917545:PQP917545 QAK917545:QAL917545 QKG917545:QKH917545 QUC917545:QUD917545 RDY917545:RDZ917545 RNU917545:RNV917545 RXQ917545:RXR917545 SHM917545:SHN917545 SRI917545:SRJ917545 TBE917545:TBF917545 TLA917545:TLB917545 TUW917545:TUX917545 UES917545:UET917545 UOO917545:UOP917545 UYK917545:UYL917545 VIG917545:VIH917545 VSC917545:VSD917545 WBY917545:WBZ917545 WLU917545:WLV917545 WVQ917545:WVR917545 H983080:I983080 JE983081:JF983081 TA983081:TB983081 ACW983081:ACX983081 AMS983081:AMT983081 AWO983081:AWP983081 BGK983081:BGL983081 BQG983081:BQH983081 CAC983081:CAD983081 CJY983081:CJZ983081 CTU983081:CTV983081 DDQ983081:DDR983081 DNM983081:DNN983081 DXI983081:DXJ983081 EHE983081:EHF983081 ERA983081:ERB983081 FAW983081:FAX983081 FKS983081:FKT983081 FUO983081:FUP983081 GEK983081:GEL983081 GOG983081:GOH983081 GYC983081:GYD983081 HHY983081:HHZ983081 HRU983081:HRV983081 IBQ983081:IBR983081 ILM983081:ILN983081 IVI983081:IVJ983081 JFE983081:JFF983081 JPA983081:JPB983081 JYW983081:JYX983081 KIS983081:KIT983081 KSO983081:KSP983081 LCK983081:LCL983081 LMG983081:LMH983081 LWC983081:LWD983081 MFY983081:MFZ983081 MPU983081:MPV983081 MZQ983081:MZR983081 NJM983081:NJN983081 NTI983081:NTJ983081 ODE983081:ODF983081 ONA983081:ONB983081 OWW983081:OWX983081 PGS983081:PGT983081 PQO983081:PQP983081 QAK983081:QAL983081 QKG983081:QKH983081 QUC983081:QUD983081 RDY983081:RDZ983081 RNU983081:RNV983081 RXQ983081:RXR983081 SHM983081:SHN983081 SRI983081:SRJ983081 TBE983081:TBF983081 TLA983081:TLB983081 TUW983081:TUX983081 UES983081:UET983081 UOO983081:UOP983081 UYK983081:UYL983081 VIG983081:VIH983081 VSC983081:VSD983081 WBY983081:WBZ983081 WLU983081:WLV983081 JE45:JE46 I9:I17 WVS21:WVS44 ACS21:ACS41 J22:J23 JA43 SW43 ACS43 AMO43 AWK43 BGG43 BQC43 BZY43 CJU43 CTQ43 DDM43 DNI43 DXE43 EHA43 EQW43 FAS43 FKO43 FUK43 GEG43 GOC43 GXY43 HHU43 HRQ43 IBM43 ILI43 IVE43 JFA43 JOW43 JYS43 KIO43 KSK43 LCG43 LMC43 LVY43 MFU43 MPQ43 MZM43 NJI43 NTE43 ODA43 OMW43 OWS43 PGO43 PQK43 QAG43 QKC43 QTY43 RDU43 RNQ43 RXM43 SHI43 SRE43 TBA43 TKW43 TUS43 UEO43 UOK43 UYG43 VIC43 VRY43 WBU43 WLQ43 WVM43 JE43:JF43 TA43:TB43 ACW43:ACX43 AMS43:AMT43 AWO43:AWP43 BGK43:BGL43 BQG43:BQH43 CAC43:CAD43 CJY43:CJZ43 CTU43:CTV43 DDQ43:DDR43 DNM43:DNN43 DXI43:DXJ43 EHE43:EHF43 ERA43:ERB43 FAW43:FAX43 FKS43:FKT43 FUO43:FUP43 GEK43:GEL43 GOG43:GOH43 GYC43:GYD43 HHY43:HHZ43 HRU43:HRV43 IBQ43:IBR43 ILM43:ILN43 IVI43:IVJ43 JFE43:JFF43 JPA43:JPB43 JYW43:JYX43 KIS43:KIT43 KSO43:KSP43 LCK43:LCL43 LMG43:LMH43 LWC43:LWD43 MFY43:MFZ43 MPU43:MPV43 MZQ43:MZR43 NJM43:NJN43 NTI43:NTJ43 ODE43:ODF43 ONA43:ONB43 OWW43:OWX43 PGS43:PGT43 PQO43:PQP43 QAK43:QAL43 QKG43:QKH43 QUC43:QUD43 RDY43:RDZ43 RNU43:RNV43 RXQ43:RXR43 SHM43:SHN43 SRI43:SRJ43 TBE43:TBF43 TLA43:TLB43 TUW43:TUX43 UES43:UET43 UOO43:UOP43 UYK43:UYL43 VIG43:VIH43 VSC43:VSD43 WBY43:WBZ43 WLU43:WLV43 WVQ43:WVR43 IZ46:IZ49 SV46:SV49 ACR46:ACR49 AMN46:AMN49 AWJ46:AWJ49 BGF46:BGF49 BQB46:BQB49 BZX46:BZX49 CJT46:CJT49 CTP46:CTP49 DDL46:DDL49 DNH46:DNH49 DXD46:DXD49 EGZ46:EGZ49 EQV46:EQV49 FAR46:FAR49 FKN46:FKN49 FUJ46:FUJ49 GEF46:GEF49 GOB46:GOB49 GXX46:GXX49 HHT46:HHT49 HRP46:HRP49 IBL46:IBL49 ILH46:ILH49 IVD46:IVD49 JEZ46:JEZ49 JOV46:JOV49 JYR46:JYR49 KIN46:KIN49 KSJ46:KSJ49 LCF46:LCF49 LMB46:LMB49 LVX46:LVX49 MFT46:MFT49 MPP46:MPP49 MZL46:MZL49 NJH46:NJH49 NTD46:NTD49 OCZ46:OCZ49 OMV46:OMV49 OWR46:OWR49 PGN46:PGN49 PQJ46:PQJ49 QAF46:QAF49 QKB46:QKB49 QTX46:QTX49 RDT46:RDT49 RNP46:RNP49 RXL46:RXL49 SHH46:SHH49 SRD46:SRD49 TAZ46:TAZ49 TKV46:TKV49 TUR46:TUR49 UEN46:UEN49 UOJ46:UOJ49 UYF46:UYF49 VIB46:VIB49 VRX46:VRX49 WBT46:WBT49 WLP46:WLP49 WVL46:WVL49 C45:C48 WVR46:WVS46 WLV46:WLW46 WBZ46:WCA46 VSD46:VSE46 VIH46:VII46 UYL46:UYM46 UOP46:UOQ46 UET46:UEU46 TUX46:TUY46 TLB46:TLC46 TBF46:TBG46 SRJ46:SRK46 SHN46:SHO46 RXR46:RXS46 RNV46:RNW46 RDZ46:REA46 QUD46:QUE46 QKH46:QKI46 QAL46:QAM46 PQP46:PQQ46 PGT46:PGU46 OWX46:OWY46 ONB46:ONC46 ODF46:ODG46 NTJ46:NTK46 NJN46:NJO46 MZR46:MZS46 MPV46:MPW46 MFZ46:MGA46 LWD46:LWE46 LMH46:LMI46 LCL46:LCM46 KSP46:KSQ46 KIT46:KIU46 JYX46:JYY46 JPB46:JPC46 JFF46:JFG46 IVJ46:IVK46 ILN46:ILO46 IBR46:IBS46 HRV46:HRW46 HHZ46:HIA46 GYD46:GYE46 GOH46:GOI46 GEL46:GEM46 FUP46:FUQ46 FKT46:FKU46 FAX46:FAY46 ERB46:ERC46 EHF46:EHG46 DXJ46:DXK46 DNN46:DNO46 DDR46:DDS46 CTV46:CTW46 CJZ46:CKA46 CAD46:CAE46 BQH46:BQI46 BGL46:BGM46 AWP46:AWQ46 AMT46:AMU46 ACX46:ACY46 TB46:TC46 JF46:JG46 J45:J48 WVQ45:WVQ46 WLU45:WLU46 WBY45:WBY46 VSC45:VSC46 VIG45:VIG46 UYK45:UYK46 UOO45:UOO46 UES45:UES46 TUW45:TUW46 TLA45:TLA46 TBE45:TBE46 SRI45:SRI46 SHM45:SHM46 RXQ45:RXQ46 RNU45:RNU46 RDY45:RDY46 QUC45:QUC46 QKG45:QKG46 QAK45:QAK46 PQO45:PQO46 PGS45:PGS46 OWW45:OWW46 ONA45:ONA46 ODE45:ODE46 NTI45:NTI46 NJM45:NJM46 MZQ45:MZQ46 MPU45:MPU46 MFY45:MFY46 LWC45:LWC46 LMG45:LMG46 LCK45:LCK46 KSO45:KSO46 KIS45:KIS46 JYW45:JYW46 JPA45:JPA46 JFE45:JFE46 IVI45:IVI46 ILM45:ILM46 IBQ45:IBQ46 HRU45:HRU46 HHY45:HHY46 GYC45:GYC46 GOG45:GOG46 GEK45:GEK46 FUO45:FUO46 FKS45:FKS46 FAW45:FAW46 ERA45:ERA46 EHE45:EHE46 DXI45:DXI46 DNM45:DNM46 DDQ45:DDQ46 CTU45:CTU46 CJY45:CJY46 CAC45:CAC46 BQG45:BQG46 BGK45:BGK46 AWO45:AWO46 AMS45:AMS46 ACW45:ACW46 TA45:TA46 J25:J26 J29:J43 WCA21:WCA44 VSE21:VSE44 VII21:VII44 UYM21:UYM44 UOQ21:UOQ44 UEU21:UEU44 TUY21:TUY44 TLC21:TLC44 TBG21:TBG44 SRK21:SRK44 SHO21:SHO44 RXS21:RXS44 RNW21:RNW44 REA21:REA44 QUE21:QUE44 QKI21:QKI44 QAM21:QAM44 PQQ21:PQQ44 PGU21:PGU44 OWY21:OWY44 ONC21:ONC44 ODG21:ODG44 NTK21:NTK44 NJO21:NJO44 MZS21:MZS44 MPW21:MPW44 MGA21:MGA44 LWE21:LWE44 LMI21:LMI44 LCM21:LCM44 KSQ21:KSQ44 KIU21:KIU44 JYY21:JYY44 JPC21:JPC44 JFG21:JFG44 IVK21:IVK44 ILO21:ILO44 IBS21:IBS44 HRW21:HRW44 HIA21:HIA44 GYE21:GYE44 GOI21:GOI44 GEM21:GEM44 FUQ21:FUQ44 FKU21:FKU44 FAY21:FAY44 ERC21:ERC44 EHG21:EHG44 DXK21:DXK44 DNO21:DNO44 DDS21:DDS44 CTW21:CTW44 CKA21:CKA44 CAE21:CAE44 BQI21:BQI44 BGM21:BGM44 AWQ21:AWQ44 AMU21:AMU44 ACY21:ACY44 TC21:TC44 JG21:JG44 WVL21:WVL44 WLP21:WLP44 WBT21:WBT44 VRX21:VRX44 VIB21:VIB44 UYF21:UYF44 UOJ21:UOJ44 UEN21:UEN44 TUR21:TUR44 TKV21:TKV44 TAZ21:TAZ44 SRD21:SRD44 SHH21:SHH44 RXL21:RXL44 RNP21:RNP44 RDT21:RDT44 QTX21:QTX44 QKB21:QKB44 QAF21:QAF44 PQJ21:PQJ44 PGN21:PGN44 OWR21:OWR44 OMV21:OMV44 OCZ21:OCZ44 NTD21:NTD44 NJH21:NJH44 MZL21:MZL44 MPP21:MPP44 MFT21:MFT44 LVX21:LVX44 LMB21:LMB44 LCF21:LCF44 KSJ21:KSJ44 KIN21:KIN44 JYR21:JYR44 JOV21:JOV44 JEZ21:JEZ44 IVD21:IVD44 ILH21:ILH44 IBL21:IBL44 HRP21:HRP44 HHT21:HHT44 GXX21:GXX44 GOB21:GOB44 GEF21:GEF44 FUJ21:FUJ44 FKN21:FKN44 FAR21:FAR44 EQV21:EQV44 EGZ21:EGZ44 DXD21:DXD44 DNH21:DNH44 DDL21:DDL44 CTP21:CTP44 CJT21:CJT44 BZX21:BZX44 BQB21:BQB44 BGF21:BGF44 AWJ21:AWJ44 AMN21:AMN44 ACR21:ACR44 SV21:SV44 JA21:JA41 IZ21:IZ44 SW21:SW41 TD21:TD31 ACZ21:ACZ31 AMV21:AMV31 AWR21:AWR31 BGN21:BGN31 BQJ21:BQJ31 CAF21:CAF31 CKB21:CKB31 CTX21:CTX31 DDT21:DDT31 DNP21:DNP31 DXL21:DXL31 EHH21:EHH31 ERD21:ERD31 FAZ21:FAZ31 FKV21:FKV31 FUR21:FUR31 GEN21:GEN31 GOJ21:GOJ31 GYF21:GYF31 HIB21:HIB31 HRX21:HRX31 IBT21:IBT31 ILP21:ILP31 IVL21:IVL31 JFH21:JFH31 JPD21:JPD31 JYZ21:JYZ31 KIV21:KIV31 KSR21:KSR31 LCN21:LCN31 LMJ21:LMJ31 LWF21:LWF31 MGB21:MGB31 MPX21:MPX31 MZT21:MZT31 NJP21:NJP31 NTL21:NTL31 ODH21:ODH31 OND21:OND31 OWZ21:OWZ31 PGV21:PGV31 PQR21:PQR31 QAN21:QAN31 QKJ21:QKJ31 QUF21:QUF31 REB21:REB31 RNX21:RNX31 RXT21:RXT31 SHP21:SHP31 SRL21:SRL31 TBH21:TBH31 TLD21:TLD31 TUZ21:TUZ31 UEV21:UEV31 UOR21:UOR31 UYN21:UYN31 VIJ21:VIJ31 VSF21:VSF31 WCB21:WCB31 WLX21:WLX31 WVT21:WVT31 WVR21:WVR39 WLV21:WLV39 WBZ21:WBZ39 VSD21:VSD39 VIH21:VIH39 UYL21:UYL39 UOP21:UOP39 UET21:UET39 TUX21:TUX39 TLB21:TLB39 TBF21:TBF39 SRJ21:SRJ39 SHN21:SHN39 RXR21:RXR39 RNV21:RNV39 RDZ21:RDZ39 QUD21:QUD39 QKH21:QKH39 QAL21:QAL39 PQP21:PQP39 PGT21:PGT39 OWX21:OWX39 ONB21:ONB39 ODF21:ODF39 NTJ21:NTJ39 NJN21:NJN39 MZR21:MZR39 MPV21:MPV39 MFZ21:MFZ39 LWD21:LWD39 LMH21:LMH39 LCL21:LCL39 KSP21:KSP39 KIT21:KIT39 JYX21:JYX39 JPB21:JPB39 JFF21:JFF39 IVJ21:IVJ39 ILN21:ILN39 IBR21:IBR39 HRV21:HRV39 HHZ21:HHZ39 GYD21:GYD39 GOH21:GOH39 GEL21:GEL39 FUP21:FUP39 FKT21:FKT39 FAX21:FAX39 ERB21:ERB39 EHF21:EHF39 DXJ21:DXJ39 DNN21:DNN39 DDR21:DDR39 CTV21:CTV39 CJZ21:CJZ39 CAD21:CAD39 BQH21:BQH39 BGL21:BGL39 AWP21:AWP39 AMT21:AMT39 ACX21:ACX39 TB21:TB39 JF21:JF39 JH21:JH31 WLW21:WLW44 AMO21:AMO41 AWK21:AWK41 BGG21:BGG41 BQC21:BQC41 BZY21:BZY41 CJU21:CJU41 CTQ21:CTQ41 DDM21:DDM41 DNI21:DNI41 DXE21:DXE41 EHA21:EHA41 EQW21:EQW41 FAS21:FAS41 FKO21:FKO41 FUK21:FUK41 GEG21:GEG41 GOC21:GOC41 GXY21:GXY41 HHU21:HHU41 HRQ21:HRQ41 IBM21:IBM41 ILI21:ILI41 IVE21:IVE41 JFA21:JFA41 JOW21:JOW41 JYS21:JYS41 KIO21:KIO41 KSK21:KSK41 LCG21:LCG41 LMC21:LMC41 LVY21:LVY41 MFU21:MFU41 MPQ21:MPQ41 MZM21:MZM41 NJI21:NJI41 NTE21:NTE41 ODA21:ODA41 OMW21:OMW41 OWS21:OWS41 PGO21:PGO41 PQK21:PQK41 QAG21:QAG41 QKC21:QKC41 QTY21:QTY41 RDU21:RDU41 RNQ21:RNQ41 RXM21:RXM41 SHI21:SHI41 SRE21:SRE41 TBA21:TBA41 TKW21:TKW41 TUS21:TUS41 UEO21:UEO41 UOK21:UOK41 UYG21:UYG41 VIC21:VIC41 VRY21:VRY41 WBU21:WBU41 WLQ21:WLQ41 WVM21:WVM41 JE21:JE41 TA21:TA41 ACW21:ACW41 AMS21:AMS41 AWO21:AWO41 BGK21:BGK41 BQG21:BQG41 CAC21:CAC41 CJY21:CJY41 CTU21:CTU41 DDQ21:DDQ41 DNM21:DNM41 DXI21:DXI41 EHE21:EHE41 ERA21:ERA41 FAW21:FAW41 FKS21:FKS41 FUO21:FUO41 GEK21:GEK41 GOG21:GOG41 GYC21:GYC41 HHY21:HHY41 HRU21:HRU41 IBQ21:IBQ41 ILM21:ILM41 IVI21:IVI41 JFE21:JFE41 JPA21:JPA41 JYW21:JYW41 KIS21:KIS41 KSO21:KSO41 LCK21:LCK41 LMG21:LMG41 LWC21:LWC41 MFY21:MFY41 MPU21:MPU41 MZQ21:MZQ41 NJM21:NJM41 NTI21:NTI41 ODE21:ODE41 ONA21:ONA41 OWW21:OWW41 PGS21:PGS41 PQO21:PQO41 QAK21:QAK41 QKG21:QKG41 QUC21:QUC41 RDY21:RDY41 RNU21:RNU41 RXQ21:RXQ41 SHM21:SHM41 SRI21:SRI41 TBE21:TBE41 TLA21:TLA41 TUW21:TUW41 UES21:UES41 UOO21:UOO41 UYK21:UYK41 VIG21:VIG41 VSC21:VSC41 WBY21:WBY41 WLU21:WLU41 WVQ21:WVQ41 H28:H40 H21:H26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B1:BB47"/>
  <sheetViews>
    <sheetView zoomScale="70" zoomScaleNormal="70" workbookViewId="0"/>
  </sheetViews>
  <sheetFormatPr defaultColWidth="3.75" defaultRowHeight="13.5" x14ac:dyDescent="0.15"/>
  <cols>
    <col min="1" max="1" width="3.75" style="46"/>
    <col min="2" max="2" width="4.5" style="46" bestFit="1" customWidth="1"/>
    <col min="3" max="3" width="12.5" style="46" customWidth="1"/>
    <col min="4" max="4" width="5.75" style="46" customWidth="1"/>
    <col min="5" max="5" width="4.625" style="46" bestFit="1" customWidth="1"/>
    <col min="6" max="6" width="5.625" style="46" customWidth="1"/>
    <col min="7" max="7" width="5.75" style="46" customWidth="1"/>
    <col min="8" max="8" width="5.375" style="46" customWidth="1"/>
    <col min="9" max="10" width="6" style="46" customWidth="1"/>
    <col min="11" max="11" width="5.75" style="46" customWidth="1"/>
    <col min="12" max="13" width="6" style="46" customWidth="1"/>
    <col min="14" max="14" width="5.75" style="46" customWidth="1"/>
    <col min="15" max="15" width="5.125" style="46" customWidth="1"/>
    <col min="16" max="16" width="6.25" style="46" customWidth="1"/>
    <col min="17" max="17" width="4" style="46" bestFit="1" customWidth="1"/>
    <col min="18" max="18" width="6" style="46" customWidth="1"/>
    <col min="19" max="19" width="5.75" style="46" customWidth="1"/>
    <col min="20" max="20" width="6" style="46" customWidth="1"/>
    <col min="21" max="23" width="3.75" style="46"/>
    <col min="24" max="25" width="4.75" style="46" customWidth="1"/>
    <col min="26" max="257" width="3.75" style="46"/>
    <col min="258" max="258" width="4.5" style="46" bestFit="1" customWidth="1"/>
    <col min="259" max="259" width="12.5" style="46" customWidth="1"/>
    <col min="260" max="260" width="3.75" style="46"/>
    <col min="261" max="261" width="6.125" style="46" customWidth="1"/>
    <col min="262" max="262" width="3.75" style="46"/>
    <col min="263" max="263" width="6.375" style="46" customWidth="1"/>
    <col min="264" max="264" width="3.75" style="46"/>
    <col min="265" max="265" width="6" style="46" customWidth="1"/>
    <col min="266" max="266" width="4.25" style="46" customWidth="1"/>
    <col min="267" max="267" width="5.75" style="46" customWidth="1"/>
    <col min="268" max="268" width="3.75" style="46"/>
    <col min="269" max="269" width="6.5" style="46" customWidth="1"/>
    <col min="270" max="270" width="3.75" style="46"/>
    <col min="271" max="271" width="7" style="46" customWidth="1"/>
    <col min="272" max="272" width="6" style="46" customWidth="1"/>
    <col min="273" max="273" width="4.875" style="46" customWidth="1"/>
    <col min="274" max="274" width="4" style="46" bestFit="1" customWidth="1"/>
    <col min="275" max="275" width="6.25" style="46" customWidth="1"/>
    <col min="276" max="276" width="4.875" style="46" customWidth="1"/>
    <col min="277" max="279" width="3.75" style="46"/>
    <col min="280" max="281" width="4.75" style="46" customWidth="1"/>
    <col min="282" max="513" width="3.75" style="46"/>
    <col min="514" max="514" width="4.5" style="46" bestFit="1" customWidth="1"/>
    <col min="515" max="515" width="12.5" style="46" customWidth="1"/>
    <col min="516" max="516" width="3.75" style="46"/>
    <col min="517" max="517" width="6.125" style="46" customWidth="1"/>
    <col min="518" max="518" width="3.75" style="46"/>
    <col min="519" max="519" width="6.375" style="46" customWidth="1"/>
    <col min="520" max="520" width="3.75" style="46"/>
    <col min="521" max="521" width="6" style="46" customWidth="1"/>
    <col min="522" max="522" width="4.25" style="46" customWidth="1"/>
    <col min="523" max="523" width="5.75" style="46" customWidth="1"/>
    <col min="524" max="524" width="3.75" style="46"/>
    <col min="525" max="525" width="6.5" style="46" customWidth="1"/>
    <col min="526" max="526" width="3.75" style="46"/>
    <col min="527" max="527" width="7" style="46" customWidth="1"/>
    <col min="528" max="528" width="6" style="46" customWidth="1"/>
    <col min="529" max="529" width="4.875" style="46" customWidth="1"/>
    <col min="530" max="530" width="4" style="46" bestFit="1" customWidth="1"/>
    <col min="531" max="531" width="6.25" style="46" customWidth="1"/>
    <col min="532" max="532" width="4.875" style="46" customWidth="1"/>
    <col min="533" max="535" width="3.75" style="46"/>
    <col min="536" max="537" width="4.75" style="46" customWidth="1"/>
    <col min="538" max="769" width="3.75" style="46"/>
    <col min="770" max="770" width="4.5" style="46" bestFit="1" customWidth="1"/>
    <col min="771" max="771" width="12.5" style="46" customWidth="1"/>
    <col min="772" max="772" width="3.75" style="46"/>
    <col min="773" max="773" width="6.125" style="46" customWidth="1"/>
    <col min="774" max="774" width="3.75" style="46"/>
    <col min="775" max="775" width="6.375" style="46" customWidth="1"/>
    <col min="776" max="776" width="3.75" style="46"/>
    <col min="777" max="777" width="6" style="46" customWidth="1"/>
    <col min="778" max="778" width="4.25" style="46" customWidth="1"/>
    <col min="779" max="779" width="5.75" style="46" customWidth="1"/>
    <col min="780" max="780" width="3.75" style="46"/>
    <col min="781" max="781" width="6.5" style="46" customWidth="1"/>
    <col min="782" max="782" width="3.75" style="46"/>
    <col min="783" max="783" width="7" style="46" customWidth="1"/>
    <col min="784" max="784" width="6" style="46" customWidth="1"/>
    <col min="785" max="785" width="4.875" style="46" customWidth="1"/>
    <col min="786" max="786" width="4" style="46" bestFit="1" customWidth="1"/>
    <col min="787" max="787" width="6.25" style="46" customWidth="1"/>
    <col min="788" max="788" width="4.875" style="46" customWidth="1"/>
    <col min="789" max="791" width="3.75" style="46"/>
    <col min="792" max="793" width="4.75" style="46" customWidth="1"/>
    <col min="794" max="1025" width="3.75" style="46"/>
    <col min="1026" max="1026" width="4.5" style="46" bestFit="1" customWidth="1"/>
    <col min="1027" max="1027" width="12.5" style="46" customWidth="1"/>
    <col min="1028" max="1028" width="3.75" style="46"/>
    <col min="1029" max="1029" width="6.125" style="46" customWidth="1"/>
    <col min="1030" max="1030" width="3.75" style="46"/>
    <col min="1031" max="1031" width="6.375" style="46" customWidth="1"/>
    <col min="1032" max="1032" width="3.75" style="46"/>
    <col min="1033" max="1033" width="6" style="46" customWidth="1"/>
    <col min="1034" max="1034" width="4.25" style="46" customWidth="1"/>
    <col min="1035" max="1035" width="5.75" style="46" customWidth="1"/>
    <col min="1036" max="1036" width="3.75" style="46"/>
    <col min="1037" max="1037" width="6.5" style="46" customWidth="1"/>
    <col min="1038" max="1038" width="3.75" style="46"/>
    <col min="1039" max="1039" width="7" style="46" customWidth="1"/>
    <col min="1040" max="1040" width="6" style="46" customWidth="1"/>
    <col min="1041" max="1041" width="4.875" style="46" customWidth="1"/>
    <col min="1042" max="1042" width="4" style="46" bestFit="1" customWidth="1"/>
    <col min="1043" max="1043" width="6.25" style="46" customWidth="1"/>
    <col min="1044" max="1044" width="4.875" style="46" customWidth="1"/>
    <col min="1045" max="1047" width="3.75" style="46"/>
    <col min="1048" max="1049" width="4.75" style="46" customWidth="1"/>
    <col min="1050" max="1281" width="3.75" style="46"/>
    <col min="1282" max="1282" width="4.5" style="46" bestFit="1" customWidth="1"/>
    <col min="1283" max="1283" width="12.5" style="46" customWidth="1"/>
    <col min="1284" max="1284" width="3.75" style="46"/>
    <col min="1285" max="1285" width="6.125" style="46" customWidth="1"/>
    <col min="1286" max="1286" width="3.75" style="46"/>
    <col min="1287" max="1287" width="6.375" style="46" customWidth="1"/>
    <col min="1288" max="1288" width="3.75" style="46"/>
    <col min="1289" max="1289" width="6" style="46" customWidth="1"/>
    <col min="1290" max="1290" width="4.25" style="46" customWidth="1"/>
    <col min="1291" max="1291" width="5.75" style="46" customWidth="1"/>
    <col min="1292" max="1292" width="3.75" style="46"/>
    <col min="1293" max="1293" width="6.5" style="46" customWidth="1"/>
    <col min="1294" max="1294" width="3.75" style="46"/>
    <col min="1295" max="1295" width="7" style="46" customWidth="1"/>
    <col min="1296" max="1296" width="6" style="46" customWidth="1"/>
    <col min="1297" max="1297" width="4.875" style="46" customWidth="1"/>
    <col min="1298" max="1298" width="4" style="46" bestFit="1" customWidth="1"/>
    <col min="1299" max="1299" width="6.25" style="46" customWidth="1"/>
    <col min="1300" max="1300" width="4.875" style="46" customWidth="1"/>
    <col min="1301" max="1303" width="3.75" style="46"/>
    <col min="1304" max="1305" width="4.75" style="46" customWidth="1"/>
    <col min="1306" max="1537" width="3.75" style="46"/>
    <col min="1538" max="1538" width="4.5" style="46" bestFit="1" customWidth="1"/>
    <col min="1539" max="1539" width="12.5" style="46" customWidth="1"/>
    <col min="1540" max="1540" width="3.75" style="46"/>
    <col min="1541" max="1541" width="6.125" style="46" customWidth="1"/>
    <col min="1542" max="1542" width="3.75" style="46"/>
    <col min="1543" max="1543" width="6.375" style="46" customWidth="1"/>
    <col min="1544" max="1544" width="3.75" style="46"/>
    <col min="1545" max="1545" width="6" style="46" customWidth="1"/>
    <col min="1546" max="1546" width="4.25" style="46" customWidth="1"/>
    <col min="1547" max="1547" width="5.75" style="46" customWidth="1"/>
    <col min="1548" max="1548" width="3.75" style="46"/>
    <col min="1549" max="1549" width="6.5" style="46" customWidth="1"/>
    <col min="1550" max="1550" width="3.75" style="46"/>
    <col min="1551" max="1551" width="7" style="46" customWidth="1"/>
    <col min="1552" max="1552" width="6" style="46" customWidth="1"/>
    <col min="1553" max="1553" width="4.875" style="46" customWidth="1"/>
    <col min="1554" max="1554" width="4" style="46" bestFit="1" customWidth="1"/>
    <col min="1555" max="1555" width="6.25" style="46" customWidth="1"/>
    <col min="1556" max="1556" width="4.875" style="46" customWidth="1"/>
    <col min="1557" max="1559" width="3.75" style="46"/>
    <col min="1560" max="1561" width="4.75" style="46" customWidth="1"/>
    <col min="1562" max="1793" width="3.75" style="46"/>
    <col min="1794" max="1794" width="4.5" style="46" bestFit="1" customWidth="1"/>
    <col min="1795" max="1795" width="12.5" style="46" customWidth="1"/>
    <col min="1796" max="1796" width="3.75" style="46"/>
    <col min="1797" max="1797" width="6.125" style="46" customWidth="1"/>
    <col min="1798" max="1798" width="3.75" style="46"/>
    <col min="1799" max="1799" width="6.375" style="46" customWidth="1"/>
    <col min="1800" max="1800" width="3.75" style="46"/>
    <col min="1801" max="1801" width="6" style="46" customWidth="1"/>
    <col min="1802" max="1802" width="4.25" style="46" customWidth="1"/>
    <col min="1803" max="1803" width="5.75" style="46" customWidth="1"/>
    <col min="1804" max="1804" width="3.75" style="46"/>
    <col min="1805" max="1805" width="6.5" style="46" customWidth="1"/>
    <col min="1806" max="1806" width="3.75" style="46"/>
    <col min="1807" max="1807" width="7" style="46" customWidth="1"/>
    <col min="1808" max="1808" width="6" style="46" customWidth="1"/>
    <col min="1809" max="1809" width="4.875" style="46" customWidth="1"/>
    <col min="1810" max="1810" width="4" style="46" bestFit="1" customWidth="1"/>
    <col min="1811" max="1811" width="6.25" style="46" customWidth="1"/>
    <col min="1812" max="1812" width="4.875" style="46" customWidth="1"/>
    <col min="1813" max="1815" width="3.75" style="46"/>
    <col min="1816" max="1817" width="4.75" style="46" customWidth="1"/>
    <col min="1818" max="2049" width="3.75" style="46"/>
    <col min="2050" max="2050" width="4.5" style="46" bestFit="1" customWidth="1"/>
    <col min="2051" max="2051" width="12.5" style="46" customWidth="1"/>
    <col min="2052" max="2052" width="3.75" style="46"/>
    <col min="2053" max="2053" width="6.125" style="46" customWidth="1"/>
    <col min="2054" max="2054" width="3.75" style="46"/>
    <col min="2055" max="2055" width="6.375" style="46" customWidth="1"/>
    <col min="2056" max="2056" width="3.75" style="46"/>
    <col min="2057" max="2057" width="6" style="46" customWidth="1"/>
    <col min="2058" max="2058" width="4.25" style="46" customWidth="1"/>
    <col min="2059" max="2059" width="5.75" style="46" customWidth="1"/>
    <col min="2060" max="2060" width="3.75" style="46"/>
    <col min="2061" max="2061" width="6.5" style="46" customWidth="1"/>
    <col min="2062" max="2062" width="3.75" style="46"/>
    <col min="2063" max="2063" width="7" style="46" customWidth="1"/>
    <col min="2064" max="2064" width="6" style="46" customWidth="1"/>
    <col min="2065" max="2065" width="4.875" style="46" customWidth="1"/>
    <col min="2066" max="2066" width="4" style="46" bestFit="1" customWidth="1"/>
    <col min="2067" max="2067" width="6.25" style="46" customWidth="1"/>
    <col min="2068" max="2068" width="4.875" style="46" customWidth="1"/>
    <col min="2069" max="2071" width="3.75" style="46"/>
    <col min="2072" max="2073" width="4.75" style="46" customWidth="1"/>
    <col min="2074" max="2305" width="3.75" style="46"/>
    <col min="2306" max="2306" width="4.5" style="46" bestFit="1" customWidth="1"/>
    <col min="2307" max="2307" width="12.5" style="46" customWidth="1"/>
    <col min="2308" max="2308" width="3.75" style="46"/>
    <col min="2309" max="2309" width="6.125" style="46" customWidth="1"/>
    <col min="2310" max="2310" width="3.75" style="46"/>
    <col min="2311" max="2311" width="6.375" style="46" customWidth="1"/>
    <col min="2312" max="2312" width="3.75" style="46"/>
    <col min="2313" max="2313" width="6" style="46" customWidth="1"/>
    <col min="2314" max="2314" width="4.25" style="46" customWidth="1"/>
    <col min="2315" max="2315" width="5.75" style="46" customWidth="1"/>
    <col min="2316" max="2316" width="3.75" style="46"/>
    <col min="2317" max="2317" width="6.5" style="46" customWidth="1"/>
    <col min="2318" max="2318" width="3.75" style="46"/>
    <col min="2319" max="2319" width="7" style="46" customWidth="1"/>
    <col min="2320" max="2320" width="6" style="46" customWidth="1"/>
    <col min="2321" max="2321" width="4.875" style="46" customWidth="1"/>
    <col min="2322" max="2322" width="4" style="46" bestFit="1" customWidth="1"/>
    <col min="2323" max="2323" width="6.25" style="46" customWidth="1"/>
    <col min="2324" max="2324" width="4.875" style="46" customWidth="1"/>
    <col min="2325" max="2327" width="3.75" style="46"/>
    <col min="2328" max="2329" width="4.75" style="46" customWidth="1"/>
    <col min="2330" max="2561" width="3.75" style="46"/>
    <col min="2562" max="2562" width="4.5" style="46" bestFit="1" customWidth="1"/>
    <col min="2563" max="2563" width="12.5" style="46" customWidth="1"/>
    <col min="2564" max="2564" width="3.75" style="46"/>
    <col min="2565" max="2565" width="6.125" style="46" customWidth="1"/>
    <col min="2566" max="2566" width="3.75" style="46"/>
    <col min="2567" max="2567" width="6.375" style="46" customWidth="1"/>
    <col min="2568" max="2568" width="3.75" style="46"/>
    <col min="2569" max="2569" width="6" style="46" customWidth="1"/>
    <col min="2570" max="2570" width="4.25" style="46" customWidth="1"/>
    <col min="2571" max="2571" width="5.75" style="46" customWidth="1"/>
    <col min="2572" max="2572" width="3.75" style="46"/>
    <col min="2573" max="2573" width="6.5" style="46" customWidth="1"/>
    <col min="2574" max="2574" width="3.75" style="46"/>
    <col min="2575" max="2575" width="7" style="46" customWidth="1"/>
    <col min="2576" max="2576" width="6" style="46" customWidth="1"/>
    <col min="2577" max="2577" width="4.875" style="46" customWidth="1"/>
    <col min="2578" max="2578" width="4" style="46" bestFit="1" customWidth="1"/>
    <col min="2579" max="2579" width="6.25" style="46" customWidth="1"/>
    <col min="2580" max="2580" width="4.875" style="46" customWidth="1"/>
    <col min="2581" max="2583" width="3.75" style="46"/>
    <col min="2584" max="2585" width="4.75" style="46" customWidth="1"/>
    <col min="2586" max="2817" width="3.75" style="46"/>
    <col min="2818" max="2818" width="4.5" style="46" bestFit="1" customWidth="1"/>
    <col min="2819" max="2819" width="12.5" style="46" customWidth="1"/>
    <col min="2820" max="2820" width="3.75" style="46"/>
    <col min="2821" max="2821" width="6.125" style="46" customWidth="1"/>
    <col min="2822" max="2822" width="3.75" style="46"/>
    <col min="2823" max="2823" width="6.375" style="46" customWidth="1"/>
    <col min="2824" max="2824" width="3.75" style="46"/>
    <col min="2825" max="2825" width="6" style="46" customWidth="1"/>
    <col min="2826" max="2826" width="4.25" style="46" customWidth="1"/>
    <col min="2827" max="2827" width="5.75" style="46" customWidth="1"/>
    <col min="2828" max="2828" width="3.75" style="46"/>
    <col min="2829" max="2829" width="6.5" style="46" customWidth="1"/>
    <col min="2830" max="2830" width="3.75" style="46"/>
    <col min="2831" max="2831" width="7" style="46" customWidth="1"/>
    <col min="2832" max="2832" width="6" style="46" customWidth="1"/>
    <col min="2833" max="2833" width="4.875" style="46" customWidth="1"/>
    <col min="2834" max="2834" width="4" style="46" bestFit="1" customWidth="1"/>
    <col min="2835" max="2835" width="6.25" style="46" customWidth="1"/>
    <col min="2836" max="2836" width="4.875" style="46" customWidth="1"/>
    <col min="2837" max="2839" width="3.75" style="46"/>
    <col min="2840" max="2841" width="4.75" style="46" customWidth="1"/>
    <col min="2842" max="3073" width="3.75" style="46"/>
    <col min="3074" max="3074" width="4.5" style="46" bestFit="1" customWidth="1"/>
    <col min="3075" max="3075" width="12.5" style="46" customWidth="1"/>
    <col min="3076" max="3076" width="3.75" style="46"/>
    <col min="3077" max="3077" width="6.125" style="46" customWidth="1"/>
    <col min="3078" max="3078" width="3.75" style="46"/>
    <col min="3079" max="3079" width="6.375" style="46" customWidth="1"/>
    <col min="3080" max="3080" width="3.75" style="46"/>
    <col min="3081" max="3081" width="6" style="46" customWidth="1"/>
    <col min="3082" max="3082" width="4.25" style="46" customWidth="1"/>
    <col min="3083" max="3083" width="5.75" style="46" customWidth="1"/>
    <col min="3084" max="3084" width="3.75" style="46"/>
    <col min="3085" max="3085" width="6.5" style="46" customWidth="1"/>
    <col min="3086" max="3086" width="3.75" style="46"/>
    <col min="3087" max="3087" width="7" style="46" customWidth="1"/>
    <col min="3088" max="3088" width="6" style="46" customWidth="1"/>
    <col min="3089" max="3089" width="4.875" style="46" customWidth="1"/>
    <col min="3090" max="3090" width="4" style="46" bestFit="1" customWidth="1"/>
    <col min="3091" max="3091" width="6.25" style="46" customWidth="1"/>
    <col min="3092" max="3092" width="4.875" style="46" customWidth="1"/>
    <col min="3093" max="3095" width="3.75" style="46"/>
    <col min="3096" max="3097" width="4.75" style="46" customWidth="1"/>
    <col min="3098" max="3329" width="3.75" style="46"/>
    <col min="3330" max="3330" width="4.5" style="46" bestFit="1" customWidth="1"/>
    <col min="3331" max="3331" width="12.5" style="46" customWidth="1"/>
    <col min="3332" max="3332" width="3.75" style="46"/>
    <col min="3333" max="3333" width="6.125" style="46" customWidth="1"/>
    <col min="3334" max="3334" width="3.75" style="46"/>
    <col min="3335" max="3335" width="6.375" style="46" customWidth="1"/>
    <col min="3336" max="3336" width="3.75" style="46"/>
    <col min="3337" max="3337" width="6" style="46" customWidth="1"/>
    <col min="3338" max="3338" width="4.25" style="46" customWidth="1"/>
    <col min="3339" max="3339" width="5.75" style="46" customWidth="1"/>
    <col min="3340" max="3340" width="3.75" style="46"/>
    <col min="3341" max="3341" width="6.5" style="46" customWidth="1"/>
    <col min="3342" max="3342" width="3.75" style="46"/>
    <col min="3343" max="3343" width="7" style="46" customWidth="1"/>
    <col min="3344" max="3344" width="6" style="46" customWidth="1"/>
    <col min="3345" max="3345" width="4.875" style="46" customWidth="1"/>
    <col min="3346" max="3346" width="4" style="46" bestFit="1" customWidth="1"/>
    <col min="3347" max="3347" width="6.25" style="46" customWidth="1"/>
    <col min="3348" max="3348" width="4.875" style="46" customWidth="1"/>
    <col min="3349" max="3351" width="3.75" style="46"/>
    <col min="3352" max="3353" width="4.75" style="46" customWidth="1"/>
    <col min="3354" max="3585" width="3.75" style="46"/>
    <col min="3586" max="3586" width="4.5" style="46" bestFit="1" customWidth="1"/>
    <col min="3587" max="3587" width="12.5" style="46" customWidth="1"/>
    <col min="3588" max="3588" width="3.75" style="46"/>
    <col min="3589" max="3589" width="6.125" style="46" customWidth="1"/>
    <col min="3590" max="3590" width="3.75" style="46"/>
    <col min="3591" max="3591" width="6.375" style="46" customWidth="1"/>
    <col min="3592" max="3592" width="3.75" style="46"/>
    <col min="3593" max="3593" width="6" style="46" customWidth="1"/>
    <col min="3594" max="3594" width="4.25" style="46" customWidth="1"/>
    <col min="3595" max="3595" width="5.75" style="46" customWidth="1"/>
    <col min="3596" max="3596" width="3.75" style="46"/>
    <col min="3597" max="3597" width="6.5" style="46" customWidth="1"/>
    <col min="3598" max="3598" width="3.75" style="46"/>
    <col min="3599" max="3599" width="7" style="46" customWidth="1"/>
    <col min="3600" max="3600" width="6" style="46" customWidth="1"/>
    <col min="3601" max="3601" width="4.875" style="46" customWidth="1"/>
    <col min="3602" max="3602" width="4" style="46" bestFit="1" customWidth="1"/>
    <col min="3603" max="3603" width="6.25" style="46" customWidth="1"/>
    <col min="3604" max="3604" width="4.875" style="46" customWidth="1"/>
    <col min="3605" max="3607" width="3.75" style="46"/>
    <col min="3608" max="3609" width="4.75" style="46" customWidth="1"/>
    <col min="3610" max="3841" width="3.75" style="46"/>
    <col min="3842" max="3842" width="4.5" style="46" bestFit="1" customWidth="1"/>
    <col min="3843" max="3843" width="12.5" style="46" customWidth="1"/>
    <col min="3844" max="3844" width="3.75" style="46"/>
    <col min="3845" max="3845" width="6.125" style="46" customWidth="1"/>
    <col min="3846" max="3846" width="3.75" style="46"/>
    <col min="3847" max="3847" width="6.375" style="46" customWidth="1"/>
    <col min="3848" max="3848" width="3.75" style="46"/>
    <col min="3849" max="3849" width="6" style="46" customWidth="1"/>
    <col min="3850" max="3850" width="4.25" style="46" customWidth="1"/>
    <col min="3851" max="3851" width="5.75" style="46" customWidth="1"/>
    <col min="3852" max="3852" width="3.75" style="46"/>
    <col min="3853" max="3853" width="6.5" style="46" customWidth="1"/>
    <col min="3854" max="3854" width="3.75" style="46"/>
    <col min="3855" max="3855" width="7" style="46" customWidth="1"/>
    <col min="3856" max="3856" width="6" style="46" customWidth="1"/>
    <col min="3857" max="3857" width="4.875" style="46" customWidth="1"/>
    <col min="3858" max="3858" width="4" style="46" bestFit="1" customWidth="1"/>
    <col min="3859" max="3859" width="6.25" style="46" customWidth="1"/>
    <col min="3860" max="3860" width="4.875" style="46" customWidth="1"/>
    <col min="3861" max="3863" width="3.75" style="46"/>
    <col min="3864" max="3865" width="4.75" style="46" customWidth="1"/>
    <col min="3866" max="4097" width="3.75" style="46"/>
    <col min="4098" max="4098" width="4.5" style="46" bestFit="1" customWidth="1"/>
    <col min="4099" max="4099" width="12.5" style="46" customWidth="1"/>
    <col min="4100" max="4100" width="3.75" style="46"/>
    <col min="4101" max="4101" width="6.125" style="46" customWidth="1"/>
    <col min="4102" max="4102" width="3.75" style="46"/>
    <col min="4103" max="4103" width="6.375" style="46" customWidth="1"/>
    <col min="4104" max="4104" width="3.75" style="46"/>
    <col min="4105" max="4105" width="6" style="46" customWidth="1"/>
    <col min="4106" max="4106" width="4.25" style="46" customWidth="1"/>
    <col min="4107" max="4107" width="5.75" style="46" customWidth="1"/>
    <col min="4108" max="4108" width="3.75" style="46"/>
    <col min="4109" max="4109" width="6.5" style="46" customWidth="1"/>
    <col min="4110" max="4110" width="3.75" style="46"/>
    <col min="4111" max="4111" width="7" style="46" customWidth="1"/>
    <col min="4112" max="4112" width="6" style="46" customWidth="1"/>
    <col min="4113" max="4113" width="4.875" style="46" customWidth="1"/>
    <col min="4114" max="4114" width="4" style="46" bestFit="1" customWidth="1"/>
    <col min="4115" max="4115" width="6.25" style="46" customWidth="1"/>
    <col min="4116" max="4116" width="4.875" style="46" customWidth="1"/>
    <col min="4117" max="4119" width="3.75" style="46"/>
    <col min="4120" max="4121" width="4.75" style="46" customWidth="1"/>
    <col min="4122" max="4353" width="3.75" style="46"/>
    <col min="4354" max="4354" width="4.5" style="46" bestFit="1" customWidth="1"/>
    <col min="4355" max="4355" width="12.5" style="46" customWidth="1"/>
    <col min="4356" max="4356" width="3.75" style="46"/>
    <col min="4357" max="4357" width="6.125" style="46" customWidth="1"/>
    <col min="4358" max="4358" width="3.75" style="46"/>
    <col min="4359" max="4359" width="6.375" style="46" customWidth="1"/>
    <col min="4360" max="4360" width="3.75" style="46"/>
    <col min="4361" max="4361" width="6" style="46" customWidth="1"/>
    <col min="4362" max="4362" width="4.25" style="46" customWidth="1"/>
    <col min="4363" max="4363" width="5.75" style="46" customWidth="1"/>
    <col min="4364" max="4364" width="3.75" style="46"/>
    <col min="4365" max="4365" width="6.5" style="46" customWidth="1"/>
    <col min="4366" max="4366" width="3.75" style="46"/>
    <col min="4367" max="4367" width="7" style="46" customWidth="1"/>
    <col min="4368" max="4368" width="6" style="46" customWidth="1"/>
    <col min="4369" max="4369" width="4.875" style="46" customWidth="1"/>
    <col min="4370" max="4370" width="4" style="46" bestFit="1" customWidth="1"/>
    <col min="4371" max="4371" width="6.25" style="46" customWidth="1"/>
    <col min="4372" max="4372" width="4.875" style="46" customWidth="1"/>
    <col min="4373" max="4375" width="3.75" style="46"/>
    <col min="4376" max="4377" width="4.75" style="46" customWidth="1"/>
    <col min="4378" max="4609" width="3.75" style="46"/>
    <col min="4610" max="4610" width="4.5" style="46" bestFit="1" customWidth="1"/>
    <col min="4611" max="4611" width="12.5" style="46" customWidth="1"/>
    <col min="4612" max="4612" width="3.75" style="46"/>
    <col min="4613" max="4613" width="6.125" style="46" customWidth="1"/>
    <col min="4614" max="4614" width="3.75" style="46"/>
    <col min="4615" max="4615" width="6.375" style="46" customWidth="1"/>
    <col min="4616" max="4616" width="3.75" style="46"/>
    <col min="4617" max="4617" width="6" style="46" customWidth="1"/>
    <col min="4618" max="4618" width="4.25" style="46" customWidth="1"/>
    <col min="4619" max="4619" width="5.75" style="46" customWidth="1"/>
    <col min="4620" max="4620" width="3.75" style="46"/>
    <col min="4621" max="4621" width="6.5" style="46" customWidth="1"/>
    <col min="4622" max="4622" width="3.75" style="46"/>
    <col min="4623" max="4623" width="7" style="46" customWidth="1"/>
    <col min="4624" max="4624" width="6" style="46" customWidth="1"/>
    <col min="4625" max="4625" width="4.875" style="46" customWidth="1"/>
    <col min="4626" max="4626" width="4" style="46" bestFit="1" customWidth="1"/>
    <col min="4627" max="4627" width="6.25" style="46" customWidth="1"/>
    <col min="4628" max="4628" width="4.875" style="46" customWidth="1"/>
    <col min="4629" max="4631" width="3.75" style="46"/>
    <col min="4632" max="4633" width="4.75" style="46" customWidth="1"/>
    <col min="4634" max="4865" width="3.75" style="46"/>
    <col min="4866" max="4866" width="4.5" style="46" bestFit="1" customWidth="1"/>
    <col min="4867" max="4867" width="12.5" style="46" customWidth="1"/>
    <col min="4868" max="4868" width="3.75" style="46"/>
    <col min="4869" max="4869" width="6.125" style="46" customWidth="1"/>
    <col min="4870" max="4870" width="3.75" style="46"/>
    <col min="4871" max="4871" width="6.375" style="46" customWidth="1"/>
    <col min="4872" max="4872" width="3.75" style="46"/>
    <col min="4873" max="4873" width="6" style="46" customWidth="1"/>
    <col min="4874" max="4874" width="4.25" style="46" customWidth="1"/>
    <col min="4875" max="4875" width="5.75" style="46" customWidth="1"/>
    <col min="4876" max="4876" width="3.75" style="46"/>
    <col min="4877" max="4877" width="6.5" style="46" customWidth="1"/>
    <col min="4878" max="4878" width="3.75" style="46"/>
    <col min="4879" max="4879" width="7" style="46" customWidth="1"/>
    <col min="4880" max="4880" width="6" style="46" customWidth="1"/>
    <col min="4881" max="4881" width="4.875" style="46" customWidth="1"/>
    <col min="4882" max="4882" width="4" style="46" bestFit="1" customWidth="1"/>
    <col min="4883" max="4883" width="6.25" style="46" customWidth="1"/>
    <col min="4884" max="4884" width="4.875" style="46" customWidth="1"/>
    <col min="4885" max="4887" width="3.75" style="46"/>
    <col min="4888" max="4889" width="4.75" style="46" customWidth="1"/>
    <col min="4890" max="5121" width="3.75" style="46"/>
    <col min="5122" max="5122" width="4.5" style="46" bestFit="1" customWidth="1"/>
    <col min="5123" max="5123" width="12.5" style="46" customWidth="1"/>
    <col min="5124" max="5124" width="3.75" style="46"/>
    <col min="5125" max="5125" width="6.125" style="46" customWidth="1"/>
    <col min="5126" max="5126" width="3.75" style="46"/>
    <col min="5127" max="5127" width="6.375" style="46" customWidth="1"/>
    <col min="5128" max="5128" width="3.75" style="46"/>
    <col min="5129" max="5129" width="6" style="46" customWidth="1"/>
    <col min="5130" max="5130" width="4.25" style="46" customWidth="1"/>
    <col min="5131" max="5131" width="5.75" style="46" customWidth="1"/>
    <col min="5132" max="5132" width="3.75" style="46"/>
    <col min="5133" max="5133" width="6.5" style="46" customWidth="1"/>
    <col min="5134" max="5134" width="3.75" style="46"/>
    <col min="5135" max="5135" width="7" style="46" customWidth="1"/>
    <col min="5136" max="5136" width="6" style="46" customWidth="1"/>
    <col min="5137" max="5137" width="4.875" style="46" customWidth="1"/>
    <col min="5138" max="5138" width="4" style="46" bestFit="1" customWidth="1"/>
    <col min="5139" max="5139" width="6.25" style="46" customWidth="1"/>
    <col min="5140" max="5140" width="4.875" style="46" customWidth="1"/>
    <col min="5141" max="5143" width="3.75" style="46"/>
    <col min="5144" max="5145" width="4.75" style="46" customWidth="1"/>
    <col min="5146" max="5377" width="3.75" style="46"/>
    <col min="5378" max="5378" width="4.5" style="46" bestFit="1" customWidth="1"/>
    <col min="5379" max="5379" width="12.5" style="46" customWidth="1"/>
    <col min="5380" max="5380" width="3.75" style="46"/>
    <col min="5381" max="5381" width="6.125" style="46" customWidth="1"/>
    <col min="5382" max="5382" width="3.75" style="46"/>
    <col min="5383" max="5383" width="6.375" style="46" customWidth="1"/>
    <col min="5384" max="5384" width="3.75" style="46"/>
    <col min="5385" max="5385" width="6" style="46" customWidth="1"/>
    <col min="5386" max="5386" width="4.25" style="46" customWidth="1"/>
    <col min="5387" max="5387" width="5.75" style="46" customWidth="1"/>
    <col min="5388" max="5388" width="3.75" style="46"/>
    <col min="5389" max="5389" width="6.5" style="46" customWidth="1"/>
    <col min="5390" max="5390" width="3.75" style="46"/>
    <col min="5391" max="5391" width="7" style="46" customWidth="1"/>
    <col min="5392" max="5392" width="6" style="46" customWidth="1"/>
    <col min="5393" max="5393" width="4.875" style="46" customWidth="1"/>
    <col min="5394" max="5394" width="4" style="46" bestFit="1" customWidth="1"/>
    <col min="5395" max="5395" width="6.25" style="46" customWidth="1"/>
    <col min="5396" max="5396" width="4.875" style="46" customWidth="1"/>
    <col min="5397" max="5399" width="3.75" style="46"/>
    <col min="5400" max="5401" width="4.75" style="46" customWidth="1"/>
    <col min="5402" max="5633" width="3.75" style="46"/>
    <col min="5634" max="5634" width="4.5" style="46" bestFit="1" customWidth="1"/>
    <col min="5635" max="5635" width="12.5" style="46" customWidth="1"/>
    <col min="5636" max="5636" width="3.75" style="46"/>
    <col min="5637" max="5637" width="6.125" style="46" customWidth="1"/>
    <col min="5638" max="5638" width="3.75" style="46"/>
    <col min="5639" max="5639" width="6.375" style="46" customWidth="1"/>
    <col min="5640" max="5640" width="3.75" style="46"/>
    <col min="5641" max="5641" width="6" style="46" customWidth="1"/>
    <col min="5642" max="5642" width="4.25" style="46" customWidth="1"/>
    <col min="5643" max="5643" width="5.75" style="46" customWidth="1"/>
    <col min="5644" max="5644" width="3.75" style="46"/>
    <col min="5645" max="5645" width="6.5" style="46" customWidth="1"/>
    <col min="5646" max="5646" width="3.75" style="46"/>
    <col min="5647" max="5647" width="7" style="46" customWidth="1"/>
    <col min="5648" max="5648" width="6" style="46" customWidth="1"/>
    <col min="5649" max="5649" width="4.875" style="46" customWidth="1"/>
    <col min="5650" max="5650" width="4" style="46" bestFit="1" customWidth="1"/>
    <col min="5651" max="5651" width="6.25" style="46" customWidth="1"/>
    <col min="5652" max="5652" width="4.875" style="46" customWidth="1"/>
    <col min="5653" max="5655" width="3.75" style="46"/>
    <col min="5656" max="5657" width="4.75" style="46" customWidth="1"/>
    <col min="5658" max="5889" width="3.75" style="46"/>
    <col min="5890" max="5890" width="4.5" style="46" bestFit="1" customWidth="1"/>
    <col min="5891" max="5891" width="12.5" style="46" customWidth="1"/>
    <col min="5892" max="5892" width="3.75" style="46"/>
    <col min="5893" max="5893" width="6.125" style="46" customWidth="1"/>
    <col min="5894" max="5894" width="3.75" style="46"/>
    <col min="5895" max="5895" width="6.375" style="46" customWidth="1"/>
    <col min="5896" max="5896" width="3.75" style="46"/>
    <col min="5897" max="5897" width="6" style="46" customWidth="1"/>
    <col min="5898" max="5898" width="4.25" style="46" customWidth="1"/>
    <col min="5899" max="5899" width="5.75" style="46" customWidth="1"/>
    <col min="5900" max="5900" width="3.75" style="46"/>
    <col min="5901" max="5901" width="6.5" style="46" customWidth="1"/>
    <col min="5902" max="5902" width="3.75" style="46"/>
    <col min="5903" max="5903" width="7" style="46" customWidth="1"/>
    <col min="5904" max="5904" width="6" style="46" customWidth="1"/>
    <col min="5905" max="5905" width="4.875" style="46" customWidth="1"/>
    <col min="5906" max="5906" width="4" style="46" bestFit="1" customWidth="1"/>
    <col min="5907" max="5907" width="6.25" style="46" customWidth="1"/>
    <col min="5908" max="5908" width="4.875" style="46" customWidth="1"/>
    <col min="5909" max="5911" width="3.75" style="46"/>
    <col min="5912" max="5913" width="4.75" style="46" customWidth="1"/>
    <col min="5914" max="6145" width="3.75" style="46"/>
    <col min="6146" max="6146" width="4.5" style="46" bestFit="1" customWidth="1"/>
    <col min="6147" max="6147" width="12.5" style="46" customWidth="1"/>
    <col min="6148" max="6148" width="3.75" style="46"/>
    <col min="6149" max="6149" width="6.125" style="46" customWidth="1"/>
    <col min="6150" max="6150" width="3.75" style="46"/>
    <col min="6151" max="6151" width="6.375" style="46" customWidth="1"/>
    <col min="6152" max="6152" width="3.75" style="46"/>
    <col min="6153" max="6153" width="6" style="46" customWidth="1"/>
    <col min="6154" max="6154" width="4.25" style="46" customWidth="1"/>
    <col min="6155" max="6155" width="5.75" style="46" customWidth="1"/>
    <col min="6156" max="6156" width="3.75" style="46"/>
    <col min="6157" max="6157" width="6.5" style="46" customWidth="1"/>
    <col min="6158" max="6158" width="3.75" style="46"/>
    <col min="6159" max="6159" width="7" style="46" customWidth="1"/>
    <col min="6160" max="6160" width="6" style="46" customWidth="1"/>
    <col min="6161" max="6161" width="4.875" style="46" customWidth="1"/>
    <col min="6162" max="6162" width="4" style="46" bestFit="1" customWidth="1"/>
    <col min="6163" max="6163" width="6.25" style="46" customWidth="1"/>
    <col min="6164" max="6164" width="4.875" style="46" customWidth="1"/>
    <col min="6165" max="6167" width="3.75" style="46"/>
    <col min="6168" max="6169" width="4.75" style="46" customWidth="1"/>
    <col min="6170" max="6401" width="3.75" style="46"/>
    <col min="6402" max="6402" width="4.5" style="46" bestFit="1" customWidth="1"/>
    <col min="6403" max="6403" width="12.5" style="46" customWidth="1"/>
    <col min="6404" max="6404" width="3.75" style="46"/>
    <col min="6405" max="6405" width="6.125" style="46" customWidth="1"/>
    <col min="6406" max="6406" width="3.75" style="46"/>
    <col min="6407" max="6407" width="6.375" style="46" customWidth="1"/>
    <col min="6408" max="6408" width="3.75" style="46"/>
    <col min="6409" max="6409" width="6" style="46" customWidth="1"/>
    <col min="6410" max="6410" width="4.25" style="46" customWidth="1"/>
    <col min="6411" max="6411" width="5.75" style="46" customWidth="1"/>
    <col min="6412" max="6412" width="3.75" style="46"/>
    <col min="6413" max="6413" width="6.5" style="46" customWidth="1"/>
    <col min="6414" max="6414" width="3.75" style="46"/>
    <col min="6415" max="6415" width="7" style="46" customWidth="1"/>
    <col min="6416" max="6416" width="6" style="46" customWidth="1"/>
    <col min="6417" max="6417" width="4.875" style="46" customWidth="1"/>
    <col min="6418" max="6418" width="4" style="46" bestFit="1" customWidth="1"/>
    <col min="6419" max="6419" width="6.25" style="46" customWidth="1"/>
    <col min="6420" max="6420" width="4.875" style="46" customWidth="1"/>
    <col min="6421" max="6423" width="3.75" style="46"/>
    <col min="6424" max="6425" width="4.75" style="46" customWidth="1"/>
    <col min="6426" max="6657" width="3.75" style="46"/>
    <col min="6658" max="6658" width="4.5" style="46" bestFit="1" customWidth="1"/>
    <col min="6659" max="6659" width="12.5" style="46" customWidth="1"/>
    <col min="6660" max="6660" width="3.75" style="46"/>
    <col min="6661" max="6661" width="6.125" style="46" customWidth="1"/>
    <col min="6662" max="6662" width="3.75" style="46"/>
    <col min="6663" max="6663" width="6.375" style="46" customWidth="1"/>
    <col min="6664" max="6664" width="3.75" style="46"/>
    <col min="6665" max="6665" width="6" style="46" customWidth="1"/>
    <col min="6666" max="6666" width="4.25" style="46" customWidth="1"/>
    <col min="6667" max="6667" width="5.75" style="46" customWidth="1"/>
    <col min="6668" max="6668" width="3.75" style="46"/>
    <col min="6669" max="6669" width="6.5" style="46" customWidth="1"/>
    <col min="6670" max="6670" width="3.75" style="46"/>
    <col min="6671" max="6671" width="7" style="46" customWidth="1"/>
    <col min="6672" max="6672" width="6" style="46" customWidth="1"/>
    <col min="6673" max="6673" width="4.875" style="46" customWidth="1"/>
    <col min="6674" max="6674" width="4" style="46" bestFit="1" customWidth="1"/>
    <col min="6675" max="6675" width="6.25" style="46" customWidth="1"/>
    <col min="6676" max="6676" width="4.875" style="46" customWidth="1"/>
    <col min="6677" max="6679" width="3.75" style="46"/>
    <col min="6680" max="6681" width="4.75" style="46" customWidth="1"/>
    <col min="6682" max="6913" width="3.75" style="46"/>
    <col min="6914" max="6914" width="4.5" style="46" bestFit="1" customWidth="1"/>
    <col min="6915" max="6915" width="12.5" style="46" customWidth="1"/>
    <col min="6916" max="6916" width="3.75" style="46"/>
    <col min="6917" max="6917" width="6.125" style="46" customWidth="1"/>
    <col min="6918" max="6918" width="3.75" style="46"/>
    <col min="6919" max="6919" width="6.375" style="46" customWidth="1"/>
    <col min="6920" max="6920" width="3.75" style="46"/>
    <col min="6921" max="6921" width="6" style="46" customWidth="1"/>
    <col min="6922" max="6922" width="4.25" style="46" customWidth="1"/>
    <col min="6923" max="6923" width="5.75" style="46" customWidth="1"/>
    <col min="6924" max="6924" width="3.75" style="46"/>
    <col min="6925" max="6925" width="6.5" style="46" customWidth="1"/>
    <col min="6926" max="6926" width="3.75" style="46"/>
    <col min="6927" max="6927" width="7" style="46" customWidth="1"/>
    <col min="6928" max="6928" width="6" style="46" customWidth="1"/>
    <col min="6929" max="6929" width="4.875" style="46" customWidth="1"/>
    <col min="6930" max="6930" width="4" style="46" bestFit="1" customWidth="1"/>
    <col min="6931" max="6931" width="6.25" style="46" customWidth="1"/>
    <col min="6932" max="6932" width="4.875" style="46" customWidth="1"/>
    <col min="6933" max="6935" width="3.75" style="46"/>
    <col min="6936" max="6937" width="4.75" style="46" customWidth="1"/>
    <col min="6938" max="7169" width="3.75" style="46"/>
    <col min="7170" max="7170" width="4.5" style="46" bestFit="1" customWidth="1"/>
    <col min="7171" max="7171" width="12.5" style="46" customWidth="1"/>
    <col min="7172" max="7172" width="3.75" style="46"/>
    <col min="7173" max="7173" width="6.125" style="46" customWidth="1"/>
    <col min="7174" max="7174" width="3.75" style="46"/>
    <col min="7175" max="7175" width="6.375" style="46" customWidth="1"/>
    <col min="7176" max="7176" width="3.75" style="46"/>
    <col min="7177" max="7177" width="6" style="46" customWidth="1"/>
    <col min="7178" max="7178" width="4.25" style="46" customWidth="1"/>
    <col min="7179" max="7179" width="5.75" style="46" customWidth="1"/>
    <col min="7180" max="7180" width="3.75" style="46"/>
    <col min="7181" max="7181" width="6.5" style="46" customWidth="1"/>
    <col min="7182" max="7182" width="3.75" style="46"/>
    <col min="7183" max="7183" width="7" style="46" customWidth="1"/>
    <col min="7184" max="7184" width="6" style="46" customWidth="1"/>
    <col min="7185" max="7185" width="4.875" style="46" customWidth="1"/>
    <col min="7186" max="7186" width="4" style="46" bestFit="1" customWidth="1"/>
    <col min="7187" max="7187" width="6.25" style="46" customWidth="1"/>
    <col min="7188" max="7188" width="4.875" style="46" customWidth="1"/>
    <col min="7189" max="7191" width="3.75" style="46"/>
    <col min="7192" max="7193" width="4.75" style="46" customWidth="1"/>
    <col min="7194" max="7425" width="3.75" style="46"/>
    <col min="7426" max="7426" width="4.5" style="46" bestFit="1" customWidth="1"/>
    <col min="7427" max="7427" width="12.5" style="46" customWidth="1"/>
    <col min="7428" max="7428" width="3.75" style="46"/>
    <col min="7429" max="7429" width="6.125" style="46" customWidth="1"/>
    <col min="7430" max="7430" width="3.75" style="46"/>
    <col min="7431" max="7431" width="6.375" style="46" customWidth="1"/>
    <col min="7432" max="7432" width="3.75" style="46"/>
    <col min="7433" max="7433" width="6" style="46" customWidth="1"/>
    <col min="7434" max="7434" width="4.25" style="46" customWidth="1"/>
    <col min="7435" max="7435" width="5.75" style="46" customWidth="1"/>
    <col min="7436" max="7436" width="3.75" style="46"/>
    <col min="7437" max="7437" width="6.5" style="46" customWidth="1"/>
    <col min="7438" max="7438" width="3.75" style="46"/>
    <col min="7439" max="7439" width="7" style="46" customWidth="1"/>
    <col min="7440" max="7440" width="6" style="46" customWidth="1"/>
    <col min="7441" max="7441" width="4.875" style="46" customWidth="1"/>
    <col min="7442" max="7442" width="4" style="46" bestFit="1" customWidth="1"/>
    <col min="7443" max="7443" width="6.25" style="46" customWidth="1"/>
    <col min="7444" max="7444" width="4.875" style="46" customWidth="1"/>
    <col min="7445" max="7447" width="3.75" style="46"/>
    <col min="7448" max="7449" width="4.75" style="46" customWidth="1"/>
    <col min="7450" max="7681" width="3.75" style="46"/>
    <col min="7682" max="7682" width="4.5" style="46" bestFit="1" customWidth="1"/>
    <col min="7683" max="7683" width="12.5" style="46" customWidth="1"/>
    <col min="7684" max="7684" width="3.75" style="46"/>
    <col min="7685" max="7685" width="6.125" style="46" customWidth="1"/>
    <col min="7686" max="7686" width="3.75" style="46"/>
    <col min="7687" max="7687" width="6.375" style="46" customWidth="1"/>
    <col min="7688" max="7688" width="3.75" style="46"/>
    <col min="7689" max="7689" width="6" style="46" customWidth="1"/>
    <col min="7690" max="7690" width="4.25" style="46" customWidth="1"/>
    <col min="7691" max="7691" width="5.75" style="46" customWidth="1"/>
    <col min="7692" max="7692" width="3.75" style="46"/>
    <col min="7693" max="7693" width="6.5" style="46" customWidth="1"/>
    <col min="7694" max="7694" width="3.75" style="46"/>
    <col min="7695" max="7695" width="7" style="46" customWidth="1"/>
    <col min="7696" max="7696" width="6" style="46" customWidth="1"/>
    <col min="7697" max="7697" width="4.875" style="46" customWidth="1"/>
    <col min="7698" max="7698" width="4" style="46" bestFit="1" customWidth="1"/>
    <col min="7699" max="7699" width="6.25" style="46" customWidth="1"/>
    <col min="7700" max="7700" width="4.875" style="46" customWidth="1"/>
    <col min="7701" max="7703" width="3.75" style="46"/>
    <col min="7704" max="7705" width="4.75" style="46" customWidth="1"/>
    <col min="7706" max="7937" width="3.75" style="46"/>
    <col min="7938" max="7938" width="4.5" style="46" bestFit="1" customWidth="1"/>
    <col min="7939" max="7939" width="12.5" style="46" customWidth="1"/>
    <col min="7940" max="7940" width="3.75" style="46"/>
    <col min="7941" max="7941" width="6.125" style="46" customWidth="1"/>
    <col min="7942" max="7942" width="3.75" style="46"/>
    <col min="7943" max="7943" width="6.375" style="46" customWidth="1"/>
    <col min="7944" max="7944" width="3.75" style="46"/>
    <col min="7945" max="7945" width="6" style="46" customWidth="1"/>
    <col min="7946" max="7946" width="4.25" style="46" customWidth="1"/>
    <col min="7947" max="7947" width="5.75" style="46" customWidth="1"/>
    <col min="7948" max="7948" width="3.75" style="46"/>
    <col min="7949" max="7949" width="6.5" style="46" customWidth="1"/>
    <col min="7950" max="7950" width="3.75" style="46"/>
    <col min="7951" max="7951" width="7" style="46" customWidth="1"/>
    <col min="7952" max="7952" width="6" style="46" customWidth="1"/>
    <col min="7953" max="7953" width="4.875" style="46" customWidth="1"/>
    <col min="7954" max="7954" width="4" style="46" bestFit="1" customWidth="1"/>
    <col min="7955" max="7955" width="6.25" style="46" customWidth="1"/>
    <col min="7956" max="7956" width="4.875" style="46" customWidth="1"/>
    <col min="7957" max="7959" width="3.75" style="46"/>
    <col min="7960" max="7961" width="4.75" style="46" customWidth="1"/>
    <col min="7962" max="8193" width="3.75" style="46"/>
    <col min="8194" max="8194" width="4.5" style="46" bestFit="1" customWidth="1"/>
    <col min="8195" max="8195" width="12.5" style="46" customWidth="1"/>
    <col min="8196" max="8196" width="3.75" style="46"/>
    <col min="8197" max="8197" width="6.125" style="46" customWidth="1"/>
    <col min="8198" max="8198" width="3.75" style="46"/>
    <col min="8199" max="8199" width="6.375" style="46" customWidth="1"/>
    <col min="8200" max="8200" width="3.75" style="46"/>
    <col min="8201" max="8201" width="6" style="46" customWidth="1"/>
    <col min="8202" max="8202" width="4.25" style="46" customWidth="1"/>
    <col min="8203" max="8203" width="5.75" style="46" customWidth="1"/>
    <col min="8204" max="8204" width="3.75" style="46"/>
    <col min="8205" max="8205" width="6.5" style="46" customWidth="1"/>
    <col min="8206" max="8206" width="3.75" style="46"/>
    <col min="8207" max="8207" width="7" style="46" customWidth="1"/>
    <col min="8208" max="8208" width="6" style="46" customWidth="1"/>
    <col min="8209" max="8209" width="4.875" style="46" customWidth="1"/>
    <col min="8210" max="8210" width="4" style="46" bestFit="1" customWidth="1"/>
    <col min="8211" max="8211" width="6.25" style="46" customWidth="1"/>
    <col min="8212" max="8212" width="4.875" style="46" customWidth="1"/>
    <col min="8213" max="8215" width="3.75" style="46"/>
    <col min="8216" max="8217" width="4.75" style="46" customWidth="1"/>
    <col min="8218" max="8449" width="3.75" style="46"/>
    <col min="8450" max="8450" width="4.5" style="46" bestFit="1" customWidth="1"/>
    <col min="8451" max="8451" width="12.5" style="46" customWidth="1"/>
    <col min="8452" max="8452" width="3.75" style="46"/>
    <col min="8453" max="8453" width="6.125" style="46" customWidth="1"/>
    <col min="8454" max="8454" width="3.75" style="46"/>
    <col min="8455" max="8455" width="6.375" style="46" customWidth="1"/>
    <col min="8456" max="8456" width="3.75" style="46"/>
    <col min="8457" max="8457" width="6" style="46" customWidth="1"/>
    <col min="8458" max="8458" width="4.25" style="46" customWidth="1"/>
    <col min="8459" max="8459" width="5.75" style="46" customWidth="1"/>
    <col min="8460" max="8460" width="3.75" style="46"/>
    <col min="8461" max="8461" width="6.5" style="46" customWidth="1"/>
    <col min="8462" max="8462" width="3.75" style="46"/>
    <col min="8463" max="8463" width="7" style="46" customWidth="1"/>
    <col min="8464" max="8464" width="6" style="46" customWidth="1"/>
    <col min="8465" max="8465" width="4.875" style="46" customWidth="1"/>
    <col min="8466" max="8466" width="4" style="46" bestFit="1" customWidth="1"/>
    <col min="8467" max="8467" width="6.25" style="46" customWidth="1"/>
    <col min="8468" max="8468" width="4.875" style="46" customWidth="1"/>
    <col min="8469" max="8471" width="3.75" style="46"/>
    <col min="8472" max="8473" width="4.75" style="46" customWidth="1"/>
    <col min="8474" max="8705" width="3.75" style="46"/>
    <col min="8706" max="8706" width="4.5" style="46" bestFit="1" customWidth="1"/>
    <col min="8707" max="8707" width="12.5" style="46" customWidth="1"/>
    <col min="8708" max="8708" width="3.75" style="46"/>
    <col min="8709" max="8709" width="6.125" style="46" customWidth="1"/>
    <col min="8710" max="8710" width="3.75" style="46"/>
    <col min="8711" max="8711" width="6.375" style="46" customWidth="1"/>
    <col min="8712" max="8712" width="3.75" style="46"/>
    <col min="8713" max="8713" width="6" style="46" customWidth="1"/>
    <col min="8714" max="8714" width="4.25" style="46" customWidth="1"/>
    <col min="8715" max="8715" width="5.75" style="46" customWidth="1"/>
    <col min="8716" max="8716" width="3.75" style="46"/>
    <col min="8717" max="8717" width="6.5" style="46" customWidth="1"/>
    <col min="8718" max="8718" width="3.75" style="46"/>
    <col min="8719" max="8719" width="7" style="46" customWidth="1"/>
    <col min="8720" max="8720" width="6" style="46" customWidth="1"/>
    <col min="8721" max="8721" width="4.875" style="46" customWidth="1"/>
    <col min="8722" max="8722" width="4" style="46" bestFit="1" customWidth="1"/>
    <col min="8723" max="8723" width="6.25" style="46" customWidth="1"/>
    <col min="8724" max="8724" width="4.875" style="46" customWidth="1"/>
    <col min="8725" max="8727" width="3.75" style="46"/>
    <col min="8728" max="8729" width="4.75" style="46" customWidth="1"/>
    <col min="8730" max="8961" width="3.75" style="46"/>
    <col min="8962" max="8962" width="4.5" style="46" bestFit="1" customWidth="1"/>
    <col min="8963" max="8963" width="12.5" style="46" customWidth="1"/>
    <col min="8964" max="8964" width="3.75" style="46"/>
    <col min="8965" max="8965" width="6.125" style="46" customWidth="1"/>
    <col min="8966" max="8966" width="3.75" style="46"/>
    <col min="8967" max="8967" width="6.375" style="46" customWidth="1"/>
    <col min="8968" max="8968" width="3.75" style="46"/>
    <col min="8969" max="8969" width="6" style="46" customWidth="1"/>
    <col min="8970" max="8970" width="4.25" style="46" customWidth="1"/>
    <col min="8971" max="8971" width="5.75" style="46" customWidth="1"/>
    <col min="8972" max="8972" width="3.75" style="46"/>
    <col min="8973" max="8973" width="6.5" style="46" customWidth="1"/>
    <col min="8974" max="8974" width="3.75" style="46"/>
    <col min="8975" max="8975" width="7" style="46" customWidth="1"/>
    <col min="8976" max="8976" width="6" style="46" customWidth="1"/>
    <col min="8977" max="8977" width="4.875" style="46" customWidth="1"/>
    <col min="8978" max="8978" width="4" style="46" bestFit="1" customWidth="1"/>
    <col min="8979" max="8979" width="6.25" style="46" customWidth="1"/>
    <col min="8980" max="8980" width="4.875" style="46" customWidth="1"/>
    <col min="8981" max="8983" width="3.75" style="46"/>
    <col min="8984" max="8985" width="4.75" style="46" customWidth="1"/>
    <col min="8986" max="9217" width="3.75" style="46"/>
    <col min="9218" max="9218" width="4.5" style="46" bestFit="1" customWidth="1"/>
    <col min="9219" max="9219" width="12.5" style="46" customWidth="1"/>
    <col min="9220" max="9220" width="3.75" style="46"/>
    <col min="9221" max="9221" width="6.125" style="46" customWidth="1"/>
    <col min="9222" max="9222" width="3.75" style="46"/>
    <col min="9223" max="9223" width="6.375" style="46" customWidth="1"/>
    <col min="9224" max="9224" width="3.75" style="46"/>
    <col min="9225" max="9225" width="6" style="46" customWidth="1"/>
    <col min="9226" max="9226" width="4.25" style="46" customWidth="1"/>
    <col min="9227" max="9227" width="5.75" style="46" customWidth="1"/>
    <col min="9228" max="9228" width="3.75" style="46"/>
    <col min="9229" max="9229" width="6.5" style="46" customWidth="1"/>
    <col min="9230" max="9230" width="3.75" style="46"/>
    <col min="9231" max="9231" width="7" style="46" customWidth="1"/>
    <col min="9232" max="9232" width="6" style="46" customWidth="1"/>
    <col min="9233" max="9233" width="4.875" style="46" customWidth="1"/>
    <col min="9234" max="9234" width="4" style="46" bestFit="1" customWidth="1"/>
    <col min="9235" max="9235" width="6.25" style="46" customWidth="1"/>
    <col min="9236" max="9236" width="4.875" style="46" customWidth="1"/>
    <col min="9237" max="9239" width="3.75" style="46"/>
    <col min="9240" max="9241" width="4.75" style="46" customWidth="1"/>
    <col min="9242" max="9473" width="3.75" style="46"/>
    <col min="9474" max="9474" width="4.5" style="46" bestFit="1" customWidth="1"/>
    <col min="9475" max="9475" width="12.5" style="46" customWidth="1"/>
    <col min="9476" max="9476" width="3.75" style="46"/>
    <col min="9477" max="9477" width="6.125" style="46" customWidth="1"/>
    <col min="9478" max="9478" width="3.75" style="46"/>
    <col min="9479" max="9479" width="6.375" style="46" customWidth="1"/>
    <col min="9480" max="9480" width="3.75" style="46"/>
    <col min="9481" max="9481" width="6" style="46" customWidth="1"/>
    <col min="9482" max="9482" width="4.25" style="46" customWidth="1"/>
    <col min="9483" max="9483" width="5.75" style="46" customWidth="1"/>
    <col min="9484" max="9484" width="3.75" style="46"/>
    <col min="9485" max="9485" width="6.5" style="46" customWidth="1"/>
    <col min="9486" max="9486" width="3.75" style="46"/>
    <col min="9487" max="9487" width="7" style="46" customWidth="1"/>
    <col min="9488" max="9488" width="6" style="46" customWidth="1"/>
    <col min="9489" max="9489" width="4.875" style="46" customWidth="1"/>
    <col min="9490" max="9490" width="4" style="46" bestFit="1" customWidth="1"/>
    <col min="9491" max="9491" width="6.25" style="46" customWidth="1"/>
    <col min="9492" max="9492" width="4.875" style="46" customWidth="1"/>
    <col min="9493" max="9495" width="3.75" style="46"/>
    <col min="9496" max="9497" width="4.75" style="46" customWidth="1"/>
    <col min="9498" max="9729" width="3.75" style="46"/>
    <col min="9730" max="9730" width="4.5" style="46" bestFit="1" customWidth="1"/>
    <col min="9731" max="9731" width="12.5" style="46" customWidth="1"/>
    <col min="9732" max="9732" width="3.75" style="46"/>
    <col min="9733" max="9733" width="6.125" style="46" customWidth="1"/>
    <col min="9734" max="9734" width="3.75" style="46"/>
    <col min="9735" max="9735" width="6.375" style="46" customWidth="1"/>
    <col min="9736" max="9736" width="3.75" style="46"/>
    <col min="9737" max="9737" width="6" style="46" customWidth="1"/>
    <col min="9738" max="9738" width="4.25" style="46" customWidth="1"/>
    <col min="9739" max="9739" width="5.75" style="46" customWidth="1"/>
    <col min="9740" max="9740" width="3.75" style="46"/>
    <col min="9741" max="9741" width="6.5" style="46" customWidth="1"/>
    <col min="9742" max="9742" width="3.75" style="46"/>
    <col min="9743" max="9743" width="7" style="46" customWidth="1"/>
    <col min="9744" max="9744" width="6" style="46" customWidth="1"/>
    <col min="9745" max="9745" width="4.875" style="46" customWidth="1"/>
    <col min="9746" max="9746" width="4" style="46" bestFit="1" customWidth="1"/>
    <col min="9747" max="9747" width="6.25" style="46" customWidth="1"/>
    <col min="9748" max="9748" width="4.875" style="46" customWidth="1"/>
    <col min="9749" max="9751" width="3.75" style="46"/>
    <col min="9752" max="9753" width="4.75" style="46" customWidth="1"/>
    <col min="9754" max="9985" width="3.75" style="46"/>
    <col min="9986" max="9986" width="4.5" style="46" bestFit="1" customWidth="1"/>
    <col min="9987" max="9987" width="12.5" style="46" customWidth="1"/>
    <col min="9988" max="9988" width="3.75" style="46"/>
    <col min="9989" max="9989" width="6.125" style="46" customWidth="1"/>
    <col min="9990" max="9990" width="3.75" style="46"/>
    <col min="9991" max="9991" width="6.375" style="46" customWidth="1"/>
    <col min="9992" max="9992" width="3.75" style="46"/>
    <col min="9993" max="9993" width="6" style="46" customWidth="1"/>
    <col min="9994" max="9994" width="4.25" style="46" customWidth="1"/>
    <col min="9995" max="9995" width="5.75" style="46" customWidth="1"/>
    <col min="9996" max="9996" width="3.75" style="46"/>
    <col min="9997" max="9997" width="6.5" style="46" customWidth="1"/>
    <col min="9998" max="9998" width="3.75" style="46"/>
    <col min="9999" max="9999" width="7" style="46" customWidth="1"/>
    <col min="10000" max="10000" width="6" style="46" customWidth="1"/>
    <col min="10001" max="10001" width="4.875" style="46" customWidth="1"/>
    <col min="10002" max="10002" width="4" style="46" bestFit="1" customWidth="1"/>
    <col min="10003" max="10003" width="6.25" style="46" customWidth="1"/>
    <col min="10004" max="10004" width="4.875" style="46" customWidth="1"/>
    <col min="10005" max="10007" width="3.75" style="46"/>
    <col min="10008" max="10009" width="4.75" style="46" customWidth="1"/>
    <col min="10010" max="10241" width="3.75" style="46"/>
    <col min="10242" max="10242" width="4.5" style="46" bestFit="1" customWidth="1"/>
    <col min="10243" max="10243" width="12.5" style="46" customWidth="1"/>
    <col min="10244" max="10244" width="3.75" style="46"/>
    <col min="10245" max="10245" width="6.125" style="46" customWidth="1"/>
    <col min="10246" max="10246" width="3.75" style="46"/>
    <col min="10247" max="10247" width="6.375" style="46" customWidth="1"/>
    <col min="10248" max="10248" width="3.75" style="46"/>
    <col min="10249" max="10249" width="6" style="46" customWidth="1"/>
    <col min="10250" max="10250" width="4.25" style="46" customWidth="1"/>
    <col min="10251" max="10251" width="5.75" style="46" customWidth="1"/>
    <col min="10252" max="10252" width="3.75" style="46"/>
    <col min="10253" max="10253" width="6.5" style="46" customWidth="1"/>
    <col min="10254" max="10254" width="3.75" style="46"/>
    <col min="10255" max="10255" width="7" style="46" customWidth="1"/>
    <col min="10256" max="10256" width="6" style="46" customWidth="1"/>
    <col min="10257" max="10257" width="4.875" style="46" customWidth="1"/>
    <col min="10258" max="10258" width="4" style="46" bestFit="1" customWidth="1"/>
    <col min="10259" max="10259" width="6.25" style="46" customWidth="1"/>
    <col min="10260" max="10260" width="4.875" style="46" customWidth="1"/>
    <col min="10261" max="10263" width="3.75" style="46"/>
    <col min="10264" max="10265" width="4.75" style="46" customWidth="1"/>
    <col min="10266" max="10497" width="3.75" style="46"/>
    <col min="10498" max="10498" width="4.5" style="46" bestFit="1" customWidth="1"/>
    <col min="10499" max="10499" width="12.5" style="46" customWidth="1"/>
    <col min="10500" max="10500" width="3.75" style="46"/>
    <col min="10501" max="10501" width="6.125" style="46" customWidth="1"/>
    <col min="10502" max="10502" width="3.75" style="46"/>
    <col min="10503" max="10503" width="6.375" style="46" customWidth="1"/>
    <col min="10504" max="10504" width="3.75" style="46"/>
    <col min="10505" max="10505" width="6" style="46" customWidth="1"/>
    <col min="10506" max="10506" width="4.25" style="46" customWidth="1"/>
    <col min="10507" max="10507" width="5.75" style="46" customWidth="1"/>
    <col min="10508" max="10508" width="3.75" style="46"/>
    <col min="10509" max="10509" width="6.5" style="46" customWidth="1"/>
    <col min="10510" max="10510" width="3.75" style="46"/>
    <col min="10511" max="10511" width="7" style="46" customWidth="1"/>
    <col min="10512" max="10512" width="6" style="46" customWidth="1"/>
    <col min="10513" max="10513" width="4.875" style="46" customWidth="1"/>
    <col min="10514" max="10514" width="4" style="46" bestFit="1" customWidth="1"/>
    <col min="10515" max="10515" width="6.25" style="46" customWidth="1"/>
    <col min="10516" max="10516" width="4.875" style="46" customWidth="1"/>
    <col min="10517" max="10519" width="3.75" style="46"/>
    <col min="10520" max="10521" width="4.75" style="46" customWidth="1"/>
    <col min="10522" max="10753" width="3.75" style="46"/>
    <col min="10754" max="10754" width="4.5" style="46" bestFit="1" customWidth="1"/>
    <col min="10755" max="10755" width="12.5" style="46" customWidth="1"/>
    <col min="10756" max="10756" width="3.75" style="46"/>
    <col min="10757" max="10757" width="6.125" style="46" customWidth="1"/>
    <col min="10758" max="10758" width="3.75" style="46"/>
    <col min="10759" max="10759" width="6.375" style="46" customWidth="1"/>
    <col min="10760" max="10760" width="3.75" style="46"/>
    <col min="10761" max="10761" width="6" style="46" customWidth="1"/>
    <col min="10762" max="10762" width="4.25" style="46" customWidth="1"/>
    <col min="10763" max="10763" width="5.75" style="46" customWidth="1"/>
    <col min="10764" max="10764" width="3.75" style="46"/>
    <col min="10765" max="10765" width="6.5" style="46" customWidth="1"/>
    <col min="10766" max="10766" width="3.75" style="46"/>
    <col min="10767" max="10767" width="7" style="46" customWidth="1"/>
    <col min="10768" max="10768" width="6" style="46" customWidth="1"/>
    <col min="10769" max="10769" width="4.875" style="46" customWidth="1"/>
    <col min="10770" max="10770" width="4" style="46" bestFit="1" customWidth="1"/>
    <col min="10771" max="10771" width="6.25" style="46" customWidth="1"/>
    <col min="10772" max="10772" width="4.875" style="46" customWidth="1"/>
    <col min="10773" max="10775" width="3.75" style="46"/>
    <col min="10776" max="10777" width="4.75" style="46" customWidth="1"/>
    <col min="10778" max="11009" width="3.75" style="46"/>
    <col min="11010" max="11010" width="4.5" style="46" bestFit="1" customWidth="1"/>
    <col min="11011" max="11011" width="12.5" style="46" customWidth="1"/>
    <col min="11012" max="11012" width="3.75" style="46"/>
    <col min="11013" max="11013" width="6.125" style="46" customWidth="1"/>
    <col min="11014" max="11014" width="3.75" style="46"/>
    <col min="11015" max="11015" width="6.375" style="46" customWidth="1"/>
    <col min="11016" max="11016" width="3.75" style="46"/>
    <col min="11017" max="11017" width="6" style="46" customWidth="1"/>
    <col min="11018" max="11018" width="4.25" style="46" customWidth="1"/>
    <col min="11019" max="11019" width="5.75" style="46" customWidth="1"/>
    <col min="11020" max="11020" width="3.75" style="46"/>
    <col min="11021" max="11021" width="6.5" style="46" customWidth="1"/>
    <col min="11022" max="11022" width="3.75" style="46"/>
    <col min="11023" max="11023" width="7" style="46" customWidth="1"/>
    <col min="11024" max="11024" width="6" style="46" customWidth="1"/>
    <col min="11025" max="11025" width="4.875" style="46" customWidth="1"/>
    <col min="11026" max="11026" width="4" style="46" bestFit="1" customWidth="1"/>
    <col min="11027" max="11027" width="6.25" style="46" customWidth="1"/>
    <col min="11028" max="11028" width="4.875" style="46" customWidth="1"/>
    <col min="11029" max="11031" width="3.75" style="46"/>
    <col min="11032" max="11033" width="4.75" style="46" customWidth="1"/>
    <col min="11034" max="11265" width="3.75" style="46"/>
    <col min="11266" max="11266" width="4.5" style="46" bestFit="1" customWidth="1"/>
    <col min="11267" max="11267" width="12.5" style="46" customWidth="1"/>
    <col min="11268" max="11268" width="3.75" style="46"/>
    <col min="11269" max="11269" width="6.125" style="46" customWidth="1"/>
    <col min="11270" max="11270" width="3.75" style="46"/>
    <col min="11271" max="11271" width="6.375" style="46" customWidth="1"/>
    <col min="11272" max="11272" width="3.75" style="46"/>
    <col min="11273" max="11273" width="6" style="46" customWidth="1"/>
    <col min="11274" max="11274" width="4.25" style="46" customWidth="1"/>
    <col min="11275" max="11275" width="5.75" style="46" customWidth="1"/>
    <col min="11276" max="11276" width="3.75" style="46"/>
    <col min="11277" max="11277" width="6.5" style="46" customWidth="1"/>
    <col min="11278" max="11278" width="3.75" style="46"/>
    <col min="11279" max="11279" width="7" style="46" customWidth="1"/>
    <col min="11280" max="11280" width="6" style="46" customWidth="1"/>
    <col min="11281" max="11281" width="4.875" style="46" customWidth="1"/>
    <col min="11282" max="11282" width="4" style="46" bestFit="1" customWidth="1"/>
    <col min="11283" max="11283" width="6.25" style="46" customWidth="1"/>
    <col min="11284" max="11284" width="4.875" style="46" customWidth="1"/>
    <col min="11285" max="11287" width="3.75" style="46"/>
    <col min="11288" max="11289" width="4.75" style="46" customWidth="1"/>
    <col min="11290" max="11521" width="3.75" style="46"/>
    <col min="11522" max="11522" width="4.5" style="46" bestFit="1" customWidth="1"/>
    <col min="11523" max="11523" width="12.5" style="46" customWidth="1"/>
    <col min="11524" max="11524" width="3.75" style="46"/>
    <col min="11525" max="11525" width="6.125" style="46" customWidth="1"/>
    <col min="11526" max="11526" width="3.75" style="46"/>
    <col min="11527" max="11527" width="6.375" style="46" customWidth="1"/>
    <col min="11528" max="11528" width="3.75" style="46"/>
    <col min="11529" max="11529" width="6" style="46" customWidth="1"/>
    <col min="11530" max="11530" width="4.25" style="46" customWidth="1"/>
    <col min="11531" max="11531" width="5.75" style="46" customWidth="1"/>
    <col min="11532" max="11532" width="3.75" style="46"/>
    <col min="11533" max="11533" width="6.5" style="46" customWidth="1"/>
    <col min="11534" max="11534" width="3.75" style="46"/>
    <col min="11535" max="11535" width="7" style="46" customWidth="1"/>
    <col min="11536" max="11536" width="6" style="46" customWidth="1"/>
    <col min="11537" max="11537" width="4.875" style="46" customWidth="1"/>
    <col min="11538" max="11538" width="4" style="46" bestFit="1" customWidth="1"/>
    <col min="11539" max="11539" width="6.25" style="46" customWidth="1"/>
    <col min="11540" max="11540" width="4.875" style="46" customWidth="1"/>
    <col min="11541" max="11543" width="3.75" style="46"/>
    <col min="11544" max="11545" width="4.75" style="46" customWidth="1"/>
    <col min="11546" max="11777" width="3.75" style="46"/>
    <col min="11778" max="11778" width="4.5" style="46" bestFit="1" customWidth="1"/>
    <col min="11779" max="11779" width="12.5" style="46" customWidth="1"/>
    <col min="11780" max="11780" width="3.75" style="46"/>
    <col min="11781" max="11781" width="6.125" style="46" customWidth="1"/>
    <col min="11782" max="11782" width="3.75" style="46"/>
    <col min="11783" max="11783" width="6.375" style="46" customWidth="1"/>
    <col min="11784" max="11784" width="3.75" style="46"/>
    <col min="11785" max="11785" width="6" style="46" customWidth="1"/>
    <col min="11786" max="11786" width="4.25" style="46" customWidth="1"/>
    <col min="11787" max="11787" width="5.75" style="46" customWidth="1"/>
    <col min="11788" max="11788" width="3.75" style="46"/>
    <col min="11789" max="11789" width="6.5" style="46" customWidth="1"/>
    <col min="11790" max="11790" width="3.75" style="46"/>
    <col min="11791" max="11791" width="7" style="46" customWidth="1"/>
    <col min="11792" max="11792" width="6" style="46" customWidth="1"/>
    <col min="11793" max="11793" width="4.875" style="46" customWidth="1"/>
    <col min="11794" max="11794" width="4" style="46" bestFit="1" customWidth="1"/>
    <col min="11795" max="11795" width="6.25" style="46" customWidth="1"/>
    <col min="11796" max="11796" width="4.875" style="46" customWidth="1"/>
    <col min="11797" max="11799" width="3.75" style="46"/>
    <col min="11800" max="11801" width="4.75" style="46" customWidth="1"/>
    <col min="11802" max="12033" width="3.75" style="46"/>
    <col min="12034" max="12034" width="4.5" style="46" bestFit="1" customWidth="1"/>
    <col min="12035" max="12035" width="12.5" style="46" customWidth="1"/>
    <col min="12036" max="12036" width="3.75" style="46"/>
    <col min="12037" max="12037" width="6.125" style="46" customWidth="1"/>
    <col min="12038" max="12038" width="3.75" style="46"/>
    <col min="12039" max="12039" width="6.375" style="46" customWidth="1"/>
    <col min="12040" max="12040" width="3.75" style="46"/>
    <col min="12041" max="12041" width="6" style="46" customWidth="1"/>
    <col min="12042" max="12042" width="4.25" style="46" customWidth="1"/>
    <col min="12043" max="12043" width="5.75" style="46" customWidth="1"/>
    <col min="12044" max="12044" width="3.75" style="46"/>
    <col min="12045" max="12045" width="6.5" style="46" customWidth="1"/>
    <col min="12046" max="12046" width="3.75" style="46"/>
    <col min="12047" max="12047" width="7" style="46" customWidth="1"/>
    <col min="12048" max="12048" width="6" style="46" customWidth="1"/>
    <col min="12049" max="12049" width="4.875" style="46" customWidth="1"/>
    <col min="12050" max="12050" width="4" style="46" bestFit="1" customWidth="1"/>
    <col min="12051" max="12051" width="6.25" style="46" customWidth="1"/>
    <col min="12052" max="12052" width="4.875" style="46" customWidth="1"/>
    <col min="12053" max="12055" width="3.75" style="46"/>
    <col min="12056" max="12057" width="4.75" style="46" customWidth="1"/>
    <col min="12058" max="12289" width="3.75" style="46"/>
    <col min="12290" max="12290" width="4.5" style="46" bestFit="1" customWidth="1"/>
    <col min="12291" max="12291" width="12.5" style="46" customWidth="1"/>
    <col min="12292" max="12292" width="3.75" style="46"/>
    <col min="12293" max="12293" width="6.125" style="46" customWidth="1"/>
    <col min="12294" max="12294" width="3.75" style="46"/>
    <col min="12295" max="12295" width="6.375" style="46" customWidth="1"/>
    <col min="12296" max="12296" width="3.75" style="46"/>
    <col min="12297" max="12297" width="6" style="46" customWidth="1"/>
    <col min="12298" max="12298" width="4.25" style="46" customWidth="1"/>
    <col min="12299" max="12299" width="5.75" style="46" customWidth="1"/>
    <col min="12300" max="12300" width="3.75" style="46"/>
    <col min="12301" max="12301" width="6.5" style="46" customWidth="1"/>
    <col min="12302" max="12302" width="3.75" style="46"/>
    <col min="12303" max="12303" width="7" style="46" customWidth="1"/>
    <col min="12304" max="12304" width="6" style="46" customWidth="1"/>
    <col min="12305" max="12305" width="4.875" style="46" customWidth="1"/>
    <col min="12306" max="12306" width="4" style="46" bestFit="1" customWidth="1"/>
    <col min="12307" max="12307" width="6.25" style="46" customWidth="1"/>
    <col min="12308" max="12308" width="4.875" style="46" customWidth="1"/>
    <col min="12309" max="12311" width="3.75" style="46"/>
    <col min="12312" max="12313" width="4.75" style="46" customWidth="1"/>
    <col min="12314" max="12545" width="3.75" style="46"/>
    <col min="12546" max="12546" width="4.5" style="46" bestFit="1" customWidth="1"/>
    <col min="12547" max="12547" width="12.5" style="46" customWidth="1"/>
    <col min="12548" max="12548" width="3.75" style="46"/>
    <col min="12549" max="12549" width="6.125" style="46" customWidth="1"/>
    <col min="12550" max="12550" width="3.75" style="46"/>
    <col min="12551" max="12551" width="6.375" style="46" customWidth="1"/>
    <col min="12552" max="12552" width="3.75" style="46"/>
    <col min="12553" max="12553" width="6" style="46" customWidth="1"/>
    <col min="12554" max="12554" width="4.25" style="46" customWidth="1"/>
    <col min="12555" max="12555" width="5.75" style="46" customWidth="1"/>
    <col min="12556" max="12556" width="3.75" style="46"/>
    <col min="12557" max="12557" width="6.5" style="46" customWidth="1"/>
    <col min="12558" max="12558" width="3.75" style="46"/>
    <col min="12559" max="12559" width="7" style="46" customWidth="1"/>
    <col min="12560" max="12560" width="6" style="46" customWidth="1"/>
    <col min="12561" max="12561" width="4.875" style="46" customWidth="1"/>
    <col min="12562" max="12562" width="4" style="46" bestFit="1" customWidth="1"/>
    <col min="12563" max="12563" width="6.25" style="46" customWidth="1"/>
    <col min="12564" max="12564" width="4.875" style="46" customWidth="1"/>
    <col min="12565" max="12567" width="3.75" style="46"/>
    <col min="12568" max="12569" width="4.75" style="46" customWidth="1"/>
    <col min="12570" max="12801" width="3.75" style="46"/>
    <col min="12802" max="12802" width="4.5" style="46" bestFit="1" customWidth="1"/>
    <col min="12803" max="12803" width="12.5" style="46" customWidth="1"/>
    <col min="12804" max="12804" width="3.75" style="46"/>
    <col min="12805" max="12805" width="6.125" style="46" customWidth="1"/>
    <col min="12806" max="12806" width="3.75" style="46"/>
    <col min="12807" max="12807" width="6.375" style="46" customWidth="1"/>
    <col min="12808" max="12808" width="3.75" style="46"/>
    <col min="12809" max="12809" width="6" style="46" customWidth="1"/>
    <col min="12810" max="12810" width="4.25" style="46" customWidth="1"/>
    <col min="12811" max="12811" width="5.75" style="46" customWidth="1"/>
    <col min="12812" max="12812" width="3.75" style="46"/>
    <col min="12813" max="12813" width="6.5" style="46" customWidth="1"/>
    <col min="12814" max="12814" width="3.75" style="46"/>
    <col min="12815" max="12815" width="7" style="46" customWidth="1"/>
    <col min="12816" max="12816" width="6" style="46" customWidth="1"/>
    <col min="12817" max="12817" width="4.875" style="46" customWidth="1"/>
    <col min="12818" max="12818" width="4" style="46" bestFit="1" customWidth="1"/>
    <col min="12819" max="12819" width="6.25" style="46" customWidth="1"/>
    <col min="12820" max="12820" width="4.875" style="46" customWidth="1"/>
    <col min="12821" max="12823" width="3.75" style="46"/>
    <col min="12824" max="12825" width="4.75" style="46" customWidth="1"/>
    <col min="12826" max="13057" width="3.75" style="46"/>
    <col min="13058" max="13058" width="4.5" style="46" bestFit="1" customWidth="1"/>
    <col min="13059" max="13059" width="12.5" style="46" customWidth="1"/>
    <col min="13060" max="13060" width="3.75" style="46"/>
    <col min="13061" max="13061" width="6.125" style="46" customWidth="1"/>
    <col min="13062" max="13062" width="3.75" style="46"/>
    <col min="13063" max="13063" width="6.375" style="46" customWidth="1"/>
    <col min="13064" max="13064" width="3.75" style="46"/>
    <col min="13065" max="13065" width="6" style="46" customWidth="1"/>
    <col min="13066" max="13066" width="4.25" style="46" customWidth="1"/>
    <col min="13067" max="13067" width="5.75" style="46" customWidth="1"/>
    <col min="13068" max="13068" width="3.75" style="46"/>
    <col min="13069" max="13069" width="6.5" style="46" customWidth="1"/>
    <col min="13070" max="13070" width="3.75" style="46"/>
    <col min="13071" max="13071" width="7" style="46" customWidth="1"/>
    <col min="13072" max="13072" width="6" style="46" customWidth="1"/>
    <col min="13073" max="13073" width="4.875" style="46" customWidth="1"/>
    <col min="13074" max="13074" width="4" style="46" bestFit="1" customWidth="1"/>
    <col min="13075" max="13075" width="6.25" style="46" customWidth="1"/>
    <col min="13076" max="13076" width="4.875" style="46" customWidth="1"/>
    <col min="13077" max="13079" width="3.75" style="46"/>
    <col min="13080" max="13081" width="4.75" style="46" customWidth="1"/>
    <col min="13082" max="13313" width="3.75" style="46"/>
    <col min="13314" max="13314" width="4.5" style="46" bestFit="1" customWidth="1"/>
    <col min="13315" max="13315" width="12.5" style="46" customWidth="1"/>
    <col min="13316" max="13316" width="3.75" style="46"/>
    <col min="13317" max="13317" width="6.125" style="46" customWidth="1"/>
    <col min="13318" max="13318" width="3.75" style="46"/>
    <col min="13319" max="13319" width="6.375" style="46" customWidth="1"/>
    <col min="13320" max="13320" width="3.75" style="46"/>
    <col min="13321" max="13321" width="6" style="46" customWidth="1"/>
    <col min="13322" max="13322" width="4.25" style="46" customWidth="1"/>
    <col min="13323" max="13323" width="5.75" style="46" customWidth="1"/>
    <col min="13324" max="13324" width="3.75" style="46"/>
    <col min="13325" max="13325" width="6.5" style="46" customWidth="1"/>
    <col min="13326" max="13326" width="3.75" style="46"/>
    <col min="13327" max="13327" width="7" style="46" customWidth="1"/>
    <col min="13328" max="13328" width="6" style="46" customWidth="1"/>
    <col min="13329" max="13329" width="4.875" style="46" customWidth="1"/>
    <col min="13330" max="13330" width="4" style="46" bestFit="1" customWidth="1"/>
    <col min="13331" max="13331" width="6.25" style="46" customWidth="1"/>
    <col min="13332" max="13332" width="4.875" style="46" customWidth="1"/>
    <col min="13333" max="13335" width="3.75" style="46"/>
    <col min="13336" max="13337" width="4.75" style="46" customWidth="1"/>
    <col min="13338" max="13569" width="3.75" style="46"/>
    <col min="13570" max="13570" width="4.5" style="46" bestFit="1" customWidth="1"/>
    <col min="13571" max="13571" width="12.5" style="46" customWidth="1"/>
    <col min="13572" max="13572" width="3.75" style="46"/>
    <col min="13573" max="13573" width="6.125" style="46" customWidth="1"/>
    <col min="13574" max="13574" width="3.75" style="46"/>
    <col min="13575" max="13575" width="6.375" style="46" customWidth="1"/>
    <col min="13576" max="13576" width="3.75" style="46"/>
    <col min="13577" max="13577" width="6" style="46" customWidth="1"/>
    <col min="13578" max="13578" width="4.25" style="46" customWidth="1"/>
    <col min="13579" max="13579" width="5.75" style="46" customWidth="1"/>
    <col min="13580" max="13580" width="3.75" style="46"/>
    <col min="13581" max="13581" width="6.5" style="46" customWidth="1"/>
    <col min="13582" max="13582" width="3.75" style="46"/>
    <col min="13583" max="13583" width="7" style="46" customWidth="1"/>
    <col min="13584" max="13584" width="6" style="46" customWidth="1"/>
    <col min="13585" max="13585" width="4.875" style="46" customWidth="1"/>
    <col min="13586" max="13586" width="4" style="46" bestFit="1" customWidth="1"/>
    <col min="13587" max="13587" width="6.25" style="46" customWidth="1"/>
    <col min="13588" max="13588" width="4.875" style="46" customWidth="1"/>
    <col min="13589" max="13591" width="3.75" style="46"/>
    <col min="13592" max="13593" width="4.75" style="46" customWidth="1"/>
    <col min="13594" max="13825" width="3.75" style="46"/>
    <col min="13826" max="13826" width="4.5" style="46" bestFit="1" customWidth="1"/>
    <col min="13827" max="13827" width="12.5" style="46" customWidth="1"/>
    <col min="13828" max="13828" width="3.75" style="46"/>
    <col min="13829" max="13829" width="6.125" style="46" customWidth="1"/>
    <col min="13830" max="13830" width="3.75" style="46"/>
    <col min="13831" max="13831" width="6.375" style="46" customWidth="1"/>
    <col min="13832" max="13832" width="3.75" style="46"/>
    <col min="13833" max="13833" width="6" style="46" customWidth="1"/>
    <col min="13834" max="13834" width="4.25" style="46" customWidth="1"/>
    <col min="13835" max="13835" width="5.75" style="46" customWidth="1"/>
    <col min="13836" max="13836" width="3.75" style="46"/>
    <col min="13837" max="13837" width="6.5" style="46" customWidth="1"/>
    <col min="13838" max="13838" width="3.75" style="46"/>
    <col min="13839" max="13839" width="7" style="46" customWidth="1"/>
    <col min="13840" max="13840" width="6" style="46" customWidth="1"/>
    <col min="13841" max="13841" width="4.875" style="46" customWidth="1"/>
    <col min="13842" max="13842" width="4" style="46" bestFit="1" customWidth="1"/>
    <col min="13843" max="13843" width="6.25" style="46" customWidth="1"/>
    <col min="13844" max="13844" width="4.875" style="46" customWidth="1"/>
    <col min="13845" max="13847" width="3.75" style="46"/>
    <col min="13848" max="13849" width="4.75" style="46" customWidth="1"/>
    <col min="13850" max="14081" width="3.75" style="46"/>
    <col min="14082" max="14082" width="4.5" style="46" bestFit="1" customWidth="1"/>
    <col min="14083" max="14083" width="12.5" style="46" customWidth="1"/>
    <col min="14084" max="14084" width="3.75" style="46"/>
    <col min="14085" max="14085" width="6.125" style="46" customWidth="1"/>
    <col min="14086" max="14086" width="3.75" style="46"/>
    <col min="14087" max="14087" width="6.375" style="46" customWidth="1"/>
    <col min="14088" max="14088" width="3.75" style="46"/>
    <col min="14089" max="14089" width="6" style="46" customWidth="1"/>
    <col min="14090" max="14090" width="4.25" style="46" customWidth="1"/>
    <col min="14091" max="14091" width="5.75" style="46" customWidth="1"/>
    <col min="14092" max="14092" width="3.75" style="46"/>
    <col min="14093" max="14093" width="6.5" style="46" customWidth="1"/>
    <col min="14094" max="14094" width="3.75" style="46"/>
    <col min="14095" max="14095" width="7" style="46" customWidth="1"/>
    <col min="14096" max="14096" width="6" style="46" customWidth="1"/>
    <col min="14097" max="14097" width="4.875" style="46" customWidth="1"/>
    <col min="14098" max="14098" width="4" style="46" bestFit="1" customWidth="1"/>
    <col min="14099" max="14099" width="6.25" style="46" customWidth="1"/>
    <col min="14100" max="14100" width="4.875" style="46" customWidth="1"/>
    <col min="14101" max="14103" width="3.75" style="46"/>
    <col min="14104" max="14105" width="4.75" style="46" customWidth="1"/>
    <col min="14106" max="14337" width="3.75" style="46"/>
    <col min="14338" max="14338" width="4.5" style="46" bestFit="1" customWidth="1"/>
    <col min="14339" max="14339" width="12.5" style="46" customWidth="1"/>
    <col min="14340" max="14340" width="3.75" style="46"/>
    <col min="14341" max="14341" width="6.125" style="46" customWidth="1"/>
    <col min="14342" max="14342" width="3.75" style="46"/>
    <col min="14343" max="14343" width="6.375" style="46" customWidth="1"/>
    <col min="14344" max="14344" width="3.75" style="46"/>
    <col min="14345" max="14345" width="6" style="46" customWidth="1"/>
    <col min="14346" max="14346" width="4.25" style="46" customWidth="1"/>
    <col min="14347" max="14347" width="5.75" style="46" customWidth="1"/>
    <col min="14348" max="14348" width="3.75" style="46"/>
    <col min="14349" max="14349" width="6.5" style="46" customWidth="1"/>
    <col min="14350" max="14350" width="3.75" style="46"/>
    <col min="14351" max="14351" width="7" style="46" customWidth="1"/>
    <col min="14352" max="14352" width="6" style="46" customWidth="1"/>
    <col min="14353" max="14353" width="4.875" style="46" customWidth="1"/>
    <col min="14354" max="14354" width="4" style="46" bestFit="1" customWidth="1"/>
    <col min="14355" max="14355" width="6.25" style="46" customWidth="1"/>
    <col min="14356" max="14356" width="4.875" style="46" customWidth="1"/>
    <col min="14357" max="14359" width="3.75" style="46"/>
    <col min="14360" max="14361" width="4.75" style="46" customWidth="1"/>
    <col min="14362" max="14593" width="3.75" style="46"/>
    <col min="14594" max="14594" width="4.5" style="46" bestFit="1" customWidth="1"/>
    <col min="14595" max="14595" width="12.5" style="46" customWidth="1"/>
    <col min="14596" max="14596" width="3.75" style="46"/>
    <col min="14597" max="14597" width="6.125" style="46" customWidth="1"/>
    <col min="14598" max="14598" width="3.75" style="46"/>
    <col min="14599" max="14599" width="6.375" style="46" customWidth="1"/>
    <col min="14600" max="14600" width="3.75" style="46"/>
    <col min="14601" max="14601" width="6" style="46" customWidth="1"/>
    <col min="14602" max="14602" width="4.25" style="46" customWidth="1"/>
    <col min="14603" max="14603" width="5.75" style="46" customWidth="1"/>
    <col min="14604" max="14604" width="3.75" style="46"/>
    <col min="14605" max="14605" width="6.5" style="46" customWidth="1"/>
    <col min="14606" max="14606" width="3.75" style="46"/>
    <col min="14607" max="14607" width="7" style="46" customWidth="1"/>
    <col min="14608" max="14608" width="6" style="46" customWidth="1"/>
    <col min="14609" max="14609" width="4.875" style="46" customWidth="1"/>
    <col min="14610" max="14610" width="4" style="46" bestFit="1" customWidth="1"/>
    <col min="14611" max="14611" width="6.25" style="46" customWidth="1"/>
    <col min="14612" max="14612" width="4.875" style="46" customWidth="1"/>
    <col min="14613" max="14615" width="3.75" style="46"/>
    <col min="14616" max="14617" width="4.75" style="46" customWidth="1"/>
    <col min="14618" max="14849" width="3.75" style="46"/>
    <col min="14850" max="14850" width="4.5" style="46" bestFit="1" customWidth="1"/>
    <col min="14851" max="14851" width="12.5" style="46" customWidth="1"/>
    <col min="14852" max="14852" width="3.75" style="46"/>
    <col min="14853" max="14853" width="6.125" style="46" customWidth="1"/>
    <col min="14854" max="14854" width="3.75" style="46"/>
    <col min="14855" max="14855" width="6.375" style="46" customWidth="1"/>
    <col min="14856" max="14856" width="3.75" style="46"/>
    <col min="14857" max="14857" width="6" style="46" customWidth="1"/>
    <col min="14858" max="14858" width="4.25" style="46" customWidth="1"/>
    <col min="14859" max="14859" width="5.75" style="46" customWidth="1"/>
    <col min="14860" max="14860" width="3.75" style="46"/>
    <col min="14861" max="14861" width="6.5" style="46" customWidth="1"/>
    <col min="14862" max="14862" width="3.75" style="46"/>
    <col min="14863" max="14863" width="7" style="46" customWidth="1"/>
    <col min="14864" max="14864" width="6" style="46" customWidth="1"/>
    <col min="14865" max="14865" width="4.875" style="46" customWidth="1"/>
    <col min="14866" max="14866" width="4" style="46" bestFit="1" customWidth="1"/>
    <col min="14867" max="14867" width="6.25" style="46" customWidth="1"/>
    <col min="14868" max="14868" width="4.875" style="46" customWidth="1"/>
    <col min="14869" max="14871" width="3.75" style="46"/>
    <col min="14872" max="14873" width="4.75" style="46" customWidth="1"/>
    <col min="14874" max="15105" width="3.75" style="46"/>
    <col min="15106" max="15106" width="4.5" style="46" bestFit="1" customWidth="1"/>
    <col min="15107" max="15107" width="12.5" style="46" customWidth="1"/>
    <col min="15108" max="15108" width="3.75" style="46"/>
    <col min="15109" max="15109" width="6.125" style="46" customWidth="1"/>
    <col min="15110" max="15110" width="3.75" style="46"/>
    <col min="15111" max="15111" width="6.375" style="46" customWidth="1"/>
    <col min="15112" max="15112" width="3.75" style="46"/>
    <col min="15113" max="15113" width="6" style="46" customWidth="1"/>
    <col min="15114" max="15114" width="4.25" style="46" customWidth="1"/>
    <col min="15115" max="15115" width="5.75" style="46" customWidth="1"/>
    <col min="15116" max="15116" width="3.75" style="46"/>
    <col min="15117" max="15117" width="6.5" style="46" customWidth="1"/>
    <col min="15118" max="15118" width="3.75" style="46"/>
    <col min="15119" max="15119" width="7" style="46" customWidth="1"/>
    <col min="15120" max="15120" width="6" style="46" customWidth="1"/>
    <col min="15121" max="15121" width="4.875" style="46" customWidth="1"/>
    <col min="15122" max="15122" width="4" style="46" bestFit="1" customWidth="1"/>
    <col min="15123" max="15123" width="6.25" style="46" customWidth="1"/>
    <col min="15124" max="15124" width="4.875" style="46" customWidth="1"/>
    <col min="15125" max="15127" width="3.75" style="46"/>
    <col min="15128" max="15129" width="4.75" style="46" customWidth="1"/>
    <col min="15130" max="15361" width="3.75" style="46"/>
    <col min="15362" max="15362" width="4.5" style="46" bestFit="1" customWidth="1"/>
    <col min="15363" max="15363" width="12.5" style="46" customWidth="1"/>
    <col min="15364" max="15364" width="3.75" style="46"/>
    <col min="15365" max="15365" width="6.125" style="46" customWidth="1"/>
    <col min="15366" max="15366" width="3.75" style="46"/>
    <col min="15367" max="15367" width="6.375" style="46" customWidth="1"/>
    <col min="15368" max="15368" width="3.75" style="46"/>
    <col min="15369" max="15369" width="6" style="46" customWidth="1"/>
    <col min="15370" max="15370" width="4.25" style="46" customWidth="1"/>
    <col min="15371" max="15371" width="5.75" style="46" customWidth="1"/>
    <col min="15372" max="15372" width="3.75" style="46"/>
    <col min="15373" max="15373" width="6.5" style="46" customWidth="1"/>
    <col min="15374" max="15374" width="3.75" style="46"/>
    <col min="15375" max="15375" width="7" style="46" customWidth="1"/>
    <col min="15376" max="15376" width="6" style="46" customWidth="1"/>
    <col min="15377" max="15377" width="4.875" style="46" customWidth="1"/>
    <col min="15378" max="15378" width="4" style="46" bestFit="1" customWidth="1"/>
    <col min="15379" max="15379" width="6.25" style="46" customWidth="1"/>
    <col min="15380" max="15380" width="4.875" style="46" customWidth="1"/>
    <col min="15381" max="15383" width="3.75" style="46"/>
    <col min="15384" max="15385" width="4.75" style="46" customWidth="1"/>
    <col min="15386" max="15617" width="3.75" style="46"/>
    <col min="15618" max="15618" width="4.5" style="46" bestFit="1" customWidth="1"/>
    <col min="15619" max="15619" width="12.5" style="46" customWidth="1"/>
    <col min="15620" max="15620" width="3.75" style="46"/>
    <col min="15621" max="15621" width="6.125" style="46" customWidth="1"/>
    <col min="15622" max="15622" width="3.75" style="46"/>
    <col min="15623" max="15623" width="6.375" style="46" customWidth="1"/>
    <col min="15624" max="15624" width="3.75" style="46"/>
    <col min="15625" max="15625" width="6" style="46" customWidth="1"/>
    <col min="15626" max="15626" width="4.25" style="46" customWidth="1"/>
    <col min="15627" max="15627" width="5.75" style="46" customWidth="1"/>
    <col min="15628" max="15628" width="3.75" style="46"/>
    <col min="15629" max="15629" width="6.5" style="46" customWidth="1"/>
    <col min="15630" max="15630" width="3.75" style="46"/>
    <col min="15631" max="15631" width="7" style="46" customWidth="1"/>
    <col min="15632" max="15632" width="6" style="46" customWidth="1"/>
    <col min="15633" max="15633" width="4.875" style="46" customWidth="1"/>
    <col min="15634" max="15634" width="4" style="46" bestFit="1" customWidth="1"/>
    <col min="15635" max="15635" width="6.25" style="46" customWidth="1"/>
    <col min="15636" max="15636" width="4.875" style="46" customWidth="1"/>
    <col min="15637" max="15639" width="3.75" style="46"/>
    <col min="15640" max="15641" width="4.75" style="46" customWidth="1"/>
    <col min="15642" max="15873" width="3.75" style="46"/>
    <col min="15874" max="15874" width="4.5" style="46" bestFit="1" customWidth="1"/>
    <col min="15875" max="15875" width="12.5" style="46" customWidth="1"/>
    <col min="15876" max="15876" width="3.75" style="46"/>
    <col min="15877" max="15877" width="6.125" style="46" customWidth="1"/>
    <col min="15878" max="15878" width="3.75" style="46"/>
    <col min="15879" max="15879" width="6.375" style="46" customWidth="1"/>
    <col min="15880" max="15880" width="3.75" style="46"/>
    <col min="15881" max="15881" width="6" style="46" customWidth="1"/>
    <col min="15882" max="15882" width="4.25" style="46" customWidth="1"/>
    <col min="15883" max="15883" width="5.75" style="46" customWidth="1"/>
    <col min="15884" max="15884" width="3.75" style="46"/>
    <col min="15885" max="15885" width="6.5" style="46" customWidth="1"/>
    <col min="15886" max="15886" width="3.75" style="46"/>
    <col min="15887" max="15887" width="7" style="46" customWidth="1"/>
    <col min="15888" max="15888" width="6" style="46" customWidth="1"/>
    <col min="15889" max="15889" width="4.875" style="46" customWidth="1"/>
    <col min="15890" max="15890" width="4" style="46" bestFit="1" customWidth="1"/>
    <col min="15891" max="15891" width="6.25" style="46" customWidth="1"/>
    <col min="15892" max="15892" width="4.875" style="46" customWidth="1"/>
    <col min="15893" max="15895" width="3.75" style="46"/>
    <col min="15896" max="15897" width="4.75" style="46" customWidth="1"/>
    <col min="15898" max="16129" width="3.75" style="46"/>
    <col min="16130" max="16130" width="4.5" style="46" bestFit="1" customWidth="1"/>
    <col min="16131" max="16131" width="12.5" style="46" customWidth="1"/>
    <col min="16132" max="16132" width="3.75" style="46"/>
    <col min="16133" max="16133" width="6.125" style="46" customWidth="1"/>
    <col min="16134" max="16134" width="3.75" style="46"/>
    <col min="16135" max="16135" width="6.375" style="46" customWidth="1"/>
    <col min="16136" max="16136" width="3.75" style="46"/>
    <col min="16137" max="16137" width="6" style="46" customWidth="1"/>
    <col min="16138" max="16138" width="4.25" style="46" customWidth="1"/>
    <col min="16139" max="16139" width="5.75" style="46" customWidth="1"/>
    <col min="16140" max="16140" width="3.75" style="46"/>
    <col min="16141" max="16141" width="6.5" style="46" customWidth="1"/>
    <col min="16142" max="16142" width="3.75" style="46"/>
    <col min="16143" max="16143" width="7" style="46" customWidth="1"/>
    <col min="16144" max="16144" width="6" style="46" customWidth="1"/>
    <col min="16145" max="16145" width="4.875" style="46" customWidth="1"/>
    <col min="16146" max="16146" width="4" style="46" bestFit="1" customWidth="1"/>
    <col min="16147" max="16147" width="6.25" style="46" customWidth="1"/>
    <col min="16148" max="16148" width="4.875" style="46" customWidth="1"/>
    <col min="16149" max="16151" width="3.75" style="46"/>
    <col min="16152" max="16153" width="4.75" style="46" customWidth="1"/>
    <col min="16154" max="16384" width="3.75" style="46"/>
  </cols>
  <sheetData>
    <row r="1" spans="2:54" ht="20.25" customHeight="1" x14ac:dyDescent="0.15"/>
    <row r="2" spans="2:54" ht="30.75" customHeight="1" x14ac:dyDescent="0.15">
      <c r="B2" s="721" t="s">
        <v>140</v>
      </c>
      <c r="C2" s="721"/>
      <c r="D2" s="721"/>
      <c r="E2" s="721"/>
      <c r="F2" s="721"/>
      <c r="G2" s="721"/>
      <c r="H2" s="721"/>
      <c r="I2" s="721"/>
      <c r="J2" s="721"/>
      <c r="K2" s="721"/>
      <c r="L2" s="721"/>
      <c r="M2" s="721"/>
      <c r="N2" s="721"/>
      <c r="O2" s="721"/>
      <c r="P2" s="721"/>
      <c r="Q2" s="721"/>
      <c r="R2" s="721"/>
      <c r="S2" s="721"/>
      <c r="T2" s="721"/>
      <c r="U2" s="721"/>
      <c r="V2" s="721"/>
      <c r="W2" s="721"/>
      <c r="X2" s="721"/>
      <c r="Y2" s="721"/>
      <c r="Z2" s="47"/>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row>
    <row r="3" spans="2:54" ht="22.15" customHeight="1" x14ac:dyDescent="0.15">
      <c r="B3" s="210"/>
      <c r="C3" s="744" t="s">
        <v>141</v>
      </c>
      <c r="D3" s="744"/>
      <c r="E3" s="744"/>
      <c r="F3" s="744"/>
      <c r="G3" s="744"/>
      <c r="H3" s="744"/>
      <c r="I3" s="744"/>
      <c r="J3" s="744"/>
      <c r="K3" s="200"/>
      <c r="L3" s="200"/>
      <c r="M3" s="200"/>
      <c r="N3" s="200"/>
      <c r="O3" s="200"/>
      <c r="P3" s="200"/>
      <c r="Q3" s="200"/>
      <c r="R3" s="200"/>
      <c r="S3" s="200"/>
      <c r="T3" s="49"/>
      <c r="U3" s="49"/>
      <c r="V3" s="49"/>
      <c r="W3" s="49"/>
      <c r="X3" s="49"/>
      <c r="Y3" s="209"/>
    </row>
    <row r="4" spans="2:54" ht="26.45" customHeight="1" x14ac:dyDescent="0.15">
      <c r="B4" s="210"/>
      <c r="C4" s="199" t="s">
        <v>75</v>
      </c>
      <c r="D4" s="192" t="s">
        <v>121</v>
      </c>
      <c r="E4" s="193" t="str">
        <f>IF('入力シート（支出）車両補助金'!E6="","",'入力シート（支出）車両補助金'!E6)</f>
        <v/>
      </c>
      <c r="F4" s="201" t="s">
        <v>57</v>
      </c>
      <c r="G4" s="193" t="str">
        <f>IF('入力シート（支出）車両補助金'!G6="","",'入力シート（支出）車両補助金'!G6)</f>
        <v/>
      </c>
      <c r="H4" s="201" t="s">
        <v>45</v>
      </c>
      <c r="I4" s="193" t="str">
        <f>IF('入力シート（支出）車両補助金'!I6="","",'入力シート（支出）車両補助金'!I6)</f>
        <v/>
      </c>
      <c r="J4" s="201" t="s">
        <v>46</v>
      </c>
      <c r="K4" s="193" t="str">
        <f>IF('入力シート（支出）車両補助金'!K6="","",'入力シート（支出）車両補助金'!K6)</f>
        <v/>
      </c>
      <c r="L4" s="201" t="s">
        <v>88</v>
      </c>
      <c r="M4" s="193" t="str">
        <f>IF('入力シート（支出）車両補助金'!M6="","",'入力シート（支出）車両補助金'!M6)</f>
        <v/>
      </c>
      <c r="N4" s="201" t="s">
        <v>89</v>
      </c>
      <c r="O4" s="201" t="s">
        <v>122</v>
      </c>
      <c r="P4" s="193" t="str">
        <f>IF('入力シート（支出）車両補助金'!O6="","",'入力シート（支出）車両補助金'!O6)</f>
        <v/>
      </c>
      <c r="Q4" s="201" t="s">
        <v>88</v>
      </c>
      <c r="R4" s="193" t="str">
        <f>IF('入力シート（支出）車両補助金'!Q6="","",'入力シート（支出）車両補助金'!Q6)</f>
        <v/>
      </c>
      <c r="S4" s="201" t="s">
        <v>89</v>
      </c>
      <c r="T4" s="50"/>
      <c r="U4" s="50"/>
      <c r="V4" s="50"/>
      <c r="W4" s="50"/>
      <c r="X4" s="51"/>
      <c r="Y4" s="209"/>
    </row>
    <row r="5" spans="2:54" ht="25.15" customHeight="1" x14ac:dyDescent="0.15">
      <c r="B5" s="210"/>
      <c r="C5" s="731" t="s">
        <v>76</v>
      </c>
      <c r="D5" s="745" t="s">
        <v>144</v>
      </c>
      <c r="E5" s="746"/>
      <c r="F5" s="746"/>
      <c r="G5" s="746"/>
      <c r="H5" s="746"/>
      <c r="I5" s="746"/>
      <c r="J5" s="746"/>
      <c r="K5" s="746"/>
      <c r="L5" s="746"/>
      <c r="M5" s="746"/>
      <c r="N5" s="746"/>
      <c r="O5" s="746"/>
      <c r="P5" s="746"/>
      <c r="Q5" s="746"/>
      <c r="R5" s="746"/>
      <c r="S5" s="746"/>
      <c r="T5" s="746"/>
      <c r="U5" s="746"/>
      <c r="V5" s="746"/>
      <c r="W5" s="746"/>
      <c r="X5" s="747"/>
      <c r="Y5" s="209"/>
    </row>
    <row r="6" spans="2:54" ht="19.5" customHeight="1" x14ac:dyDescent="0.15">
      <c r="B6" s="210"/>
      <c r="C6" s="731"/>
      <c r="D6" s="748" t="s">
        <v>133</v>
      </c>
      <c r="E6" s="749"/>
      <c r="F6" s="749"/>
      <c r="G6" s="202" t="s">
        <v>234</v>
      </c>
      <c r="H6" s="723" t="str">
        <f>IF('入力シート（支出）車両補助金'!E10="","",'入力シート（支出）車両補助金'!E10)</f>
        <v/>
      </c>
      <c r="I6" s="723"/>
      <c r="J6" s="723"/>
      <c r="K6" s="723"/>
      <c r="L6" s="723"/>
      <c r="M6" s="723"/>
      <c r="N6" s="723"/>
      <c r="O6" s="202" t="s">
        <v>235</v>
      </c>
      <c r="P6" s="723" t="str">
        <f>IF('入力シート（支出）車両補助金'!M10="","",'入力シート（支出）車両補助金'!M10)</f>
        <v/>
      </c>
      <c r="Q6" s="723"/>
      <c r="R6" s="723"/>
      <c r="S6" s="723"/>
      <c r="T6" s="723"/>
      <c r="U6" s="723"/>
      <c r="V6" s="723"/>
      <c r="W6" s="723"/>
      <c r="X6" s="724"/>
      <c r="Y6" s="209"/>
    </row>
    <row r="7" spans="2:54" ht="19.5" customHeight="1" x14ac:dyDescent="0.15">
      <c r="B7" s="210"/>
      <c r="C7" s="731"/>
      <c r="D7" s="750" t="s">
        <v>134</v>
      </c>
      <c r="E7" s="751"/>
      <c r="F7" s="751"/>
      <c r="G7" s="752" t="str">
        <f>IF('入力シート（支出）車両補助金'!E14="","",'入力シート（支出）車両補助金'!E14)</f>
        <v/>
      </c>
      <c r="H7" s="752"/>
      <c r="I7" s="752"/>
      <c r="J7" s="752"/>
      <c r="K7" s="752"/>
      <c r="L7" s="752"/>
      <c r="M7" s="752"/>
      <c r="N7" s="752"/>
      <c r="O7" s="752"/>
      <c r="P7" s="752"/>
      <c r="Q7" s="752"/>
      <c r="R7" s="752"/>
      <c r="S7" s="752"/>
      <c r="T7" s="752"/>
      <c r="U7" s="752"/>
      <c r="V7" s="752"/>
      <c r="W7" s="752"/>
      <c r="X7" s="753"/>
      <c r="Y7" s="209"/>
    </row>
    <row r="8" spans="2:54" ht="25.5" customHeight="1" x14ac:dyDescent="0.15">
      <c r="B8" s="210"/>
      <c r="C8" s="731" t="s">
        <v>77</v>
      </c>
      <c r="D8" s="741" t="s">
        <v>78</v>
      </c>
      <c r="E8" s="742"/>
      <c r="F8" s="742"/>
      <c r="G8" s="742"/>
      <c r="H8" s="742"/>
      <c r="I8" s="742"/>
      <c r="J8" s="742"/>
      <c r="K8" s="742"/>
      <c r="L8" s="742"/>
      <c r="M8" s="742"/>
      <c r="N8" s="742"/>
      <c r="O8" s="742"/>
      <c r="P8" s="742"/>
      <c r="Q8" s="742"/>
      <c r="R8" s="742"/>
      <c r="S8" s="742"/>
      <c r="T8" s="742"/>
      <c r="U8" s="742"/>
      <c r="V8" s="742"/>
      <c r="W8" s="742"/>
      <c r="X8" s="743"/>
      <c r="Y8" s="209"/>
    </row>
    <row r="9" spans="2:54" ht="19.5" x14ac:dyDescent="0.15">
      <c r="B9" s="210"/>
      <c r="C9" s="731"/>
      <c r="D9" s="207" t="str">
        <f>IF(E9="","","①")</f>
        <v>①</v>
      </c>
      <c r="E9" s="742" t="s">
        <v>135</v>
      </c>
      <c r="F9" s="742"/>
      <c r="G9" s="742"/>
      <c r="H9" s="742"/>
      <c r="I9" s="742"/>
      <c r="J9" s="742"/>
      <c r="K9" s="742"/>
      <c r="L9" s="742"/>
      <c r="M9" s="742"/>
      <c r="N9" s="742"/>
      <c r="O9" s="742"/>
      <c r="P9" s="742"/>
      <c r="Q9" s="742"/>
      <c r="R9" s="742"/>
      <c r="S9" s="742"/>
      <c r="T9" s="742"/>
      <c r="U9" s="742"/>
      <c r="V9" s="742"/>
      <c r="W9" s="742"/>
      <c r="X9" s="743"/>
      <c r="Y9" s="209"/>
    </row>
    <row r="10" spans="2:54" ht="19.5" x14ac:dyDescent="0.15">
      <c r="B10" s="210"/>
      <c r="C10" s="731"/>
      <c r="D10" s="207" t="str">
        <f>IF(E10="","","②")</f>
        <v/>
      </c>
      <c r="E10" s="723" t="str">
        <f>IF('入力シート（支出）車両補助金'!$E21="","",'入力シート（支出）車両補助金'!$E21)</f>
        <v/>
      </c>
      <c r="F10" s="723"/>
      <c r="G10" s="723"/>
      <c r="H10" s="723"/>
      <c r="I10" s="723"/>
      <c r="J10" s="723"/>
      <c r="K10" s="723"/>
      <c r="L10" s="723"/>
      <c r="M10" s="723"/>
      <c r="N10" s="723"/>
      <c r="O10" s="723"/>
      <c r="P10" s="723"/>
      <c r="Q10" s="723"/>
      <c r="R10" s="723"/>
      <c r="S10" s="723"/>
      <c r="T10" s="723"/>
      <c r="U10" s="723"/>
      <c r="V10" s="723"/>
      <c r="W10" s="723"/>
      <c r="X10" s="724"/>
      <c r="Y10" s="209"/>
    </row>
    <row r="11" spans="2:54" ht="19.5" x14ac:dyDescent="0.15">
      <c r="B11" s="210"/>
      <c r="C11" s="731"/>
      <c r="D11" s="207" t="str">
        <f>IF(E11="","","③")</f>
        <v/>
      </c>
      <c r="E11" s="723" t="str">
        <f>IF('入力シート（支出）車両補助金'!$E25="","",'入力シート（支出）車両補助金'!$E25)</f>
        <v/>
      </c>
      <c r="F11" s="723"/>
      <c r="G11" s="723"/>
      <c r="H11" s="723"/>
      <c r="I11" s="723"/>
      <c r="J11" s="723"/>
      <c r="K11" s="723"/>
      <c r="L11" s="723"/>
      <c r="M11" s="723"/>
      <c r="N11" s="723"/>
      <c r="O11" s="723"/>
      <c r="P11" s="723"/>
      <c r="Q11" s="723"/>
      <c r="R11" s="723"/>
      <c r="S11" s="723"/>
      <c r="T11" s="723"/>
      <c r="U11" s="723"/>
      <c r="V11" s="723"/>
      <c r="W11" s="723"/>
      <c r="X11" s="724"/>
      <c r="Y11" s="209"/>
    </row>
    <row r="12" spans="2:54" ht="19.5" x14ac:dyDescent="0.15">
      <c r="B12" s="210"/>
      <c r="C12" s="731"/>
      <c r="D12" s="207" t="str">
        <f>IF(E12="","","④")</f>
        <v/>
      </c>
      <c r="E12" s="723" t="str">
        <f>IF('入力シート（支出）車両補助金'!$E29="","",'入力シート（支出）車両補助金'!$E29)</f>
        <v/>
      </c>
      <c r="F12" s="723"/>
      <c r="G12" s="723"/>
      <c r="H12" s="723"/>
      <c r="I12" s="723"/>
      <c r="J12" s="723"/>
      <c r="K12" s="723"/>
      <c r="L12" s="723"/>
      <c r="M12" s="723"/>
      <c r="N12" s="723"/>
      <c r="O12" s="723"/>
      <c r="P12" s="723"/>
      <c r="Q12" s="723"/>
      <c r="R12" s="723"/>
      <c r="S12" s="723"/>
      <c r="T12" s="723"/>
      <c r="U12" s="723"/>
      <c r="V12" s="723"/>
      <c r="W12" s="723"/>
      <c r="X12" s="724"/>
      <c r="Y12" s="209"/>
    </row>
    <row r="13" spans="2:54" ht="19.5" x14ac:dyDescent="0.15">
      <c r="B13" s="210"/>
      <c r="C13" s="731"/>
      <c r="D13" s="207" t="str">
        <f>IF(E13="","","⑤")</f>
        <v/>
      </c>
      <c r="E13" s="723" t="str">
        <f>IF('入力シート（支出）車両補助金'!$E33="","",'入力シート（支出）車両補助金'!$E33)</f>
        <v/>
      </c>
      <c r="F13" s="723"/>
      <c r="G13" s="723"/>
      <c r="H13" s="723"/>
      <c r="I13" s="723"/>
      <c r="J13" s="723"/>
      <c r="K13" s="723"/>
      <c r="L13" s="723"/>
      <c r="M13" s="723"/>
      <c r="N13" s="723"/>
      <c r="O13" s="723"/>
      <c r="P13" s="723"/>
      <c r="Q13" s="723"/>
      <c r="R13" s="723"/>
      <c r="S13" s="723"/>
      <c r="T13" s="723"/>
      <c r="U13" s="723"/>
      <c r="V13" s="723"/>
      <c r="W13" s="723"/>
      <c r="X13" s="724"/>
      <c r="Y13" s="209"/>
    </row>
    <row r="14" spans="2:54" ht="19.5" x14ac:dyDescent="0.15">
      <c r="B14" s="210"/>
      <c r="C14" s="731"/>
      <c r="D14" s="207" t="str">
        <f>IF(E14="","","⑥")</f>
        <v/>
      </c>
      <c r="E14" s="723" t="str">
        <f>IF('入力シート（支出）車両補助金'!$E37="","",'入力シート（支出）車両補助金'!$E37)</f>
        <v/>
      </c>
      <c r="F14" s="723"/>
      <c r="G14" s="723"/>
      <c r="H14" s="723"/>
      <c r="I14" s="723"/>
      <c r="J14" s="723"/>
      <c r="K14" s="723"/>
      <c r="L14" s="723"/>
      <c r="M14" s="723"/>
      <c r="N14" s="723"/>
      <c r="O14" s="723"/>
      <c r="P14" s="723"/>
      <c r="Q14" s="723"/>
      <c r="R14" s="723"/>
      <c r="S14" s="723"/>
      <c r="T14" s="723"/>
      <c r="U14" s="723"/>
      <c r="V14" s="723"/>
      <c r="W14" s="723"/>
      <c r="X14" s="724"/>
      <c r="Y14" s="209"/>
    </row>
    <row r="15" spans="2:54" ht="19.5" x14ac:dyDescent="0.15">
      <c r="B15" s="210"/>
      <c r="C15" s="731"/>
      <c r="D15" s="207" t="str">
        <f>IF(E15="","","⑦")</f>
        <v/>
      </c>
      <c r="E15" s="723" t="str">
        <f>IF('入力シート（支出）車両補助金'!$E41="","",'入力シート（支出）車両補助金'!$E41)</f>
        <v/>
      </c>
      <c r="F15" s="723"/>
      <c r="G15" s="723"/>
      <c r="H15" s="723"/>
      <c r="I15" s="723"/>
      <c r="J15" s="723"/>
      <c r="K15" s="723"/>
      <c r="L15" s="723"/>
      <c r="M15" s="723"/>
      <c r="N15" s="723"/>
      <c r="O15" s="723"/>
      <c r="P15" s="723"/>
      <c r="Q15" s="723"/>
      <c r="R15" s="723"/>
      <c r="S15" s="723"/>
      <c r="T15" s="723"/>
      <c r="U15" s="723"/>
      <c r="V15" s="723"/>
      <c r="W15" s="723"/>
      <c r="X15" s="724"/>
      <c r="Y15" s="209"/>
    </row>
    <row r="16" spans="2:54" ht="19.5" x14ac:dyDescent="0.15">
      <c r="B16" s="210"/>
      <c r="C16" s="731"/>
      <c r="D16" s="207" t="str">
        <f>IF(E16="","","⑧")</f>
        <v/>
      </c>
      <c r="E16" s="723" t="str">
        <f>IF('入力シート（支出）車両補助金'!$E45="","",'入力シート（支出）車両補助金'!$E45)</f>
        <v/>
      </c>
      <c r="F16" s="723"/>
      <c r="G16" s="723"/>
      <c r="H16" s="723"/>
      <c r="I16" s="723"/>
      <c r="J16" s="723"/>
      <c r="K16" s="723"/>
      <c r="L16" s="723"/>
      <c r="M16" s="723"/>
      <c r="N16" s="723"/>
      <c r="O16" s="723"/>
      <c r="P16" s="723"/>
      <c r="Q16" s="723"/>
      <c r="R16" s="723"/>
      <c r="S16" s="723"/>
      <c r="T16" s="723"/>
      <c r="U16" s="723"/>
      <c r="V16" s="723"/>
      <c r="W16" s="723"/>
      <c r="X16" s="724"/>
      <c r="Y16" s="209"/>
    </row>
    <row r="17" spans="2:25" ht="31.9" customHeight="1" x14ac:dyDescent="0.15">
      <c r="B17" s="210"/>
      <c r="C17" s="739" t="s">
        <v>79</v>
      </c>
      <c r="D17" s="725" t="s">
        <v>80</v>
      </c>
      <c r="E17" s="725"/>
      <c r="F17" s="725" t="s">
        <v>136</v>
      </c>
      <c r="G17" s="725"/>
      <c r="H17" s="725" t="s">
        <v>137</v>
      </c>
      <c r="I17" s="725"/>
      <c r="J17" s="725" t="s">
        <v>81</v>
      </c>
      <c r="K17" s="725"/>
      <c r="L17" s="725" t="s">
        <v>82</v>
      </c>
      <c r="M17" s="725"/>
      <c r="N17" s="726" t="s">
        <v>83</v>
      </c>
      <c r="O17" s="726"/>
      <c r="P17" s="726" t="s">
        <v>84</v>
      </c>
      <c r="Q17" s="726"/>
      <c r="R17" s="726" t="s">
        <v>85</v>
      </c>
      <c r="S17" s="726"/>
      <c r="T17" s="726" t="s">
        <v>86</v>
      </c>
      <c r="U17" s="726"/>
      <c r="V17" s="726"/>
      <c r="W17" s="726"/>
      <c r="X17" s="726"/>
      <c r="Y17" s="209"/>
    </row>
    <row r="18" spans="2:25" ht="47.45" customHeight="1" x14ac:dyDescent="0.15">
      <c r="B18" s="210"/>
      <c r="C18" s="740"/>
      <c r="D18" s="725" t="str">
        <f>IF('入力シート（支出）車両補助金'!$E49="","",'入力シート（支出）車両補助金'!$E49)</f>
        <v/>
      </c>
      <c r="E18" s="725"/>
      <c r="F18" s="725" t="str">
        <f>IF('入力シート（支出）車両補助金'!$E53="","",'入力シート（支出）車両補助金'!$E53)</f>
        <v/>
      </c>
      <c r="G18" s="725"/>
      <c r="H18" s="725" t="str">
        <f>IF('入力シート（支出）車両補助金'!$E57="","",'入力シート（支出）車両補助金'!$E57)</f>
        <v/>
      </c>
      <c r="I18" s="725"/>
      <c r="J18" s="731" t="str">
        <f>IF('入力シート（支出）車両補助金'!$K49="","",'入力シート（支出）車両補助金'!$K49)</f>
        <v/>
      </c>
      <c r="K18" s="732"/>
      <c r="L18" s="731" t="str">
        <f>IF('入力シート（支出）車両補助金'!$K53="","",'入力シート（支出）車両補助金'!$K53)</f>
        <v/>
      </c>
      <c r="M18" s="732"/>
      <c r="N18" s="731" t="str">
        <f>IF('入力シート（支出）車両補助金'!$K57="","",'入力シート（支出）車両補助金'!$K57)</f>
        <v/>
      </c>
      <c r="O18" s="732"/>
      <c r="P18" s="727" t="str">
        <f>IF('入力シート（支出）車両補助金'!E61="","",'入力シート（支出）車両補助金'!E61)</f>
        <v/>
      </c>
      <c r="Q18" s="728"/>
      <c r="R18" s="727" t="str">
        <f>IF('入力シート（支出）車両補助金'!E65="","",'入力シート（支出）車両補助金'!E65)</f>
        <v/>
      </c>
      <c r="S18" s="728"/>
      <c r="T18" s="729">
        <f>'入力シート（支出）車両補助金'!L68</f>
        <v>0</v>
      </c>
      <c r="U18" s="729"/>
      <c r="V18" s="729"/>
      <c r="W18" s="729"/>
      <c r="X18" s="730"/>
      <c r="Y18" s="209"/>
    </row>
    <row r="19" spans="2:25" ht="42" customHeight="1" x14ac:dyDescent="0.15">
      <c r="B19" s="210"/>
      <c r="C19" s="735"/>
      <c r="D19" s="735" t="s">
        <v>87</v>
      </c>
      <c r="E19" s="735"/>
      <c r="F19" s="735"/>
      <c r="G19" s="735"/>
      <c r="H19" s="735"/>
      <c r="I19" s="735"/>
      <c r="J19" s="735"/>
      <c r="K19" s="736"/>
      <c r="L19" s="737" t="str">
        <f>IF('入力シート（支出）車両補助金'!K65="","",'入力シート（支出）車両補助金'!K65)</f>
        <v/>
      </c>
      <c r="M19" s="737"/>
      <c r="N19" s="737"/>
      <c r="O19" s="737"/>
      <c r="P19" s="737"/>
      <c r="Q19" s="737"/>
      <c r="R19" s="737"/>
      <c r="S19" s="737"/>
      <c r="T19" s="737"/>
      <c r="U19" s="737"/>
      <c r="V19" s="737"/>
      <c r="W19" s="737"/>
      <c r="X19" s="737"/>
      <c r="Y19" s="209"/>
    </row>
    <row r="20" spans="2:25" ht="41.45" customHeight="1" x14ac:dyDescent="0.15">
      <c r="B20" s="210"/>
      <c r="C20" s="731" t="s">
        <v>142</v>
      </c>
      <c r="D20" s="738"/>
      <c r="E20" s="738"/>
      <c r="F20" s="738"/>
      <c r="G20" s="738"/>
      <c r="H20" s="738"/>
      <c r="I20" s="738"/>
      <c r="J20" s="738"/>
      <c r="K20" s="738"/>
      <c r="L20" s="731" t="s">
        <v>138</v>
      </c>
      <c r="M20" s="738"/>
      <c r="N20" s="738"/>
      <c r="O20" s="732"/>
      <c r="P20" s="731" t="str">
        <f>IF('入力シート（支出）車両補助金'!D71="","",'入力シート（支出）車両補助金'!D71)</f>
        <v/>
      </c>
      <c r="Q20" s="738"/>
      <c r="R20" s="738"/>
      <c r="S20" s="738"/>
      <c r="T20" s="738"/>
      <c r="U20" s="732"/>
      <c r="V20" s="731" t="s">
        <v>139</v>
      </c>
      <c r="W20" s="738"/>
      <c r="X20" s="732"/>
      <c r="Y20" s="209"/>
    </row>
    <row r="21" spans="2:25" ht="13.9" customHeight="1" x14ac:dyDescent="0.15">
      <c r="B21" s="210"/>
      <c r="C21" s="200"/>
      <c r="D21" s="200"/>
      <c r="E21" s="200"/>
      <c r="F21" s="200"/>
      <c r="G21" s="200"/>
      <c r="H21" s="200"/>
      <c r="I21" s="200"/>
      <c r="J21" s="200"/>
      <c r="K21" s="200"/>
      <c r="L21" s="200"/>
      <c r="M21" s="200"/>
      <c r="N21" s="200"/>
      <c r="O21" s="200"/>
      <c r="P21" s="200"/>
      <c r="Q21" s="200"/>
      <c r="R21" s="200"/>
      <c r="S21" s="200"/>
      <c r="T21" s="49"/>
      <c r="U21" s="49"/>
      <c r="V21" s="49"/>
      <c r="W21" s="49"/>
      <c r="X21" s="49"/>
      <c r="Y21" s="209"/>
    </row>
    <row r="22" spans="2:25" ht="32.25" customHeight="1" x14ac:dyDescent="0.15">
      <c r="B22" s="210"/>
      <c r="C22" s="722" t="s">
        <v>166</v>
      </c>
      <c r="D22" s="722"/>
      <c r="E22" s="722"/>
      <c r="F22" s="722"/>
      <c r="G22" s="722"/>
      <c r="H22" s="722"/>
      <c r="I22" s="722"/>
      <c r="J22" s="722"/>
      <c r="K22" s="722"/>
      <c r="L22" s="200"/>
      <c r="M22" s="200"/>
      <c r="N22" s="200"/>
      <c r="O22" s="200"/>
      <c r="P22" s="200"/>
      <c r="Q22" s="200"/>
      <c r="R22" s="200"/>
      <c r="S22" s="200"/>
      <c r="T22" s="49"/>
      <c r="U22" s="49"/>
      <c r="V22" s="49"/>
      <c r="W22" s="49"/>
      <c r="X22" s="49"/>
      <c r="Y22" s="209"/>
    </row>
    <row r="23" spans="2:25" ht="13.9" customHeight="1" x14ac:dyDescent="0.15">
      <c r="B23" s="210"/>
      <c r="C23" s="733"/>
      <c r="D23" s="733"/>
      <c r="E23" s="733"/>
      <c r="F23" s="733"/>
      <c r="G23" s="733"/>
      <c r="H23" s="733"/>
      <c r="I23" s="733"/>
      <c r="J23" s="734"/>
      <c r="K23" s="734"/>
      <c r="L23" s="200"/>
      <c r="M23" s="200"/>
      <c r="N23" s="200"/>
      <c r="O23" s="200"/>
      <c r="P23" s="200"/>
      <c r="Q23" s="200"/>
      <c r="R23" s="200"/>
      <c r="S23" s="200"/>
      <c r="T23" s="49"/>
      <c r="U23" s="49"/>
      <c r="V23" s="49"/>
      <c r="W23" s="49"/>
      <c r="X23" s="49"/>
      <c r="Y23" s="209"/>
    </row>
    <row r="24" spans="2:25" ht="20.25" customHeight="1" x14ac:dyDescent="0.15">
      <c r="C24" s="52"/>
      <c r="D24" s="52"/>
      <c r="E24" s="52"/>
      <c r="F24" s="52"/>
      <c r="G24" s="52"/>
      <c r="H24" s="52"/>
      <c r="I24" s="52"/>
      <c r="J24" s="52"/>
      <c r="K24" s="52"/>
      <c r="L24" s="52"/>
      <c r="M24" s="52"/>
      <c r="N24" s="52"/>
      <c r="O24" s="52"/>
      <c r="P24" s="52"/>
      <c r="Q24" s="52"/>
      <c r="R24" s="52"/>
      <c r="S24" s="52"/>
      <c r="T24" s="52"/>
      <c r="U24" s="52"/>
      <c r="V24" s="52"/>
      <c r="W24" s="52"/>
      <c r="X24" s="52"/>
    </row>
    <row r="25" spans="2:25" ht="20.25" customHeight="1" x14ac:dyDescent="0.15">
      <c r="C25" s="52"/>
      <c r="D25" s="52"/>
      <c r="E25" s="52"/>
      <c r="F25" s="52"/>
      <c r="G25" s="52"/>
      <c r="H25" s="52"/>
      <c r="I25" s="52"/>
      <c r="J25" s="52"/>
      <c r="K25" s="52"/>
      <c r="L25" s="52"/>
      <c r="M25" s="52"/>
      <c r="N25" s="52"/>
      <c r="O25" s="52"/>
      <c r="P25" s="52"/>
      <c r="Q25" s="52"/>
      <c r="R25" s="52"/>
      <c r="S25" s="52"/>
      <c r="T25" s="52"/>
      <c r="U25" s="52"/>
      <c r="V25" s="52"/>
      <c r="W25" s="52"/>
      <c r="X25" s="52"/>
    </row>
    <row r="26" spans="2:25" ht="20.25" customHeight="1" x14ac:dyDescent="0.15"/>
    <row r="27" spans="2:25" ht="20.25" customHeight="1" x14ac:dyDescent="0.15"/>
    <row r="28" spans="2:25" ht="20.25" customHeight="1" x14ac:dyDescent="0.15"/>
    <row r="29" spans="2:25" ht="20.25" customHeight="1" x14ac:dyDescent="0.15"/>
    <row r="30" spans="2:25" ht="20.25" customHeight="1" x14ac:dyDescent="0.15"/>
    <row r="31" spans="2:25" ht="20.25" customHeight="1" x14ac:dyDescent="0.15"/>
    <row r="32" spans="2:25"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sheetData>
  <sheetProtection algorithmName="SHA-512" hashValue="OaIV54lpp9KUxvtYlseTDDLYVAySBWnlwnA1PkZ+FVHlic8Fzx3cX7YFS4KezzMId5YB2KbBLFT7yacuCodn+w==" saltValue="sdFYggBqXzTllvs1OOrTwg==" spinCount="100000" sheet="1" objects="1" scenarios="1" selectLockedCells="1" selectUnlockedCells="1"/>
  <mergeCells count="47">
    <mergeCell ref="N18:O18"/>
    <mergeCell ref="D8:X8"/>
    <mergeCell ref="C8:C16"/>
    <mergeCell ref="E9:X9"/>
    <mergeCell ref="C3:J3"/>
    <mergeCell ref="C5:C7"/>
    <mergeCell ref="D5:X5"/>
    <mergeCell ref="E10:X10"/>
    <mergeCell ref="E11:X11"/>
    <mergeCell ref="E12:X12"/>
    <mergeCell ref="D6:F6"/>
    <mergeCell ref="D7:F7"/>
    <mergeCell ref="H6:N6"/>
    <mergeCell ref="P6:X6"/>
    <mergeCell ref="G7:X7"/>
    <mergeCell ref="C23:I23"/>
    <mergeCell ref="J23:K23"/>
    <mergeCell ref="D19:K19"/>
    <mergeCell ref="L19:X19"/>
    <mergeCell ref="C20:K20"/>
    <mergeCell ref="L20:O20"/>
    <mergeCell ref="P20:U20"/>
    <mergeCell ref="V20:X20"/>
    <mergeCell ref="C17:C19"/>
    <mergeCell ref="D17:E17"/>
    <mergeCell ref="F17:G17"/>
    <mergeCell ref="H17:I17"/>
    <mergeCell ref="J17:K17"/>
    <mergeCell ref="D18:E18"/>
    <mergeCell ref="F18:G18"/>
    <mergeCell ref="P18:Q18"/>
    <mergeCell ref="B2:Y2"/>
    <mergeCell ref="C22:K22"/>
    <mergeCell ref="E13:X13"/>
    <mergeCell ref="E14:X14"/>
    <mergeCell ref="E15:X15"/>
    <mergeCell ref="E16:X16"/>
    <mergeCell ref="L17:M17"/>
    <mergeCell ref="N17:O17"/>
    <mergeCell ref="P17:Q17"/>
    <mergeCell ref="R17:S17"/>
    <mergeCell ref="T17:X17"/>
    <mergeCell ref="R18:S18"/>
    <mergeCell ref="T18:X18"/>
    <mergeCell ref="H18:I18"/>
    <mergeCell ref="J18:K18"/>
    <mergeCell ref="L18:M18"/>
  </mergeCells>
  <phoneticPr fontId="2"/>
  <pageMargins left="0.25" right="0.25" top="0.75" bottom="0.75" header="0.3" footer="0.3"/>
  <pageSetup paperSize="9" scale="74" orientation="portrait" r:id="rId1"/>
  <extLst>
    <ext xmlns:x14="http://schemas.microsoft.com/office/spreadsheetml/2009/9/main" uri="{CCE6A557-97BC-4b89-ADB6-D9C93CAAB3DF}">
      <x14:dataValidations xmlns:xm="http://schemas.microsoft.com/office/excel/2006/main" count="1">
        <x14:dataValidation imeMode="hiragana" allowBlank="1" showInputMessage="1" showErrorMessage="1" xr:uid="{00000000-0002-0000-0800-000000000000}">
          <xm:sqref>D65538:J65538 IZ65538:JF65538 SV65538:TB65538 ACR65538:ACX65538 AMN65538:AMT65538 AWJ65538:AWP65538 BGF65538:BGL65538 BQB65538:BQH65538 BZX65538:CAD65538 CJT65538:CJZ65538 CTP65538:CTV65538 DDL65538:DDR65538 DNH65538:DNN65538 DXD65538:DXJ65538 EGZ65538:EHF65538 EQV65538:ERB65538 FAR65538:FAX65538 FKN65538:FKT65538 FUJ65538:FUP65538 GEF65538:GEL65538 GOB65538:GOH65538 GXX65538:GYD65538 HHT65538:HHZ65538 HRP65538:HRV65538 IBL65538:IBR65538 ILH65538:ILN65538 IVD65538:IVJ65538 JEZ65538:JFF65538 JOV65538:JPB65538 JYR65538:JYX65538 KIN65538:KIT65538 KSJ65538:KSP65538 LCF65538:LCL65538 LMB65538:LMH65538 LVX65538:LWD65538 MFT65538:MFZ65538 MPP65538:MPV65538 MZL65538:MZR65538 NJH65538:NJN65538 NTD65538:NTJ65538 OCZ65538:ODF65538 OMV65538:ONB65538 OWR65538:OWX65538 PGN65538:PGT65538 PQJ65538:PQP65538 QAF65538:QAL65538 QKB65538:QKH65538 QTX65538:QUD65538 RDT65538:RDZ65538 RNP65538:RNV65538 RXL65538:RXR65538 SHH65538:SHN65538 SRD65538:SRJ65538 TAZ65538:TBF65538 TKV65538:TLB65538 TUR65538:TUX65538 UEN65538:UET65538 UOJ65538:UOP65538 UYF65538:UYL65538 VIB65538:VIH65538 VRX65538:VSD65538 WBT65538:WBZ65538 WLP65538:WLV65538 WVL65538:WVR65538 D131074:J131074 IZ131074:JF131074 SV131074:TB131074 ACR131074:ACX131074 AMN131074:AMT131074 AWJ131074:AWP131074 BGF131074:BGL131074 BQB131074:BQH131074 BZX131074:CAD131074 CJT131074:CJZ131074 CTP131074:CTV131074 DDL131074:DDR131074 DNH131074:DNN131074 DXD131074:DXJ131074 EGZ131074:EHF131074 EQV131074:ERB131074 FAR131074:FAX131074 FKN131074:FKT131074 FUJ131074:FUP131074 GEF131074:GEL131074 GOB131074:GOH131074 GXX131074:GYD131074 HHT131074:HHZ131074 HRP131074:HRV131074 IBL131074:IBR131074 ILH131074:ILN131074 IVD131074:IVJ131074 JEZ131074:JFF131074 JOV131074:JPB131074 JYR131074:JYX131074 KIN131074:KIT131074 KSJ131074:KSP131074 LCF131074:LCL131074 LMB131074:LMH131074 LVX131074:LWD131074 MFT131074:MFZ131074 MPP131074:MPV131074 MZL131074:MZR131074 NJH131074:NJN131074 NTD131074:NTJ131074 OCZ131074:ODF131074 OMV131074:ONB131074 OWR131074:OWX131074 PGN131074:PGT131074 PQJ131074:PQP131074 QAF131074:QAL131074 QKB131074:QKH131074 QTX131074:QUD131074 RDT131074:RDZ131074 RNP131074:RNV131074 RXL131074:RXR131074 SHH131074:SHN131074 SRD131074:SRJ131074 TAZ131074:TBF131074 TKV131074:TLB131074 TUR131074:TUX131074 UEN131074:UET131074 UOJ131074:UOP131074 UYF131074:UYL131074 VIB131074:VIH131074 VRX131074:VSD131074 WBT131074:WBZ131074 WLP131074:WLV131074 WVL131074:WVR131074 D196610:J196610 IZ196610:JF196610 SV196610:TB196610 ACR196610:ACX196610 AMN196610:AMT196610 AWJ196610:AWP196610 BGF196610:BGL196610 BQB196610:BQH196610 BZX196610:CAD196610 CJT196610:CJZ196610 CTP196610:CTV196610 DDL196610:DDR196610 DNH196610:DNN196610 DXD196610:DXJ196610 EGZ196610:EHF196610 EQV196610:ERB196610 FAR196610:FAX196610 FKN196610:FKT196610 FUJ196610:FUP196610 GEF196610:GEL196610 GOB196610:GOH196610 GXX196610:GYD196610 HHT196610:HHZ196610 HRP196610:HRV196610 IBL196610:IBR196610 ILH196610:ILN196610 IVD196610:IVJ196610 JEZ196610:JFF196610 JOV196610:JPB196610 JYR196610:JYX196610 KIN196610:KIT196610 KSJ196610:KSP196610 LCF196610:LCL196610 LMB196610:LMH196610 LVX196610:LWD196610 MFT196610:MFZ196610 MPP196610:MPV196610 MZL196610:MZR196610 NJH196610:NJN196610 NTD196610:NTJ196610 OCZ196610:ODF196610 OMV196610:ONB196610 OWR196610:OWX196610 PGN196610:PGT196610 PQJ196610:PQP196610 QAF196610:QAL196610 QKB196610:QKH196610 QTX196610:QUD196610 RDT196610:RDZ196610 RNP196610:RNV196610 RXL196610:RXR196610 SHH196610:SHN196610 SRD196610:SRJ196610 TAZ196610:TBF196610 TKV196610:TLB196610 TUR196610:TUX196610 UEN196610:UET196610 UOJ196610:UOP196610 UYF196610:UYL196610 VIB196610:VIH196610 VRX196610:VSD196610 WBT196610:WBZ196610 WLP196610:WLV196610 WVL196610:WVR196610 D262146:J262146 IZ262146:JF262146 SV262146:TB262146 ACR262146:ACX262146 AMN262146:AMT262146 AWJ262146:AWP262146 BGF262146:BGL262146 BQB262146:BQH262146 BZX262146:CAD262146 CJT262146:CJZ262146 CTP262146:CTV262146 DDL262146:DDR262146 DNH262146:DNN262146 DXD262146:DXJ262146 EGZ262146:EHF262146 EQV262146:ERB262146 FAR262146:FAX262146 FKN262146:FKT262146 FUJ262146:FUP262146 GEF262146:GEL262146 GOB262146:GOH262146 GXX262146:GYD262146 HHT262146:HHZ262146 HRP262146:HRV262146 IBL262146:IBR262146 ILH262146:ILN262146 IVD262146:IVJ262146 JEZ262146:JFF262146 JOV262146:JPB262146 JYR262146:JYX262146 KIN262146:KIT262146 KSJ262146:KSP262146 LCF262146:LCL262146 LMB262146:LMH262146 LVX262146:LWD262146 MFT262146:MFZ262146 MPP262146:MPV262146 MZL262146:MZR262146 NJH262146:NJN262146 NTD262146:NTJ262146 OCZ262146:ODF262146 OMV262146:ONB262146 OWR262146:OWX262146 PGN262146:PGT262146 PQJ262146:PQP262146 QAF262146:QAL262146 QKB262146:QKH262146 QTX262146:QUD262146 RDT262146:RDZ262146 RNP262146:RNV262146 RXL262146:RXR262146 SHH262146:SHN262146 SRD262146:SRJ262146 TAZ262146:TBF262146 TKV262146:TLB262146 TUR262146:TUX262146 UEN262146:UET262146 UOJ262146:UOP262146 UYF262146:UYL262146 VIB262146:VIH262146 VRX262146:VSD262146 WBT262146:WBZ262146 WLP262146:WLV262146 WVL262146:WVR262146 D327682:J327682 IZ327682:JF327682 SV327682:TB327682 ACR327682:ACX327682 AMN327682:AMT327682 AWJ327682:AWP327682 BGF327682:BGL327682 BQB327682:BQH327682 BZX327682:CAD327682 CJT327682:CJZ327682 CTP327682:CTV327682 DDL327682:DDR327682 DNH327682:DNN327682 DXD327682:DXJ327682 EGZ327682:EHF327682 EQV327682:ERB327682 FAR327682:FAX327682 FKN327682:FKT327682 FUJ327682:FUP327682 GEF327682:GEL327682 GOB327682:GOH327682 GXX327682:GYD327682 HHT327682:HHZ327682 HRP327682:HRV327682 IBL327682:IBR327682 ILH327682:ILN327682 IVD327682:IVJ327682 JEZ327682:JFF327682 JOV327682:JPB327682 JYR327682:JYX327682 KIN327682:KIT327682 KSJ327682:KSP327682 LCF327682:LCL327682 LMB327682:LMH327682 LVX327682:LWD327682 MFT327682:MFZ327682 MPP327682:MPV327682 MZL327682:MZR327682 NJH327682:NJN327682 NTD327682:NTJ327682 OCZ327682:ODF327682 OMV327682:ONB327682 OWR327682:OWX327682 PGN327682:PGT327682 PQJ327682:PQP327682 QAF327682:QAL327682 QKB327682:QKH327682 QTX327682:QUD327682 RDT327682:RDZ327682 RNP327682:RNV327682 RXL327682:RXR327682 SHH327682:SHN327682 SRD327682:SRJ327682 TAZ327682:TBF327682 TKV327682:TLB327682 TUR327682:TUX327682 UEN327682:UET327682 UOJ327682:UOP327682 UYF327682:UYL327682 VIB327682:VIH327682 VRX327682:VSD327682 WBT327682:WBZ327682 WLP327682:WLV327682 WVL327682:WVR327682 D393218:J393218 IZ393218:JF393218 SV393218:TB393218 ACR393218:ACX393218 AMN393218:AMT393218 AWJ393218:AWP393218 BGF393218:BGL393218 BQB393218:BQH393218 BZX393218:CAD393218 CJT393218:CJZ393218 CTP393218:CTV393218 DDL393218:DDR393218 DNH393218:DNN393218 DXD393218:DXJ393218 EGZ393218:EHF393218 EQV393218:ERB393218 FAR393218:FAX393218 FKN393218:FKT393218 FUJ393218:FUP393218 GEF393218:GEL393218 GOB393218:GOH393218 GXX393218:GYD393218 HHT393218:HHZ393218 HRP393218:HRV393218 IBL393218:IBR393218 ILH393218:ILN393218 IVD393218:IVJ393218 JEZ393218:JFF393218 JOV393218:JPB393218 JYR393218:JYX393218 KIN393218:KIT393218 KSJ393218:KSP393218 LCF393218:LCL393218 LMB393218:LMH393218 LVX393218:LWD393218 MFT393218:MFZ393218 MPP393218:MPV393218 MZL393218:MZR393218 NJH393218:NJN393218 NTD393218:NTJ393218 OCZ393218:ODF393218 OMV393218:ONB393218 OWR393218:OWX393218 PGN393218:PGT393218 PQJ393218:PQP393218 QAF393218:QAL393218 QKB393218:QKH393218 QTX393218:QUD393218 RDT393218:RDZ393218 RNP393218:RNV393218 RXL393218:RXR393218 SHH393218:SHN393218 SRD393218:SRJ393218 TAZ393218:TBF393218 TKV393218:TLB393218 TUR393218:TUX393218 UEN393218:UET393218 UOJ393218:UOP393218 UYF393218:UYL393218 VIB393218:VIH393218 VRX393218:VSD393218 WBT393218:WBZ393218 WLP393218:WLV393218 WVL393218:WVR393218 D458754:J458754 IZ458754:JF458754 SV458754:TB458754 ACR458754:ACX458754 AMN458754:AMT458754 AWJ458754:AWP458754 BGF458754:BGL458754 BQB458754:BQH458754 BZX458754:CAD458754 CJT458754:CJZ458754 CTP458754:CTV458754 DDL458754:DDR458754 DNH458754:DNN458754 DXD458754:DXJ458754 EGZ458754:EHF458754 EQV458754:ERB458754 FAR458754:FAX458754 FKN458754:FKT458754 FUJ458754:FUP458754 GEF458754:GEL458754 GOB458754:GOH458754 GXX458754:GYD458754 HHT458754:HHZ458754 HRP458754:HRV458754 IBL458754:IBR458754 ILH458754:ILN458754 IVD458754:IVJ458754 JEZ458754:JFF458754 JOV458754:JPB458754 JYR458754:JYX458754 KIN458754:KIT458754 KSJ458754:KSP458754 LCF458754:LCL458754 LMB458754:LMH458754 LVX458754:LWD458754 MFT458754:MFZ458754 MPP458754:MPV458754 MZL458754:MZR458754 NJH458754:NJN458754 NTD458754:NTJ458754 OCZ458754:ODF458754 OMV458754:ONB458754 OWR458754:OWX458754 PGN458754:PGT458754 PQJ458754:PQP458754 QAF458754:QAL458754 QKB458754:QKH458754 QTX458754:QUD458754 RDT458754:RDZ458754 RNP458754:RNV458754 RXL458754:RXR458754 SHH458754:SHN458754 SRD458754:SRJ458754 TAZ458754:TBF458754 TKV458754:TLB458754 TUR458754:TUX458754 UEN458754:UET458754 UOJ458754:UOP458754 UYF458754:UYL458754 VIB458754:VIH458754 VRX458754:VSD458754 WBT458754:WBZ458754 WLP458754:WLV458754 WVL458754:WVR458754 D524290:J524290 IZ524290:JF524290 SV524290:TB524290 ACR524290:ACX524290 AMN524290:AMT524290 AWJ524290:AWP524290 BGF524290:BGL524290 BQB524290:BQH524290 BZX524290:CAD524290 CJT524290:CJZ524290 CTP524290:CTV524290 DDL524290:DDR524290 DNH524290:DNN524290 DXD524290:DXJ524290 EGZ524290:EHF524290 EQV524290:ERB524290 FAR524290:FAX524290 FKN524290:FKT524290 FUJ524290:FUP524290 GEF524290:GEL524290 GOB524290:GOH524290 GXX524290:GYD524290 HHT524290:HHZ524290 HRP524290:HRV524290 IBL524290:IBR524290 ILH524290:ILN524290 IVD524290:IVJ524290 JEZ524290:JFF524290 JOV524290:JPB524290 JYR524290:JYX524290 KIN524290:KIT524290 KSJ524290:KSP524290 LCF524290:LCL524290 LMB524290:LMH524290 LVX524290:LWD524290 MFT524290:MFZ524290 MPP524290:MPV524290 MZL524290:MZR524290 NJH524290:NJN524290 NTD524290:NTJ524290 OCZ524290:ODF524290 OMV524290:ONB524290 OWR524290:OWX524290 PGN524290:PGT524290 PQJ524290:PQP524290 QAF524290:QAL524290 QKB524290:QKH524290 QTX524290:QUD524290 RDT524290:RDZ524290 RNP524290:RNV524290 RXL524290:RXR524290 SHH524290:SHN524290 SRD524290:SRJ524290 TAZ524290:TBF524290 TKV524290:TLB524290 TUR524290:TUX524290 UEN524290:UET524290 UOJ524290:UOP524290 UYF524290:UYL524290 VIB524290:VIH524290 VRX524290:VSD524290 WBT524290:WBZ524290 WLP524290:WLV524290 WVL524290:WVR524290 D589826:J589826 IZ589826:JF589826 SV589826:TB589826 ACR589826:ACX589826 AMN589826:AMT589826 AWJ589826:AWP589826 BGF589826:BGL589826 BQB589826:BQH589826 BZX589826:CAD589826 CJT589826:CJZ589826 CTP589826:CTV589826 DDL589826:DDR589826 DNH589826:DNN589826 DXD589826:DXJ589826 EGZ589826:EHF589826 EQV589826:ERB589826 FAR589826:FAX589826 FKN589826:FKT589826 FUJ589826:FUP589826 GEF589826:GEL589826 GOB589826:GOH589826 GXX589826:GYD589826 HHT589826:HHZ589826 HRP589826:HRV589826 IBL589826:IBR589826 ILH589826:ILN589826 IVD589826:IVJ589826 JEZ589826:JFF589826 JOV589826:JPB589826 JYR589826:JYX589826 KIN589826:KIT589826 KSJ589826:KSP589826 LCF589826:LCL589826 LMB589826:LMH589826 LVX589826:LWD589826 MFT589826:MFZ589826 MPP589826:MPV589826 MZL589826:MZR589826 NJH589826:NJN589826 NTD589826:NTJ589826 OCZ589826:ODF589826 OMV589826:ONB589826 OWR589826:OWX589826 PGN589826:PGT589826 PQJ589826:PQP589826 QAF589826:QAL589826 QKB589826:QKH589826 QTX589826:QUD589826 RDT589826:RDZ589826 RNP589826:RNV589826 RXL589826:RXR589826 SHH589826:SHN589826 SRD589826:SRJ589826 TAZ589826:TBF589826 TKV589826:TLB589826 TUR589826:TUX589826 UEN589826:UET589826 UOJ589826:UOP589826 UYF589826:UYL589826 VIB589826:VIH589826 VRX589826:VSD589826 WBT589826:WBZ589826 WLP589826:WLV589826 WVL589826:WVR589826 D655362:J655362 IZ655362:JF655362 SV655362:TB655362 ACR655362:ACX655362 AMN655362:AMT655362 AWJ655362:AWP655362 BGF655362:BGL655362 BQB655362:BQH655362 BZX655362:CAD655362 CJT655362:CJZ655362 CTP655362:CTV655362 DDL655362:DDR655362 DNH655362:DNN655362 DXD655362:DXJ655362 EGZ655362:EHF655362 EQV655362:ERB655362 FAR655362:FAX655362 FKN655362:FKT655362 FUJ655362:FUP655362 GEF655362:GEL655362 GOB655362:GOH655362 GXX655362:GYD655362 HHT655362:HHZ655362 HRP655362:HRV655362 IBL655362:IBR655362 ILH655362:ILN655362 IVD655362:IVJ655362 JEZ655362:JFF655362 JOV655362:JPB655362 JYR655362:JYX655362 KIN655362:KIT655362 KSJ655362:KSP655362 LCF655362:LCL655362 LMB655362:LMH655362 LVX655362:LWD655362 MFT655362:MFZ655362 MPP655362:MPV655362 MZL655362:MZR655362 NJH655362:NJN655362 NTD655362:NTJ655362 OCZ655362:ODF655362 OMV655362:ONB655362 OWR655362:OWX655362 PGN655362:PGT655362 PQJ655362:PQP655362 QAF655362:QAL655362 QKB655362:QKH655362 QTX655362:QUD655362 RDT655362:RDZ655362 RNP655362:RNV655362 RXL655362:RXR655362 SHH655362:SHN655362 SRD655362:SRJ655362 TAZ655362:TBF655362 TKV655362:TLB655362 TUR655362:TUX655362 UEN655362:UET655362 UOJ655362:UOP655362 UYF655362:UYL655362 VIB655362:VIH655362 VRX655362:VSD655362 WBT655362:WBZ655362 WLP655362:WLV655362 WVL655362:WVR655362 D720898:J720898 IZ720898:JF720898 SV720898:TB720898 ACR720898:ACX720898 AMN720898:AMT720898 AWJ720898:AWP720898 BGF720898:BGL720898 BQB720898:BQH720898 BZX720898:CAD720898 CJT720898:CJZ720898 CTP720898:CTV720898 DDL720898:DDR720898 DNH720898:DNN720898 DXD720898:DXJ720898 EGZ720898:EHF720898 EQV720898:ERB720898 FAR720898:FAX720898 FKN720898:FKT720898 FUJ720898:FUP720898 GEF720898:GEL720898 GOB720898:GOH720898 GXX720898:GYD720898 HHT720898:HHZ720898 HRP720898:HRV720898 IBL720898:IBR720898 ILH720898:ILN720898 IVD720898:IVJ720898 JEZ720898:JFF720898 JOV720898:JPB720898 JYR720898:JYX720898 KIN720898:KIT720898 KSJ720898:KSP720898 LCF720898:LCL720898 LMB720898:LMH720898 LVX720898:LWD720898 MFT720898:MFZ720898 MPP720898:MPV720898 MZL720898:MZR720898 NJH720898:NJN720898 NTD720898:NTJ720898 OCZ720898:ODF720898 OMV720898:ONB720898 OWR720898:OWX720898 PGN720898:PGT720898 PQJ720898:PQP720898 QAF720898:QAL720898 QKB720898:QKH720898 QTX720898:QUD720898 RDT720898:RDZ720898 RNP720898:RNV720898 RXL720898:RXR720898 SHH720898:SHN720898 SRD720898:SRJ720898 TAZ720898:TBF720898 TKV720898:TLB720898 TUR720898:TUX720898 UEN720898:UET720898 UOJ720898:UOP720898 UYF720898:UYL720898 VIB720898:VIH720898 VRX720898:VSD720898 WBT720898:WBZ720898 WLP720898:WLV720898 WVL720898:WVR720898 D786434:J786434 IZ786434:JF786434 SV786434:TB786434 ACR786434:ACX786434 AMN786434:AMT786434 AWJ786434:AWP786434 BGF786434:BGL786434 BQB786434:BQH786434 BZX786434:CAD786434 CJT786434:CJZ786434 CTP786434:CTV786434 DDL786434:DDR786434 DNH786434:DNN786434 DXD786434:DXJ786434 EGZ786434:EHF786434 EQV786434:ERB786434 FAR786434:FAX786434 FKN786434:FKT786434 FUJ786434:FUP786434 GEF786434:GEL786434 GOB786434:GOH786434 GXX786434:GYD786434 HHT786434:HHZ786434 HRP786434:HRV786434 IBL786434:IBR786434 ILH786434:ILN786434 IVD786434:IVJ786434 JEZ786434:JFF786434 JOV786434:JPB786434 JYR786434:JYX786434 KIN786434:KIT786434 KSJ786434:KSP786434 LCF786434:LCL786434 LMB786434:LMH786434 LVX786434:LWD786434 MFT786434:MFZ786434 MPP786434:MPV786434 MZL786434:MZR786434 NJH786434:NJN786434 NTD786434:NTJ786434 OCZ786434:ODF786434 OMV786434:ONB786434 OWR786434:OWX786434 PGN786434:PGT786434 PQJ786434:PQP786434 QAF786434:QAL786434 QKB786434:QKH786434 QTX786434:QUD786434 RDT786434:RDZ786434 RNP786434:RNV786434 RXL786434:RXR786434 SHH786434:SHN786434 SRD786434:SRJ786434 TAZ786434:TBF786434 TKV786434:TLB786434 TUR786434:TUX786434 UEN786434:UET786434 UOJ786434:UOP786434 UYF786434:UYL786434 VIB786434:VIH786434 VRX786434:VSD786434 WBT786434:WBZ786434 WLP786434:WLV786434 WVL786434:WVR786434 D851970:J851970 IZ851970:JF851970 SV851970:TB851970 ACR851970:ACX851970 AMN851970:AMT851970 AWJ851970:AWP851970 BGF851970:BGL851970 BQB851970:BQH851970 BZX851970:CAD851970 CJT851970:CJZ851970 CTP851970:CTV851970 DDL851970:DDR851970 DNH851970:DNN851970 DXD851970:DXJ851970 EGZ851970:EHF851970 EQV851970:ERB851970 FAR851970:FAX851970 FKN851970:FKT851970 FUJ851970:FUP851970 GEF851970:GEL851970 GOB851970:GOH851970 GXX851970:GYD851970 HHT851970:HHZ851970 HRP851970:HRV851970 IBL851970:IBR851970 ILH851970:ILN851970 IVD851970:IVJ851970 JEZ851970:JFF851970 JOV851970:JPB851970 JYR851970:JYX851970 KIN851970:KIT851970 KSJ851970:KSP851970 LCF851970:LCL851970 LMB851970:LMH851970 LVX851970:LWD851970 MFT851970:MFZ851970 MPP851970:MPV851970 MZL851970:MZR851970 NJH851970:NJN851970 NTD851970:NTJ851970 OCZ851970:ODF851970 OMV851970:ONB851970 OWR851970:OWX851970 PGN851970:PGT851970 PQJ851970:PQP851970 QAF851970:QAL851970 QKB851970:QKH851970 QTX851970:QUD851970 RDT851970:RDZ851970 RNP851970:RNV851970 RXL851970:RXR851970 SHH851970:SHN851970 SRD851970:SRJ851970 TAZ851970:TBF851970 TKV851970:TLB851970 TUR851970:TUX851970 UEN851970:UET851970 UOJ851970:UOP851970 UYF851970:UYL851970 VIB851970:VIH851970 VRX851970:VSD851970 WBT851970:WBZ851970 WLP851970:WLV851970 WVL851970:WVR851970 D917506:J917506 IZ917506:JF917506 SV917506:TB917506 ACR917506:ACX917506 AMN917506:AMT917506 AWJ917506:AWP917506 BGF917506:BGL917506 BQB917506:BQH917506 BZX917506:CAD917506 CJT917506:CJZ917506 CTP917506:CTV917506 DDL917506:DDR917506 DNH917506:DNN917506 DXD917506:DXJ917506 EGZ917506:EHF917506 EQV917506:ERB917506 FAR917506:FAX917506 FKN917506:FKT917506 FUJ917506:FUP917506 GEF917506:GEL917506 GOB917506:GOH917506 GXX917506:GYD917506 HHT917506:HHZ917506 HRP917506:HRV917506 IBL917506:IBR917506 ILH917506:ILN917506 IVD917506:IVJ917506 JEZ917506:JFF917506 JOV917506:JPB917506 JYR917506:JYX917506 KIN917506:KIT917506 KSJ917506:KSP917506 LCF917506:LCL917506 LMB917506:LMH917506 LVX917506:LWD917506 MFT917506:MFZ917506 MPP917506:MPV917506 MZL917506:MZR917506 NJH917506:NJN917506 NTD917506:NTJ917506 OCZ917506:ODF917506 OMV917506:ONB917506 OWR917506:OWX917506 PGN917506:PGT917506 PQJ917506:PQP917506 QAF917506:QAL917506 QKB917506:QKH917506 QTX917506:QUD917506 RDT917506:RDZ917506 RNP917506:RNV917506 RXL917506:RXR917506 SHH917506:SHN917506 SRD917506:SRJ917506 TAZ917506:TBF917506 TKV917506:TLB917506 TUR917506:TUX917506 UEN917506:UET917506 UOJ917506:UOP917506 UYF917506:UYL917506 VIB917506:VIH917506 VRX917506:VSD917506 WBT917506:WBZ917506 WLP917506:WLV917506 WVL917506:WVR917506 D983042:J983042 IZ983042:JF983042 SV983042:TB983042 ACR983042:ACX983042 AMN983042:AMT983042 AWJ983042:AWP983042 BGF983042:BGL983042 BQB983042:BQH983042 BZX983042:CAD983042 CJT983042:CJZ983042 CTP983042:CTV983042 DDL983042:DDR983042 DNH983042:DNN983042 DXD983042:DXJ983042 EGZ983042:EHF983042 EQV983042:ERB983042 FAR983042:FAX983042 FKN983042:FKT983042 FUJ983042:FUP983042 GEF983042:GEL983042 GOB983042:GOH983042 GXX983042:GYD983042 HHT983042:HHZ983042 HRP983042:HRV983042 IBL983042:IBR983042 ILH983042:ILN983042 IVD983042:IVJ983042 JEZ983042:JFF983042 JOV983042:JPB983042 JYR983042:JYX983042 KIN983042:KIT983042 KSJ983042:KSP983042 LCF983042:LCL983042 LMB983042:LMH983042 LVX983042:LWD983042 MFT983042:MFZ983042 MPP983042:MPV983042 MZL983042:MZR983042 NJH983042:NJN983042 NTD983042:NTJ983042 OCZ983042:ODF983042 OMV983042:ONB983042 OWR983042:OWX983042 PGN983042:PGT983042 PQJ983042:PQP983042 QAF983042:QAL983042 QKB983042:QKH983042 QTX983042:QUD983042 RDT983042:RDZ983042 RNP983042:RNV983042 RXL983042:RXR983042 SHH983042:SHN983042 SRD983042:SRJ983042 TAZ983042:TBF983042 TKV983042:TLB983042 TUR983042:TUX983042 UEN983042:UET983042 UOJ983042:UOP983042 UYF983042:UYL983042 VIB983042:VIH983042 VRX983042:VSD983042 WBT983042:WBZ983042 WLP983042:WLV983042 WVL983042:WVR983042 C65538:C65539 IY65538:IY65539 SU65538:SU65539 ACQ65538:ACQ65539 AMM65538:AMM65539 AWI65538:AWI65539 BGE65538:BGE65539 BQA65538:BQA65539 BZW65538:BZW65539 CJS65538:CJS65539 CTO65538:CTO65539 DDK65538:DDK65539 DNG65538:DNG65539 DXC65538:DXC65539 EGY65538:EGY65539 EQU65538:EQU65539 FAQ65538:FAQ65539 FKM65538:FKM65539 FUI65538:FUI65539 GEE65538:GEE65539 GOA65538:GOA65539 GXW65538:GXW65539 HHS65538:HHS65539 HRO65538:HRO65539 IBK65538:IBK65539 ILG65538:ILG65539 IVC65538:IVC65539 JEY65538:JEY65539 JOU65538:JOU65539 JYQ65538:JYQ65539 KIM65538:KIM65539 KSI65538:KSI65539 LCE65538:LCE65539 LMA65538:LMA65539 LVW65538:LVW65539 MFS65538:MFS65539 MPO65538:MPO65539 MZK65538:MZK65539 NJG65538:NJG65539 NTC65538:NTC65539 OCY65538:OCY65539 OMU65538:OMU65539 OWQ65538:OWQ65539 PGM65538:PGM65539 PQI65538:PQI65539 QAE65538:QAE65539 QKA65538:QKA65539 QTW65538:QTW65539 RDS65538:RDS65539 RNO65538:RNO65539 RXK65538:RXK65539 SHG65538:SHG65539 SRC65538:SRC65539 TAY65538:TAY65539 TKU65538:TKU65539 TUQ65538:TUQ65539 UEM65538:UEM65539 UOI65538:UOI65539 UYE65538:UYE65539 VIA65538:VIA65539 VRW65538:VRW65539 WBS65538:WBS65539 WLO65538:WLO65539 WVK65538:WVK65539 C131074:C131075 IY131074:IY131075 SU131074:SU131075 ACQ131074:ACQ131075 AMM131074:AMM131075 AWI131074:AWI131075 BGE131074:BGE131075 BQA131074:BQA131075 BZW131074:BZW131075 CJS131074:CJS131075 CTO131074:CTO131075 DDK131074:DDK131075 DNG131074:DNG131075 DXC131074:DXC131075 EGY131074:EGY131075 EQU131074:EQU131075 FAQ131074:FAQ131075 FKM131074:FKM131075 FUI131074:FUI131075 GEE131074:GEE131075 GOA131074:GOA131075 GXW131074:GXW131075 HHS131074:HHS131075 HRO131074:HRO131075 IBK131074:IBK131075 ILG131074:ILG131075 IVC131074:IVC131075 JEY131074:JEY131075 JOU131074:JOU131075 JYQ131074:JYQ131075 KIM131074:KIM131075 KSI131074:KSI131075 LCE131074:LCE131075 LMA131074:LMA131075 LVW131074:LVW131075 MFS131074:MFS131075 MPO131074:MPO131075 MZK131074:MZK131075 NJG131074:NJG131075 NTC131074:NTC131075 OCY131074:OCY131075 OMU131074:OMU131075 OWQ131074:OWQ131075 PGM131074:PGM131075 PQI131074:PQI131075 QAE131074:QAE131075 QKA131074:QKA131075 QTW131074:QTW131075 RDS131074:RDS131075 RNO131074:RNO131075 RXK131074:RXK131075 SHG131074:SHG131075 SRC131074:SRC131075 TAY131074:TAY131075 TKU131074:TKU131075 TUQ131074:TUQ131075 UEM131074:UEM131075 UOI131074:UOI131075 UYE131074:UYE131075 VIA131074:VIA131075 VRW131074:VRW131075 WBS131074:WBS131075 WLO131074:WLO131075 WVK131074:WVK131075 C196610:C196611 IY196610:IY196611 SU196610:SU196611 ACQ196610:ACQ196611 AMM196610:AMM196611 AWI196610:AWI196611 BGE196610:BGE196611 BQA196610:BQA196611 BZW196610:BZW196611 CJS196610:CJS196611 CTO196610:CTO196611 DDK196610:DDK196611 DNG196610:DNG196611 DXC196610:DXC196611 EGY196610:EGY196611 EQU196610:EQU196611 FAQ196610:FAQ196611 FKM196610:FKM196611 FUI196610:FUI196611 GEE196610:GEE196611 GOA196610:GOA196611 GXW196610:GXW196611 HHS196610:HHS196611 HRO196610:HRO196611 IBK196610:IBK196611 ILG196610:ILG196611 IVC196610:IVC196611 JEY196610:JEY196611 JOU196610:JOU196611 JYQ196610:JYQ196611 KIM196610:KIM196611 KSI196610:KSI196611 LCE196610:LCE196611 LMA196610:LMA196611 LVW196610:LVW196611 MFS196610:MFS196611 MPO196610:MPO196611 MZK196610:MZK196611 NJG196610:NJG196611 NTC196610:NTC196611 OCY196610:OCY196611 OMU196610:OMU196611 OWQ196610:OWQ196611 PGM196610:PGM196611 PQI196610:PQI196611 QAE196610:QAE196611 QKA196610:QKA196611 QTW196610:QTW196611 RDS196610:RDS196611 RNO196610:RNO196611 RXK196610:RXK196611 SHG196610:SHG196611 SRC196610:SRC196611 TAY196610:TAY196611 TKU196610:TKU196611 TUQ196610:TUQ196611 UEM196610:UEM196611 UOI196610:UOI196611 UYE196610:UYE196611 VIA196610:VIA196611 VRW196610:VRW196611 WBS196610:WBS196611 WLO196610:WLO196611 WVK196610:WVK196611 C262146:C262147 IY262146:IY262147 SU262146:SU262147 ACQ262146:ACQ262147 AMM262146:AMM262147 AWI262146:AWI262147 BGE262146:BGE262147 BQA262146:BQA262147 BZW262146:BZW262147 CJS262146:CJS262147 CTO262146:CTO262147 DDK262146:DDK262147 DNG262146:DNG262147 DXC262146:DXC262147 EGY262146:EGY262147 EQU262146:EQU262147 FAQ262146:FAQ262147 FKM262146:FKM262147 FUI262146:FUI262147 GEE262146:GEE262147 GOA262146:GOA262147 GXW262146:GXW262147 HHS262146:HHS262147 HRO262146:HRO262147 IBK262146:IBK262147 ILG262146:ILG262147 IVC262146:IVC262147 JEY262146:JEY262147 JOU262146:JOU262147 JYQ262146:JYQ262147 KIM262146:KIM262147 KSI262146:KSI262147 LCE262146:LCE262147 LMA262146:LMA262147 LVW262146:LVW262147 MFS262146:MFS262147 MPO262146:MPO262147 MZK262146:MZK262147 NJG262146:NJG262147 NTC262146:NTC262147 OCY262146:OCY262147 OMU262146:OMU262147 OWQ262146:OWQ262147 PGM262146:PGM262147 PQI262146:PQI262147 QAE262146:QAE262147 QKA262146:QKA262147 QTW262146:QTW262147 RDS262146:RDS262147 RNO262146:RNO262147 RXK262146:RXK262147 SHG262146:SHG262147 SRC262146:SRC262147 TAY262146:TAY262147 TKU262146:TKU262147 TUQ262146:TUQ262147 UEM262146:UEM262147 UOI262146:UOI262147 UYE262146:UYE262147 VIA262146:VIA262147 VRW262146:VRW262147 WBS262146:WBS262147 WLO262146:WLO262147 WVK262146:WVK262147 C327682:C327683 IY327682:IY327683 SU327682:SU327683 ACQ327682:ACQ327683 AMM327682:AMM327683 AWI327682:AWI327683 BGE327682:BGE327683 BQA327682:BQA327683 BZW327682:BZW327683 CJS327682:CJS327683 CTO327682:CTO327683 DDK327682:DDK327683 DNG327682:DNG327683 DXC327682:DXC327683 EGY327682:EGY327683 EQU327682:EQU327683 FAQ327682:FAQ327683 FKM327682:FKM327683 FUI327682:FUI327683 GEE327682:GEE327683 GOA327682:GOA327683 GXW327682:GXW327683 HHS327682:HHS327683 HRO327682:HRO327683 IBK327682:IBK327683 ILG327682:ILG327683 IVC327682:IVC327683 JEY327682:JEY327683 JOU327682:JOU327683 JYQ327682:JYQ327683 KIM327682:KIM327683 KSI327682:KSI327683 LCE327682:LCE327683 LMA327682:LMA327683 LVW327682:LVW327683 MFS327682:MFS327683 MPO327682:MPO327683 MZK327682:MZK327683 NJG327682:NJG327683 NTC327682:NTC327683 OCY327682:OCY327683 OMU327682:OMU327683 OWQ327682:OWQ327683 PGM327682:PGM327683 PQI327682:PQI327683 QAE327682:QAE327683 QKA327682:QKA327683 QTW327682:QTW327683 RDS327682:RDS327683 RNO327682:RNO327683 RXK327682:RXK327683 SHG327682:SHG327683 SRC327682:SRC327683 TAY327682:TAY327683 TKU327682:TKU327683 TUQ327682:TUQ327683 UEM327682:UEM327683 UOI327682:UOI327683 UYE327682:UYE327683 VIA327682:VIA327683 VRW327682:VRW327683 WBS327682:WBS327683 WLO327682:WLO327683 WVK327682:WVK327683 C393218:C393219 IY393218:IY393219 SU393218:SU393219 ACQ393218:ACQ393219 AMM393218:AMM393219 AWI393218:AWI393219 BGE393218:BGE393219 BQA393218:BQA393219 BZW393218:BZW393219 CJS393218:CJS393219 CTO393218:CTO393219 DDK393218:DDK393219 DNG393218:DNG393219 DXC393218:DXC393219 EGY393218:EGY393219 EQU393218:EQU393219 FAQ393218:FAQ393219 FKM393218:FKM393219 FUI393218:FUI393219 GEE393218:GEE393219 GOA393218:GOA393219 GXW393218:GXW393219 HHS393218:HHS393219 HRO393218:HRO393219 IBK393218:IBK393219 ILG393218:ILG393219 IVC393218:IVC393219 JEY393218:JEY393219 JOU393218:JOU393219 JYQ393218:JYQ393219 KIM393218:KIM393219 KSI393218:KSI393219 LCE393218:LCE393219 LMA393218:LMA393219 LVW393218:LVW393219 MFS393218:MFS393219 MPO393218:MPO393219 MZK393218:MZK393219 NJG393218:NJG393219 NTC393218:NTC393219 OCY393218:OCY393219 OMU393218:OMU393219 OWQ393218:OWQ393219 PGM393218:PGM393219 PQI393218:PQI393219 QAE393218:QAE393219 QKA393218:QKA393219 QTW393218:QTW393219 RDS393218:RDS393219 RNO393218:RNO393219 RXK393218:RXK393219 SHG393218:SHG393219 SRC393218:SRC393219 TAY393218:TAY393219 TKU393218:TKU393219 TUQ393218:TUQ393219 UEM393218:UEM393219 UOI393218:UOI393219 UYE393218:UYE393219 VIA393218:VIA393219 VRW393218:VRW393219 WBS393218:WBS393219 WLO393218:WLO393219 WVK393218:WVK393219 C458754:C458755 IY458754:IY458755 SU458754:SU458755 ACQ458754:ACQ458755 AMM458754:AMM458755 AWI458754:AWI458755 BGE458754:BGE458755 BQA458754:BQA458755 BZW458754:BZW458755 CJS458754:CJS458755 CTO458754:CTO458755 DDK458754:DDK458755 DNG458754:DNG458755 DXC458754:DXC458755 EGY458754:EGY458755 EQU458754:EQU458755 FAQ458754:FAQ458755 FKM458754:FKM458755 FUI458754:FUI458755 GEE458754:GEE458755 GOA458754:GOA458755 GXW458754:GXW458755 HHS458754:HHS458755 HRO458754:HRO458755 IBK458754:IBK458755 ILG458754:ILG458755 IVC458754:IVC458755 JEY458754:JEY458755 JOU458754:JOU458755 JYQ458754:JYQ458755 KIM458754:KIM458755 KSI458754:KSI458755 LCE458754:LCE458755 LMA458754:LMA458755 LVW458754:LVW458755 MFS458754:MFS458755 MPO458754:MPO458755 MZK458754:MZK458755 NJG458754:NJG458755 NTC458754:NTC458755 OCY458754:OCY458755 OMU458754:OMU458755 OWQ458754:OWQ458755 PGM458754:PGM458755 PQI458754:PQI458755 QAE458754:QAE458755 QKA458754:QKA458755 QTW458754:QTW458755 RDS458754:RDS458755 RNO458754:RNO458755 RXK458754:RXK458755 SHG458754:SHG458755 SRC458754:SRC458755 TAY458754:TAY458755 TKU458754:TKU458755 TUQ458754:TUQ458755 UEM458754:UEM458755 UOI458754:UOI458755 UYE458754:UYE458755 VIA458754:VIA458755 VRW458754:VRW458755 WBS458754:WBS458755 WLO458754:WLO458755 WVK458754:WVK458755 C524290:C524291 IY524290:IY524291 SU524290:SU524291 ACQ524290:ACQ524291 AMM524290:AMM524291 AWI524290:AWI524291 BGE524290:BGE524291 BQA524290:BQA524291 BZW524290:BZW524291 CJS524290:CJS524291 CTO524290:CTO524291 DDK524290:DDK524291 DNG524290:DNG524291 DXC524290:DXC524291 EGY524290:EGY524291 EQU524290:EQU524291 FAQ524290:FAQ524291 FKM524290:FKM524291 FUI524290:FUI524291 GEE524290:GEE524291 GOA524290:GOA524291 GXW524290:GXW524291 HHS524290:HHS524291 HRO524290:HRO524291 IBK524290:IBK524291 ILG524290:ILG524291 IVC524290:IVC524291 JEY524290:JEY524291 JOU524290:JOU524291 JYQ524290:JYQ524291 KIM524290:KIM524291 KSI524290:KSI524291 LCE524290:LCE524291 LMA524290:LMA524291 LVW524290:LVW524291 MFS524290:MFS524291 MPO524290:MPO524291 MZK524290:MZK524291 NJG524290:NJG524291 NTC524290:NTC524291 OCY524290:OCY524291 OMU524290:OMU524291 OWQ524290:OWQ524291 PGM524290:PGM524291 PQI524290:PQI524291 QAE524290:QAE524291 QKA524290:QKA524291 QTW524290:QTW524291 RDS524290:RDS524291 RNO524290:RNO524291 RXK524290:RXK524291 SHG524290:SHG524291 SRC524290:SRC524291 TAY524290:TAY524291 TKU524290:TKU524291 TUQ524290:TUQ524291 UEM524290:UEM524291 UOI524290:UOI524291 UYE524290:UYE524291 VIA524290:VIA524291 VRW524290:VRW524291 WBS524290:WBS524291 WLO524290:WLO524291 WVK524290:WVK524291 C589826:C589827 IY589826:IY589827 SU589826:SU589827 ACQ589826:ACQ589827 AMM589826:AMM589827 AWI589826:AWI589827 BGE589826:BGE589827 BQA589826:BQA589827 BZW589826:BZW589827 CJS589826:CJS589827 CTO589826:CTO589827 DDK589826:DDK589827 DNG589826:DNG589827 DXC589826:DXC589827 EGY589826:EGY589827 EQU589826:EQU589827 FAQ589826:FAQ589827 FKM589826:FKM589827 FUI589826:FUI589827 GEE589826:GEE589827 GOA589826:GOA589827 GXW589826:GXW589827 HHS589826:HHS589827 HRO589826:HRO589827 IBK589826:IBK589827 ILG589826:ILG589827 IVC589826:IVC589827 JEY589826:JEY589827 JOU589826:JOU589827 JYQ589826:JYQ589827 KIM589826:KIM589827 KSI589826:KSI589827 LCE589826:LCE589827 LMA589826:LMA589827 LVW589826:LVW589827 MFS589826:MFS589827 MPO589826:MPO589827 MZK589826:MZK589827 NJG589826:NJG589827 NTC589826:NTC589827 OCY589826:OCY589827 OMU589826:OMU589827 OWQ589826:OWQ589827 PGM589826:PGM589827 PQI589826:PQI589827 QAE589826:QAE589827 QKA589826:QKA589827 QTW589826:QTW589827 RDS589826:RDS589827 RNO589826:RNO589827 RXK589826:RXK589827 SHG589826:SHG589827 SRC589826:SRC589827 TAY589826:TAY589827 TKU589826:TKU589827 TUQ589826:TUQ589827 UEM589826:UEM589827 UOI589826:UOI589827 UYE589826:UYE589827 VIA589826:VIA589827 VRW589826:VRW589827 WBS589826:WBS589827 WLO589826:WLO589827 WVK589826:WVK589827 C655362:C655363 IY655362:IY655363 SU655362:SU655363 ACQ655362:ACQ655363 AMM655362:AMM655363 AWI655362:AWI655363 BGE655362:BGE655363 BQA655362:BQA655363 BZW655362:BZW655363 CJS655362:CJS655363 CTO655362:CTO655363 DDK655362:DDK655363 DNG655362:DNG655363 DXC655362:DXC655363 EGY655362:EGY655363 EQU655362:EQU655363 FAQ655362:FAQ655363 FKM655362:FKM655363 FUI655362:FUI655363 GEE655362:GEE655363 GOA655362:GOA655363 GXW655362:GXW655363 HHS655362:HHS655363 HRO655362:HRO655363 IBK655362:IBK655363 ILG655362:ILG655363 IVC655362:IVC655363 JEY655362:JEY655363 JOU655362:JOU655363 JYQ655362:JYQ655363 KIM655362:KIM655363 KSI655362:KSI655363 LCE655362:LCE655363 LMA655362:LMA655363 LVW655362:LVW655363 MFS655362:MFS655363 MPO655362:MPO655363 MZK655362:MZK655363 NJG655362:NJG655363 NTC655362:NTC655363 OCY655362:OCY655363 OMU655362:OMU655363 OWQ655362:OWQ655363 PGM655362:PGM655363 PQI655362:PQI655363 QAE655362:QAE655363 QKA655362:QKA655363 QTW655362:QTW655363 RDS655362:RDS655363 RNO655362:RNO655363 RXK655362:RXK655363 SHG655362:SHG655363 SRC655362:SRC655363 TAY655362:TAY655363 TKU655362:TKU655363 TUQ655362:TUQ655363 UEM655362:UEM655363 UOI655362:UOI655363 UYE655362:UYE655363 VIA655362:VIA655363 VRW655362:VRW655363 WBS655362:WBS655363 WLO655362:WLO655363 WVK655362:WVK655363 C720898:C720899 IY720898:IY720899 SU720898:SU720899 ACQ720898:ACQ720899 AMM720898:AMM720899 AWI720898:AWI720899 BGE720898:BGE720899 BQA720898:BQA720899 BZW720898:BZW720899 CJS720898:CJS720899 CTO720898:CTO720899 DDK720898:DDK720899 DNG720898:DNG720899 DXC720898:DXC720899 EGY720898:EGY720899 EQU720898:EQU720899 FAQ720898:FAQ720899 FKM720898:FKM720899 FUI720898:FUI720899 GEE720898:GEE720899 GOA720898:GOA720899 GXW720898:GXW720899 HHS720898:HHS720899 HRO720898:HRO720899 IBK720898:IBK720899 ILG720898:ILG720899 IVC720898:IVC720899 JEY720898:JEY720899 JOU720898:JOU720899 JYQ720898:JYQ720899 KIM720898:KIM720899 KSI720898:KSI720899 LCE720898:LCE720899 LMA720898:LMA720899 LVW720898:LVW720899 MFS720898:MFS720899 MPO720898:MPO720899 MZK720898:MZK720899 NJG720898:NJG720899 NTC720898:NTC720899 OCY720898:OCY720899 OMU720898:OMU720899 OWQ720898:OWQ720899 PGM720898:PGM720899 PQI720898:PQI720899 QAE720898:QAE720899 QKA720898:QKA720899 QTW720898:QTW720899 RDS720898:RDS720899 RNO720898:RNO720899 RXK720898:RXK720899 SHG720898:SHG720899 SRC720898:SRC720899 TAY720898:TAY720899 TKU720898:TKU720899 TUQ720898:TUQ720899 UEM720898:UEM720899 UOI720898:UOI720899 UYE720898:UYE720899 VIA720898:VIA720899 VRW720898:VRW720899 WBS720898:WBS720899 WLO720898:WLO720899 WVK720898:WVK720899 C786434:C786435 IY786434:IY786435 SU786434:SU786435 ACQ786434:ACQ786435 AMM786434:AMM786435 AWI786434:AWI786435 BGE786434:BGE786435 BQA786434:BQA786435 BZW786434:BZW786435 CJS786434:CJS786435 CTO786434:CTO786435 DDK786434:DDK786435 DNG786434:DNG786435 DXC786434:DXC786435 EGY786434:EGY786435 EQU786434:EQU786435 FAQ786434:FAQ786435 FKM786434:FKM786435 FUI786434:FUI786435 GEE786434:GEE786435 GOA786434:GOA786435 GXW786434:GXW786435 HHS786434:HHS786435 HRO786434:HRO786435 IBK786434:IBK786435 ILG786434:ILG786435 IVC786434:IVC786435 JEY786434:JEY786435 JOU786434:JOU786435 JYQ786434:JYQ786435 KIM786434:KIM786435 KSI786434:KSI786435 LCE786434:LCE786435 LMA786434:LMA786435 LVW786434:LVW786435 MFS786434:MFS786435 MPO786434:MPO786435 MZK786434:MZK786435 NJG786434:NJG786435 NTC786434:NTC786435 OCY786434:OCY786435 OMU786434:OMU786435 OWQ786434:OWQ786435 PGM786434:PGM786435 PQI786434:PQI786435 QAE786434:QAE786435 QKA786434:QKA786435 QTW786434:QTW786435 RDS786434:RDS786435 RNO786434:RNO786435 RXK786434:RXK786435 SHG786434:SHG786435 SRC786434:SRC786435 TAY786434:TAY786435 TKU786434:TKU786435 TUQ786434:TUQ786435 UEM786434:UEM786435 UOI786434:UOI786435 UYE786434:UYE786435 VIA786434:VIA786435 VRW786434:VRW786435 WBS786434:WBS786435 WLO786434:WLO786435 WVK786434:WVK786435 C851970:C851971 IY851970:IY851971 SU851970:SU851971 ACQ851970:ACQ851971 AMM851970:AMM851971 AWI851970:AWI851971 BGE851970:BGE851971 BQA851970:BQA851971 BZW851970:BZW851971 CJS851970:CJS851971 CTO851970:CTO851971 DDK851970:DDK851971 DNG851970:DNG851971 DXC851970:DXC851971 EGY851970:EGY851971 EQU851970:EQU851971 FAQ851970:FAQ851971 FKM851970:FKM851971 FUI851970:FUI851971 GEE851970:GEE851971 GOA851970:GOA851971 GXW851970:GXW851971 HHS851970:HHS851971 HRO851970:HRO851971 IBK851970:IBK851971 ILG851970:ILG851971 IVC851970:IVC851971 JEY851970:JEY851971 JOU851970:JOU851971 JYQ851970:JYQ851971 KIM851970:KIM851971 KSI851970:KSI851971 LCE851970:LCE851971 LMA851970:LMA851971 LVW851970:LVW851971 MFS851970:MFS851971 MPO851970:MPO851971 MZK851970:MZK851971 NJG851970:NJG851971 NTC851970:NTC851971 OCY851970:OCY851971 OMU851970:OMU851971 OWQ851970:OWQ851971 PGM851970:PGM851971 PQI851970:PQI851971 QAE851970:QAE851971 QKA851970:QKA851971 QTW851970:QTW851971 RDS851970:RDS851971 RNO851970:RNO851971 RXK851970:RXK851971 SHG851970:SHG851971 SRC851970:SRC851971 TAY851970:TAY851971 TKU851970:TKU851971 TUQ851970:TUQ851971 UEM851970:UEM851971 UOI851970:UOI851971 UYE851970:UYE851971 VIA851970:VIA851971 VRW851970:VRW851971 WBS851970:WBS851971 WLO851970:WLO851971 WVK851970:WVK851971 C917506:C917507 IY917506:IY917507 SU917506:SU917507 ACQ917506:ACQ917507 AMM917506:AMM917507 AWI917506:AWI917507 BGE917506:BGE917507 BQA917506:BQA917507 BZW917506:BZW917507 CJS917506:CJS917507 CTO917506:CTO917507 DDK917506:DDK917507 DNG917506:DNG917507 DXC917506:DXC917507 EGY917506:EGY917507 EQU917506:EQU917507 FAQ917506:FAQ917507 FKM917506:FKM917507 FUI917506:FUI917507 GEE917506:GEE917507 GOA917506:GOA917507 GXW917506:GXW917507 HHS917506:HHS917507 HRO917506:HRO917507 IBK917506:IBK917507 ILG917506:ILG917507 IVC917506:IVC917507 JEY917506:JEY917507 JOU917506:JOU917507 JYQ917506:JYQ917507 KIM917506:KIM917507 KSI917506:KSI917507 LCE917506:LCE917507 LMA917506:LMA917507 LVW917506:LVW917507 MFS917506:MFS917507 MPO917506:MPO917507 MZK917506:MZK917507 NJG917506:NJG917507 NTC917506:NTC917507 OCY917506:OCY917507 OMU917506:OMU917507 OWQ917506:OWQ917507 PGM917506:PGM917507 PQI917506:PQI917507 QAE917506:QAE917507 QKA917506:QKA917507 QTW917506:QTW917507 RDS917506:RDS917507 RNO917506:RNO917507 RXK917506:RXK917507 SHG917506:SHG917507 SRC917506:SRC917507 TAY917506:TAY917507 TKU917506:TKU917507 TUQ917506:TUQ917507 UEM917506:UEM917507 UOI917506:UOI917507 UYE917506:UYE917507 VIA917506:VIA917507 VRW917506:VRW917507 WBS917506:WBS917507 WLO917506:WLO917507 WVK917506:WVK917507 C983042:C983043 IY983042:IY983043 SU983042:SU983043 ACQ983042:ACQ983043 AMM983042:AMM983043 AWI983042:AWI983043 BGE983042:BGE983043 BQA983042:BQA983043 BZW983042:BZW983043 CJS983042:CJS983043 CTO983042:CTO983043 DDK983042:DDK983043 DNG983042:DNG983043 DXC983042:DXC983043 EGY983042:EGY983043 EQU983042:EQU983043 FAQ983042:FAQ983043 FKM983042:FKM983043 FUI983042:FUI983043 GEE983042:GEE983043 GOA983042:GOA983043 GXW983042:GXW983043 HHS983042:HHS983043 HRO983042:HRO983043 IBK983042:IBK983043 ILG983042:ILG983043 IVC983042:IVC983043 JEY983042:JEY983043 JOU983042:JOU983043 JYQ983042:JYQ983043 KIM983042:KIM983043 KSI983042:KSI983043 LCE983042:LCE983043 LMA983042:LMA983043 LVW983042:LVW983043 MFS983042:MFS983043 MPO983042:MPO983043 MZK983042:MZK983043 NJG983042:NJG983043 NTC983042:NTC983043 OCY983042:OCY983043 OMU983042:OMU983043 OWQ983042:OWQ983043 PGM983042:PGM983043 PQI983042:PQI983043 QAE983042:QAE983043 QKA983042:QKA983043 QTW983042:QTW983043 RDS983042:RDS983043 RNO983042:RNO983043 RXK983042:RXK983043 SHG983042:SHG983043 SRC983042:SRC983043 TAY983042:TAY983043 TKU983042:TKU983043 TUQ983042:TUQ983043 UEM983042:UEM983043 UOI983042:UOI983043 UYE983042:UYE983043 VIA983042:VIA983043 VRW983042:VRW983043 WBS983042:WBS983043 WLO983042:WLO983043 WVK983042:WVK983043 K65538:T65539 JG65538:JP65539 TC65538:TL65539 ACY65538:ADH65539 AMU65538:AND65539 AWQ65538:AWZ65539 BGM65538:BGV65539 BQI65538:BQR65539 CAE65538:CAN65539 CKA65538:CKJ65539 CTW65538:CUF65539 DDS65538:DEB65539 DNO65538:DNX65539 DXK65538:DXT65539 EHG65538:EHP65539 ERC65538:ERL65539 FAY65538:FBH65539 FKU65538:FLD65539 FUQ65538:FUZ65539 GEM65538:GEV65539 GOI65538:GOR65539 GYE65538:GYN65539 HIA65538:HIJ65539 HRW65538:HSF65539 IBS65538:ICB65539 ILO65538:ILX65539 IVK65538:IVT65539 JFG65538:JFP65539 JPC65538:JPL65539 JYY65538:JZH65539 KIU65538:KJD65539 KSQ65538:KSZ65539 LCM65538:LCV65539 LMI65538:LMR65539 LWE65538:LWN65539 MGA65538:MGJ65539 MPW65538:MQF65539 MZS65538:NAB65539 NJO65538:NJX65539 NTK65538:NTT65539 ODG65538:ODP65539 ONC65538:ONL65539 OWY65538:OXH65539 PGU65538:PHD65539 PQQ65538:PQZ65539 QAM65538:QAV65539 QKI65538:QKR65539 QUE65538:QUN65539 REA65538:REJ65539 RNW65538:ROF65539 RXS65538:RYB65539 SHO65538:SHX65539 SRK65538:SRT65539 TBG65538:TBP65539 TLC65538:TLL65539 TUY65538:TVH65539 UEU65538:UFD65539 UOQ65538:UOZ65539 UYM65538:UYV65539 VII65538:VIR65539 VSE65538:VSN65539 WCA65538:WCJ65539 WLW65538:WMF65539 WVS65538:WWB65539 K131074:T131075 JG131074:JP131075 TC131074:TL131075 ACY131074:ADH131075 AMU131074:AND131075 AWQ131074:AWZ131075 BGM131074:BGV131075 BQI131074:BQR131075 CAE131074:CAN131075 CKA131074:CKJ131075 CTW131074:CUF131075 DDS131074:DEB131075 DNO131074:DNX131075 DXK131074:DXT131075 EHG131074:EHP131075 ERC131074:ERL131075 FAY131074:FBH131075 FKU131074:FLD131075 FUQ131074:FUZ131075 GEM131074:GEV131075 GOI131074:GOR131075 GYE131074:GYN131075 HIA131074:HIJ131075 HRW131074:HSF131075 IBS131074:ICB131075 ILO131074:ILX131075 IVK131074:IVT131075 JFG131074:JFP131075 JPC131074:JPL131075 JYY131074:JZH131075 KIU131074:KJD131075 KSQ131074:KSZ131075 LCM131074:LCV131075 LMI131074:LMR131075 LWE131074:LWN131075 MGA131074:MGJ131075 MPW131074:MQF131075 MZS131074:NAB131075 NJO131074:NJX131075 NTK131074:NTT131075 ODG131074:ODP131075 ONC131074:ONL131075 OWY131074:OXH131075 PGU131074:PHD131075 PQQ131074:PQZ131075 QAM131074:QAV131075 QKI131074:QKR131075 QUE131074:QUN131075 REA131074:REJ131075 RNW131074:ROF131075 RXS131074:RYB131075 SHO131074:SHX131075 SRK131074:SRT131075 TBG131074:TBP131075 TLC131074:TLL131075 TUY131074:TVH131075 UEU131074:UFD131075 UOQ131074:UOZ131075 UYM131074:UYV131075 VII131074:VIR131075 VSE131074:VSN131075 WCA131074:WCJ131075 WLW131074:WMF131075 WVS131074:WWB131075 K196610:T196611 JG196610:JP196611 TC196610:TL196611 ACY196610:ADH196611 AMU196610:AND196611 AWQ196610:AWZ196611 BGM196610:BGV196611 BQI196610:BQR196611 CAE196610:CAN196611 CKA196610:CKJ196611 CTW196610:CUF196611 DDS196610:DEB196611 DNO196610:DNX196611 DXK196610:DXT196611 EHG196610:EHP196611 ERC196610:ERL196611 FAY196610:FBH196611 FKU196610:FLD196611 FUQ196610:FUZ196611 GEM196610:GEV196611 GOI196610:GOR196611 GYE196610:GYN196611 HIA196610:HIJ196611 HRW196610:HSF196611 IBS196610:ICB196611 ILO196610:ILX196611 IVK196610:IVT196611 JFG196610:JFP196611 JPC196610:JPL196611 JYY196610:JZH196611 KIU196610:KJD196611 KSQ196610:KSZ196611 LCM196610:LCV196611 LMI196610:LMR196611 LWE196610:LWN196611 MGA196610:MGJ196611 MPW196610:MQF196611 MZS196610:NAB196611 NJO196610:NJX196611 NTK196610:NTT196611 ODG196610:ODP196611 ONC196610:ONL196611 OWY196610:OXH196611 PGU196610:PHD196611 PQQ196610:PQZ196611 QAM196610:QAV196611 QKI196610:QKR196611 QUE196610:QUN196611 REA196610:REJ196611 RNW196610:ROF196611 RXS196610:RYB196611 SHO196610:SHX196611 SRK196610:SRT196611 TBG196610:TBP196611 TLC196610:TLL196611 TUY196610:TVH196611 UEU196610:UFD196611 UOQ196610:UOZ196611 UYM196610:UYV196611 VII196610:VIR196611 VSE196610:VSN196611 WCA196610:WCJ196611 WLW196610:WMF196611 WVS196610:WWB196611 K262146:T262147 JG262146:JP262147 TC262146:TL262147 ACY262146:ADH262147 AMU262146:AND262147 AWQ262146:AWZ262147 BGM262146:BGV262147 BQI262146:BQR262147 CAE262146:CAN262147 CKA262146:CKJ262147 CTW262146:CUF262147 DDS262146:DEB262147 DNO262146:DNX262147 DXK262146:DXT262147 EHG262146:EHP262147 ERC262146:ERL262147 FAY262146:FBH262147 FKU262146:FLD262147 FUQ262146:FUZ262147 GEM262146:GEV262147 GOI262146:GOR262147 GYE262146:GYN262147 HIA262146:HIJ262147 HRW262146:HSF262147 IBS262146:ICB262147 ILO262146:ILX262147 IVK262146:IVT262147 JFG262146:JFP262147 JPC262146:JPL262147 JYY262146:JZH262147 KIU262146:KJD262147 KSQ262146:KSZ262147 LCM262146:LCV262147 LMI262146:LMR262147 LWE262146:LWN262147 MGA262146:MGJ262147 MPW262146:MQF262147 MZS262146:NAB262147 NJO262146:NJX262147 NTK262146:NTT262147 ODG262146:ODP262147 ONC262146:ONL262147 OWY262146:OXH262147 PGU262146:PHD262147 PQQ262146:PQZ262147 QAM262146:QAV262147 QKI262146:QKR262147 QUE262146:QUN262147 REA262146:REJ262147 RNW262146:ROF262147 RXS262146:RYB262147 SHO262146:SHX262147 SRK262146:SRT262147 TBG262146:TBP262147 TLC262146:TLL262147 TUY262146:TVH262147 UEU262146:UFD262147 UOQ262146:UOZ262147 UYM262146:UYV262147 VII262146:VIR262147 VSE262146:VSN262147 WCA262146:WCJ262147 WLW262146:WMF262147 WVS262146:WWB262147 K327682:T327683 JG327682:JP327683 TC327682:TL327683 ACY327682:ADH327683 AMU327682:AND327683 AWQ327682:AWZ327683 BGM327682:BGV327683 BQI327682:BQR327683 CAE327682:CAN327683 CKA327682:CKJ327683 CTW327682:CUF327683 DDS327682:DEB327683 DNO327682:DNX327683 DXK327682:DXT327683 EHG327682:EHP327683 ERC327682:ERL327683 FAY327682:FBH327683 FKU327682:FLD327683 FUQ327682:FUZ327683 GEM327682:GEV327683 GOI327682:GOR327683 GYE327682:GYN327683 HIA327682:HIJ327683 HRW327682:HSF327683 IBS327682:ICB327683 ILO327682:ILX327683 IVK327682:IVT327683 JFG327682:JFP327683 JPC327682:JPL327683 JYY327682:JZH327683 KIU327682:KJD327683 KSQ327682:KSZ327683 LCM327682:LCV327683 LMI327682:LMR327683 LWE327682:LWN327683 MGA327682:MGJ327683 MPW327682:MQF327683 MZS327682:NAB327683 NJO327682:NJX327683 NTK327682:NTT327683 ODG327682:ODP327683 ONC327682:ONL327683 OWY327682:OXH327683 PGU327682:PHD327683 PQQ327682:PQZ327683 QAM327682:QAV327683 QKI327682:QKR327683 QUE327682:QUN327683 REA327682:REJ327683 RNW327682:ROF327683 RXS327682:RYB327683 SHO327682:SHX327683 SRK327682:SRT327683 TBG327682:TBP327683 TLC327682:TLL327683 TUY327682:TVH327683 UEU327682:UFD327683 UOQ327682:UOZ327683 UYM327682:UYV327683 VII327682:VIR327683 VSE327682:VSN327683 WCA327682:WCJ327683 WLW327682:WMF327683 WVS327682:WWB327683 K393218:T393219 JG393218:JP393219 TC393218:TL393219 ACY393218:ADH393219 AMU393218:AND393219 AWQ393218:AWZ393219 BGM393218:BGV393219 BQI393218:BQR393219 CAE393218:CAN393219 CKA393218:CKJ393219 CTW393218:CUF393219 DDS393218:DEB393219 DNO393218:DNX393219 DXK393218:DXT393219 EHG393218:EHP393219 ERC393218:ERL393219 FAY393218:FBH393219 FKU393218:FLD393219 FUQ393218:FUZ393219 GEM393218:GEV393219 GOI393218:GOR393219 GYE393218:GYN393219 HIA393218:HIJ393219 HRW393218:HSF393219 IBS393218:ICB393219 ILO393218:ILX393219 IVK393218:IVT393219 JFG393218:JFP393219 JPC393218:JPL393219 JYY393218:JZH393219 KIU393218:KJD393219 KSQ393218:KSZ393219 LCM393218:LCV393219 LMI393218:LMR393219 LWE393218:LWN393219 MGA393218:MGJ393219 MPW393218:MQF393219 MZS393218:NAB393219 NJO393218:NJX393219 NTK393218:NTT393219 ODG393218:ODP393219 ONC393218:ONL393219 OWY393218:OXH393219 PGU393218:PHD393219 PQQ393218:PQZ393219 QAM393218:QAV393219 QKI393218:QKR393219 QUE393218:QUN393219 REA393218:REJ393219 RNW393218:ROF393219 RXS393218:RYB393219 SHO393218:SHX393219 SRK393218:SRT393219 TBG393218:TBP393219 TLC393218:TLL393219 TUY393218:TVH393219 UEU393218:UFD393219 UOQ393218:UOZ393219 UYM393218:UYV393219 VII393218:VIR393219 VSE393218:VSN393219 WCA393218:WCJ393219 WLW393218:WMF393219 WVS393218:WWB393219 K458754:T458755 JG458754:JP458755 TC458754:TL458755 ACY458754:ADH458755 AMU458754:AND458755 AWQ458754:AWZ458755 BGM458754:BGV458755 BQI458754:BQR458755 CAE458754:CAN458755 CKA458754:CKJ458755 CTW458754:CUF458755 DDS458754:DEB458755 DNO458754:DNX458755 DXK458754:DXT458755 EHG458754:EHP458755 ERC458754:ERL458755 FAY458754:FBH458755 FKU458754:FLD458755 FUQ458754:FUZ458755 GEM458754:GEV458755 GOI458754:GOR458755 GYE458754:GYN458755 HIA458754:HIJ458755 HRW458754:HSF458755 IBS458754:ICB458755 ILO458754:ILX458755 IVK458754:IVT458755 JFG458754:JFP458755 JPC458754:JPL458755 JYY458754:JZH458755 KIU458754:KJD458755 KSQ458754:KSZ458755 LCM458754:LCV458755 LMI458754:LMR458755 LWE458754:LWN458755 MGA458754:MGJ458755 MPW458754:MQF458755 MZS458754:NAB458755 NJO458754:NJX458755 NTK458754:NTT458755 ODG458754:ODP458755 ONC458754:ONL458755 OWY458754:OXH458755 PGU458754:PHD458755 PQQ458754:PQZ458755 QAM458754:QAV458755 QKI458754:QKR458755 QUE458754:QUN458755 REA458754:REJ458755 RNW458754:ROF458755 RXS458754:RYB458755 SHO458754:SHX458755 SRK458754:SRT458755 TBG458754:TBP458755 TLC458754:TLL458755 TUY458754:TVH458755 UEU458754:UFD458755 UOQ458754:UOZ458755 UYM458754:UYV458755 VII458754:VIR458755 VSE458754:VSN458755 WCA458754:WCJ458755 WLW458754:WMF458755 WVS458754:WWB458755 K524290:T524291 JG524290:JP524291 TC524290:TL524291 ACY524290:ADH524291 AMU524290:AND524291 AWQ524290:AWZ524291 BGM524290:BGV524291 BQI524290:BQR524291 CAE524290:CAN524291 CKA524290:CKJ524291 CTW524290:CUF524291 DDS524290:DEB524291 DNO524290:DNX524291 DXK524290:DXT524291 EHG524290:EHP524291 ERC524290:ERL524291 FAY524290:FBH524291 FKU524290:FLD524291 FUQ524290:FUZ524291 GEM524290:GEV524291 GOI524290:GOR524291 GYE524290:GYN524291 HIA524290:HIJ524291 HRW524290:HSF524291 IBS524290:ICB524291 ILO524290:ILX524291 IVK524290:IVT524291 JFG524290:JFP524291 JPC524290:JPL524291 JYY524290:JZH524291 KIU524290:KJD524291 KSQ524290:KSZ524291 LCM524290:LCV524291 LMI524290:LMR524291 LWE524290:LWN524291 MGA524290:MGJ524291 MPW524290:MQF524291 MZS524290:NAB524291 NJO524290:NJX524291 NTK524290:NTT524291 ODG524290:ODP524291 ONC524290:ONL524291 OWY524290:OXH524291 PGU524290:PHD524291 PQQ524290:PQZ524291 QAM524290:QAV524291 QKI524290:QKR524291 QUE524290:QUN524291 REA524290:REJ524291 RNW524290:ROF524291 RXS524290:RYB524291 SHO524290:SHX524291 SRK524290:SRT524291 TBG524290:TBP524291 TLC524290:TLL524291 TUY524290:TVH524291 UEU524290:UFD524291 UOQ524290:UOZ524291 UYM524290:UYV524291 VII524290:VIR524291 VSE524290:VSN524291 WCA524290:WCJ524291 WLW524290:WMF524291 WVS524290:WWB524291 K589826:T589827 JG589826:JP589827 TC589826:TL589827 ACY589826:ADH589827 AMU589826:AND589827 AWQ589826:AWZ589827 BGM589826:BGV589827 BQI589826:BQR589827 CAE589826:CAN589827 CKA589826:CKJ589827 CTW589826:CUF589827 DDS589826:DEB589827 DNO589826:DNX589827 DXK589826:DXT589827 EHG589826:EHP589827 ERC589826:ERL589827 FAY589826:FBH589827 FKU589826:FLD589827 FUQ589826:FUZ589827 GEM589826:GEV589827 GOI589826:GOR589827 GYE589826:GYN589827 HIA589826:HIJ589827 HRW589826:HSF589827 IBS589826:ICB589827 ILO589826:ILX589827 IVK589826:IVT589827 JFG589826:JFP589827 JPC589826:JPL589827 JYY589826:JZH589827 KIU589826:KJD589827 KSQ589826:KSZ589827 LCM589826:LCV589827 LMI589826:LMR589827 LWE589826:LWN589827 MGA589826:MGJ589827 MPW589826:MQF589827 MZS589826:NAB589827 NJO589826:NJX589827 NTK589826:NTT589827 ODG589826:ODP589827 ONC589826:ONL589827 OWY589826:OXH589827 PGU589826:PHD589827 PQQ589826:PQZ589827 QAM589826:QAV589827 QKI589826:QKR589827 QUE589826:QUN589827 REA589826:REJ589827 RNW589826:ROF589827 RXS589826:RYB589827 SHO589826:SHX589827 SRK589826:SRT589827 TBG589826:TBP589827 TLC589826:TLL589827 TUY589826:TVH589827 UEU589826:UFD589827 UOQ589826:UOZ589827 UYM589826:UYV589827 VII589826:VIR589827 VSE589826:VSN589827 WCA589826:WCJ589827 WLW589826:WMF589827 WVS589826:WWB589827 K655362:T655363 JG655362:JP655363 TC655362:TL655363 ACY655362:ADH655363 AMU655362:AND655363 AWQ655362:AWZ655363 BGM655362:BGV655363 BQI655362:BQR655363 CAE655362:CAN655363 CKA655362:CKJ655363 CTW655362:CUF655363 DDS655362:DEB655363 DNO655362:DNX655363 DXK655362:DXT655363 EHG655362:EHP655363 ERC655362:ERL655363 FAY655362:FBH655363 FKU655362:FLD655363 FUQ655362:FUZ655363 GEM655362:GEV655363 GOI655362:GOR655363 GYE655362:GYN655363 HIA655362:HIJ655363 HRW655362:HSF655363 IBS655362:ICB655363 ILO655362:ILX655363 IVK655362:IVT655363 JFG655362:JFP655363 JPC655362:JPL655363 JYY655362:JZH655363 KIU655362:KJD655363 KSQ655362:KSZ655363 LCM655362:LCV655363 LMI655362:LMR655363 LWE655362:LWN655363 MGA655362:MGJ655363 MPW655362:MQF655363 MZS655362:NAB655363 NJO655362:NJX655363 NTK655362:NTT655363 ODG655362:ODP655363 ONC655362:ONL655363 OWY655362:OXH655363 PGU655362:PHD655363 PQQ655362:PQZ655363 QAM655362:QAV655363 QKI655362:QKR655363 QUE655362:QUN655363 REA655362:REJ655363 RNW655362:ROF655363 RXS655362:RYB655363 SHO655362:SHX655363 SRK655362:SRT655363 TBG655362:TBP655363 TLC655362:TLL655363 TUY655362:TVH655363 UEU655362:UFD655363 UOQ655362:UOZ655363 UYM655362:UYV655363 VII655362:VIR655363 VSE655362:VSN655363 WCA655362:WCJ655363 WLW655362:WMF655363 WVS655362:WWB655363 K720898:T720899 JG720898:JP720899 TC720898:TL720899 ACY720898:ADH720899 AMU720898:AND720899 AWQ720898:AWZ720899 BGM720898:BGV720899 BQI720898:BQR720899 CAE720898:CAN720899 CKA720898:CKJ720899 CTW720898:CUF720899 DDS720898:DEB720899 DNO720898:DNX720899 DXK720898:DXT720899 EHG720898:EHP720899 ERC720898:ERL720899 FAY720898:FBH720899 FKU720898:FLD720899 FUQ720898:FUZ720899 GEM720898:GEV720899 GOI720898:GOR720899 GYE720898:GYN720899 HIA720898:HIJ720899 HRW720898:HSF720899 IBS720898:ICB720899 ILO720898:ILX720899 IVK720898:IVT720899 JFG720898:JFP720899 JPC720898:JPL720899 JYY720898:JZH720899 KIU720898:KJD720899 KSQ720898:KSZ720899 LCM720898:LCV720899 LMI720898:LMR720899 LWE720898:LWN720899 MGA720898:MGJ720899 MPW720898:MQF720899 MZS720898:NAB720899 NJO720898:NJX720899 NTK720898:NTT720899 ODG720898:ODP720899 ONC720898:ONL720899 OWY720898:OXH720899 PGU720898:PHD720899 PQQ720898:PQZ720899 QAM720898:QAV720899 QKI720898:QKR720899 QUE720898:QUN720899 REA720898:REJ720899 RNW720898:ROF720899 RXS720898:RYB720899 SHO720898:SHX720899 SRK720898:SRT720899 TBG720898:TBP720899 TLC720898:TLL720899 TUY720898:TVH720899 UEU720898:UFD720899 UOQ720898:UOZ720899 UYM720898:UYV720899 VII720898:VIR720899 VSE720898:VSN720899 WCA720898:WCJ720899 WLW720898:WMF720899 WVS720898:WWB720899 K786434:T786435 JG786434:JP786435 TC786434:TL786435 ACY786434:ADH786435 AMU786434:AND786435 AWQ786434:AWZ786435 BGM786434:BGV786435 BQI786434:BQR786435 CAE786434:CAN786435 CKA786434:CKJ786435 CTW786434:CUF786435 DDS786434:DEB786435 DNO786434:DNX786435 DXK786434:DXT786435 EHG786434:EHP786435 ERC786434:ERL786435 FAY786434:FBH786435 FKU786434:FLD786435 FUQ786434:FUZ786435 GEM786434:GEV786435 GOI786434:GOR786435 GYE786434:GYN786435 HIA786434:HIJ786435 HRW786434:HSF786435 IBS786434:ICB786435 ILO786434:ILX786435 IVK786434:IVT786435 JFG786434:JFP786435 JPC786434:JPL786435 JYY786434:JZH786435 KIU786434:KJD786435 KSQ786434:KSZ786435 LCM786434:LCV786435 LMI786434:LMR786435 LWE786434:LWN786435 MGA786434:MGJ786435 MPW786434:MQF786435 MZS786434:NAB786435 NJO786434:NJX786435 NTK786434:NTT786435 ODG786434:ODP786435 ONC786434:ONL786435 OWY786434:OXH786435 PGU786434:PHD786435 PQQ786434:PQZ786435 QAM786434:QAV786435 QKI786434:QKR786435 QUE786434:QUN786435 REA786434:REJ786435 RNW786434:ROF786435 RXS786434:RYB786435 SHO786434:SHX786435 SRK786434:SRT786435 TBG786434:TBP786435 TLC786434:TLL786435 TUY786434:TVH786435 UEU786434:UFD786435 UOQ786434:UOZ786435 UYM786434:UYV786435 VII786434:VIR786435 VSE786434:VSN786435 WCA786434:WCJ786435 WLW786434:WMF786435 WVS786434:WWB786435 K851970:T851971 JG851970:JP851971 TC851970:TL851971 ACY851970:ADH851971 AMU851970:AND851971 AWQ851970:AWZ851971 BGM851970:BGV851971 BQI851970:BQR851971 CAE851970:CAN851971 CKA851970:CKJ851971 CTW851970:CUF851971 DDS851970:DEB851971 DNO851970:DNX851971 DXK851970:DXT851971 EHG851970:EHP851971 ERC851970:ERL851971 FAY851970:FBH851971 FKU851970:FLD851971 FUQ851970:FUZ851971 GEM851970:GEV851971 GOI851970:GOR851971 GYE851970:GYN851971 HIA851970:HIJ851971 HRW851970:HSF851971 IBS851970:ICB851971 ILO851970:ILX851971 IVK851970:IVT851971 JFG851970:JFP851971 JPC851970:JPL851971 JYY851970:JZH851971 KIU851970:KJD851971 KSQ851970:KSZ851971 LCM851970:LCV851971 LMI851970:LMR851971 LWE851970:LWN851971 MGA851970:MGJ851971 MPW851970:MQF851971 MZS851970:NAB851971 NJO851970:NJX851971 NTK851970:NTT851971 ODG851970:ODP851971 ONC851970:ONL851971 OWY851970:OXH851971 PGU851970:PHD851971 PQQ851970:PQZ851971 QAM851970:QAV851971 QKI851970:QKR851971 QUE851970:QUN851971 REA851970:REJ851971 RNW851970:ROF851971 RXS851970:RYB851971 SHO851970:SHX851971 SRK851970:SRT851971 TBG851970:TBP851971 TLC851970:TLL851971 TUY851970:TVH851971 UEU851970:UFD851971 UOQ851970:UOZ851971 UYM851970:UYV851971 VII851970:VIR851971 VSE851970:VSN851971 WCA851970:WCJ851971 WLW851970:WMF851971 WVS851970:WWB851971 K917506:T917507 JG917506:JP917507 TC917506:TL917507 ACY917506:ADH917507 AMU917506:AND917507 AWQ917506:AWZ917507 BGM917506:BGV917507 BQI917506:BQR917507 CAE917506:CAN917507 CKA917506:CKJ917507 CTW917506:CUF917507 DDS917506:DEB917507 DNO917506:DNX917507 DXK917506:DXT917507 EHG917506:EHP917507 ERC917506:ERL917507 FAY917506:FBH917507 FKU917506:FLD917507 FUQ917506:FUZ917507 GEM917506:GEV917507 GOI917506:GOR917507 GYE917506:GYN917507 HIA917506:HIJ917507 HRW917506:HSF917507 IBS917506:ICB917507 ILO917506:ILX917507 IVK917506:IVT917507 JFG917506:JFP917507 JPC917506:JPL917507 JYY917506:JZH917507 KIU917506:KJD917507 KSQ917506:KSZ917507 LCM917506:LCV917507 LMI917506:LMR917507 LWE917506:LWN917507 MGA917506:MGJ917507 MPW917506:MQF917507 MZS917506:NAB917507 NJO917506:NJX917507 NTK917506:NTT917507 ODG917506:ODP917507 ONC917506:ONL917507 OWY917506:OXH917507 PGU917506:PHD917507 PQQ917506:PQZ917507 QAM917506:QAV917507 QKI917506:QKR917507 QUE917506:QUN917507 REA917506:REJ917507 RNW917506:ROF917507 RXS917506:RYB917507 SHO917506:SHX917507 SRK917506:SRT917507 TBG917506:TBP917507 TLC917506:TLL917507 TUY917506:TVH917507 UEU917506:UFD917507 UOQ917506:UOZ917507 UYM917506:UYV917507 VII917506:VIR917507 VSE917506:VSN917507 WCA917506:WCJ917507 WLW917506:WMF917507 WVS917506:WWB917507 K983042:T983043 JG983042:JP983043 TC983042:TL983043 ACY983042:ADH983043 AMU983042:AND983043 AWQ983042:AWZ983043 BGM983042:BGV983043 BQI983042:BQR983043 CAE983042:CAN983043 CKA983042:CKJ983043 CTW983042:CUF983043 DDS983042:DEB983043 DNO983042:DNX983043 DXK983042:DXT983043 EHG983042:EHP983043 ERC983042:ERL983043 FAY983042:FBH983043 FKU983042:FLD983043 FUQ983042:FUZ983043 GEM983042:GEV983043 GOI983042:GOR983043 GYE983042:GYN983043 HIA983042:HIJ983043 HRW983042:HSF983043 IBS983042:ICB983043 ILO983042:ILX983043 IVK983042:IVT983043 JFG983042:JFP983043 JPC983042:JPL983043 JYY983042:JZH983043 KIU983042:KJD983043 KSQ983042:KSZ983043 LCM983042:LCV983043 LMI983042:LMR983043 LWE983042:LWN983043 MGA983042:MGJ983043 MPW983042:MQF983043 MZS983042:NAB983043 NJO983042:NJX983043 NTK983042:NTT983043 ODG983042:ODP983043 ONC983042:ONL983043 OWY983042:OXH983043 PGU983042:PHD983043 PQQ983042:PQZ983043 QAM983042:QAV983043 QKI983042:QKR983043 QUE983042:QUN983043 REA983042:REJ983043 RNW983042:ROF983043 RXS983042:RYB983043 SHO983042:SHX983043 SRK983042:SRT983043 TBG983042:TBP983043 TLC983042:TLL983043 TUY983042:TVH983043 UEU983042:UFD983043 UOQ983042:UOZ983043 UYM983042:UYV983043 VII983042:VIR983043 VSE983042:VSN983043 WCA983042:WCJ983043 WLW983042:WMF983043 WVS983042:WWB983043 P17:P18 JL17:JL18 TH17:TH18 ADD17:ADD18 AMZ17:AMZ18 AWV17:AWV18 BGR17:BGR18 BQN17:BQN18 CAJ17:CAJ18 CKF17:CKF18 CUB17:CUB18 DDX17:DDX18 DNT17:DNT18 DXP17:DXP18 EHL17:EHL18 ERH17:ERH18 FBD17:FBD18 FKZ17:FKZ18 FUV17:FUV18 GER17:GER18 GON17:GON18 GYJ17:GYJ18 HIF17:HIF18 HSB17:HSB18 IBX17:IBX18 ILT17:ILT18 IVP17:IVP18 JFL17:JFL18 JPH17:JPH18 JZD17:JZD18 KIZ17:KIZ18 KSV17:KSV18 LCR17:LCR18 LMN17:LMN18 LWJ17:LWJ18 MGF17:MGF18 MQB17:MQB18 MZX17:MZX18 NJT17:NJT18 NTP17:NTP18 ODL17:ODL18 ONH17:ONH18 OXD17:OXD18 PGZ17:PGZ18 PQV17:PQV18 QAR17:QAR18 QKN17:QKN18 QUJ17:QUJ18 REF17:REF18 ROB17:ROB18 RXX17:RXX18 SHT17:SHT18 SRP17:SRP18 TBL17:TBL18 TLH17:TLH18 TVD17:TVD18 UEZ17:UEZ18 UOV17:UOV18 UYR17:UYR18 VIN17:VIN18 VSJ17:VSJ18 WCF17:WCF18 WMB17:WMB18 WVX17:WVX18 P65548:P65549 JL65548:JL65549 TH65548:TH65549 ADD65548:ADD65549 AMZ65548:AMZ65549 AWV65548:AWV65549 BGR65548:BGR65549 BQN65548:BQN65549 CAJ65548:CAJ65549 CKF65548:CKF65549 CUB65548:CUB65549 DDX65548:DDX65549 DNT65548:DNT65549 DXP65548:DXP65549 EHL65548:EHL65549 ERH65548:ERH65549 FBD65548:FBD65549 FKZ65548:FKZ65549 FUV65548:FUV65549 GER65548:GER65549 GON65548:GON65549 GYJ65548:GYJ65549 HIF65548:HIF65549 HSB65548:HSB65549 IBX65548:IBX65549 ILT65548:ILT65549 IVP65548:IVP65549 JFL65548:JFL65549 JPH65548:JPH65549 JZD65548:JZD65549 KIZ65548:KIZ65549 KSV65548:KSV65549 LCR65548:LCR65549 LMN65548:LMN65549 LWJ65548:LWJ65549 MGF65548:MGF65549 MQB65548:MQB65549 MZX65548:MZX65549 NJT65548:NJT65549 NTP65548:NTP65549 ODL65548:ODL65549 ONH65548:ONH65549 OXD65548:OXD65549 PGZ65548:PGZ65549 PQV65548:PQV65549 QAR65548:QAR65549 QKN65548:QKN65549 QUJ65548:QUJ65549 REF65548:REF65549 ROB65548:ROB65549 RXX65548:RXX65549 SHT65548:SHT65549 SRP65548:SRP65549 TBL65548:TBL65549 TLH65548:TLH65549 TVD65548:TVD65549 UEZ65548:UEZ65549 UOV65548:UOV65549 UYR65548:UYR65549 VIN65548:VIN65549 VSJ65548:VSJ65549 WCF65548:WCF65549 WMB65548:WMB65549 WVX65548:WVX65549 P131084:P131085 JL131084:JL131085 TH131084:TH131085 ADD131084:ADD131085 AMZ131084:AMZ131085 AWV131084:AWV131085 BGR131084:BGR131085 BQN131084:BQN131085 CAJ131084:CAJ131085 CKF131084:CKF131085 CUB131084:CUB131085 DDX131084:DDX131085 DNT131084:DNT131085 DXP131084:DXP131085 EHL131084:EHL131085 ERH131084:ERH131085 FBD131084:FBD131085 FKZ131084:FKZ131085 FUV131084:FUV131085 GER131084:GER131085 GON131084:GON131085 GYJ131084:GYJ131085 HIF131084:HIF131085 HSB131084:HSB131085 IBX131084:IBX131085 ILT131084:ILT131085 IVP131084:IVP131085 JFL131084:JFL131085 JPH131084:JPH131085 JZD131084:JZD131085 KIZ131084:KIZ131085 KSV131084:KSV131085 LCR131084:LCR131085 LMN131084:LMN131085 LWJ131084:LWJ131085 MGF131084:MGF131085 MQB131084:MQB131085 MZX131084:MZX131085 NJT131084:NJT131085 NTP131084:NTP131085 ODL131084:ODL131085 ONH131084:ONH131085 OXD131084:OXD131085 PGZ131084:PGZ131085 PQV131084:PQV131085 QAR131084:QAR131085 QKN131084:QKN131085 QUJ131084:QUJ131085 REF131084:REF131085 ROB131084:ROB131085 RXX131084:RXX131085 SHT131084:SHT131085 SRP131084:SRP131085 TBL131084:TBL131085 TLH131084:TLH131085 TVD131084:TVD131085 UEZ131084:UEZ131085 UOV131084:UOV131085 UYR131084:UYR131085 VIN131084:VIN131085 VSJ131084:VSJ131085 WCF131084:WCF131085 WMB131084:WMB131085 WVX131084:WVX131085 P196620:P196621 JL196620:JL196621 TH196620:TH196621 ADD196620:ADD196621 AMZ196620:AMZ196621 AWV196620:AWV196621 BGR196620:BGR196621 BQN196620:BQN196621 CAJ196620:CAJ196621 CKF196620:CKF196621 CUB196620:CUB196621 DDX196620:DDX196621 DNT196620:DNT196621 DXP196620:DXP196621 EHL196620:EHL196621 ERH196620:ERH196621 FBD196620:FBD196621 FKZ196620:FKZ196621 FUV196620:FUV196621 GER196620:GER196621 GON196620:GON196621 GYJ196620:GYJ196621 HIF196620:HIF196621 HSB196620:HSB196621 IBX196620:IBX196621 ILT196620:ILT196621 IVP196620:IVP196621 JFL196620:JFL196621 JPH196620:JPH196621 JZD196620:JZD196621 KIZ196620:KIZ196621 KSV196620:KSV196621 LCR196620:LCR196621 LMN196620:LMN196621 LWJ196620:LWJ196621 MGF196620:MGF196621 MQB196620:MQB196621 MZX196620:MZX196621 NJT196620:NJT196621 NTP196620:NTP196621 ODL196620:ODL196621 ONH196620:ONH196621 OXD196620:OXD196621 PGZ196620:PGZ196621 PQV196620:PQV196621 QAR196620:QAR196621 QKN196620:QKN196621 QUJ196620:QUJ196621 REF196620:REF196621 ROB196620:ROB196621 RXX196620:RXX196621 SHT196620:SHT196621 SRP196620:SRP196621 TBL196620:TBL196621 TLH196620:TLH196621 TVD196620:TVD196621 UEZ196620:UEZ196621 UOV196620:UOV196621 UYR196620:UYR196621 VIN196620:VIN196621 VSJ196620:VSJ196621 WCF196620:WCF196621 WMB196620:WMB196621 WVX196620:WVX196621 P262156:P262157 JL262156:JL262157 TH262156:TH262157 ADD262156:ADD262157 AMZ262156:AMZ262157 AWV262156:AWV262157 BGR262156:BGR262157 BQN262156:BQN262157 CAJ262156:CAJ262157 CKF262156:CKF262157 CUB262156:CUB262157 DDX262156:DDX262157 DNT262156:DNT262157 DXP262156:DXP262157 EHL262156:EHL262157 ERH262156:ERH262157 FBD262156:FBD262157 FKZ262156:FKZ262157 FUV262156:FUV262157 GER262156:GER262157 GON262156:GON262157 GYJ262156:GYJ262157 HIF262156:HIF262157 HSB262156:HSB262157 IBX262156:IBX262157 ILT262156:ILT262157 IVP262156:IVP262157 JFL262156:JFL262157 JPH262156:JPH262157 JZD262156:JZD262157 KIZ262156:KIZ262157 KSV262156:KSV262157 LCR262156:LCR262157 LMN262156:LMN262157 LWJ262156:LWJ262157 MGF262156:MGF262157 MQB262156:MQB262157 MZX262156:MZX262157 NJT262156:NJT262157 NTP262156:NTP262157 ODL262156:ODL262157 ONH262156:ONH262157 OXD262156:OXD262157 PGZ262156:PGZ262157 PQV262156:PQV262157 QAR262156:QAR262157 QKN262156:QKN262157 QUJ262156:QUJ262157 REF262156:REF262157 ROB262156:ROB262157 RXX262156:RXX262157 SHT262156:SHT262157 SRP262156:SRP262157 TBL262156:TBL262157 TLH262156:TLH262157 TVD262156:TVD262157 UEZ262156:UEZ262157 UOV262156:UOV262157 UYR262156:UYR262157 VIN262156:VIN262157 VSJ262156:VSJ262157 WCF262156:WCF262157 WMB262156:WMB262157 WVX262156:WVX262157 P327692:P327693 JL327692:JL327693 TH327692:TH327693 ADD327692:ADD327693 AMZ327692:AMZ327693 AWV327692:AWV327693 BGR327692:BGR327693 BQN327692:BQN327693 CAJ327692:CAJ327693 CKF327692:CKF327693 CUB327692:CUB327693 DDX327692:DDX327693 DNT327692:DNT327693 DXP327692:DXP327693 EHL327692:EHL327693 ERH327692:ERH327693 FBD327692:FBD327693 FKZ327692:FKZ327693 FUV327692:FUV327693 GER327692:GER327693 GON327692:GON327693 GYJ327692:GYJ327693 HIF327692:HIF327693 HSB327692:HSB327693 IBX327692:IBX327693 ILT327692:ILT327693 IVP327692:IVP327693 JFL327692:JFL327693 JPH327692:JPH327693 JZD327692:JZD327693 KIZ327692:KIZ327693 KSV327692:KSV327693 LCR327692:LCR327693 LMN327692:LMN327693 LWJ327692:LWJ327693 MGF327692:MGF327693 MQB327692:MQB327693 MZX327692:MZX327693 NJT327692:NJT327693 NTP327692:NTP327693 ODL327692:ODL327693 ONH327692:ONH327693 OXD327692:OXD327693 PGZ327692:PGZ327693 PQV327692:PQV327693 QAR327692:QAR327693 QKN327692:QKN327693 QUJ327692:QUJ327693 REF327692:REF327693 ROB327692:ROB327693 RXX327692:RXX327693 SHT327692:SHT327693 SRP327692:SRP327693 TBL327692:TBL327693 TLH327692:TLH327693 TVD327692:TVD327693 UEZ327692:UEZ327693 UOV327692:UOV327693 UYR327692:UYR327693 VIN327692:VIN327693 VSJ327692:VSJ327693 WCF327692:WCF327693 WMB327692:WMB327693 WVX327692:WVX327693 P393228:P393229 JL393228:JL393229 TH393228:TH393229 ADD393228:ADD393229 AMZ393228:AMZ393229 AWV393228:AWV393229 BGR393228:BGR393229 BQN393228:BQN393229 CAJ393228:CAJ393229 CKF393228:CKF393229 CUB393228:CUB393229 DDX393228:DDX393229 DNT393228:DNT393229 DXP393228:DXP393229 EHL393228:EHL393229 ERH393228:ERH393229 FBD393228:FBD393229 FKZ393228:FKZ393229 FUV393228:FUV393229 GER393228:GER393229 GON393228:GON393229 GYJ393228:GYJ393229 HIF393228:HIF393229 HSB393228:HSB393229 IBX393228:IBX393229 ILT393228:ILT393229 IVP393228:IVP393229 JFL393228:JFL393229 JPH393228:JPH393229 JZD393228:JZD393229 KIZ393228:KIZ393229 KSV393228:KSV393229 LCR393228:LCR393229 LMN393228:LMN393229 LWJ393228:LWJ393229 MGF393228:MGF393229 MQB393228:MQB393229 MZX393228:MZX393229 NJT393228:NJT393229 NTP393228:NTP393229 ODL393228:ODL393229 ONH393228:ONH393229 OXD393228:OXD393229 PGZ393228:PGZ393229 PQV393228:PQV393229 QAR393228:QAR393229 QKN393228:QKN393229 QUJ393228:QUJ393229 REF393228:REF393229 ROB393228:ROB393229 RXX393228:RXX393229 SHT393228:SHT393229 SRP393228:SRP393229 TBL393228:TBL393229 TLH393228:TLH393229 TVD393228:TVD393229 UEZ393228:UEZ393229 UOV393228:UOV393229 UYR393228:UYR393229 VIN393228:VIN393229 VSJ393228:VSJ393229 WCF393228:WCF393229 WMB393228:WMB393229 WVX393228:WVX393229 P458764:P458765 JL458764:JL458765 TH458764:TH458765 ADD458764:ADD458765 AMZ458764:AMZ458765 AWV458764:AWV458765 BGR458764:BGR458765 BQN458764:BQN458765 CAJ458764:CAJ458765 CKF458764:CKF458765 CUB458764:CUB458765 DDX458764:DDX458765 DNT458764:DNT458765 DXP458764:DXP458765 EHL458764:EHL458765 ERH458764:ERH458765 FBD458764:FBD458765 FKZ458764:FKZ458765 FUV458764:FUV458765 GER458764:GER458765 GON458764:GON458765 GYJ458764:GYJ458765 HIF458764:HIF458765 HSB458764:HSB458765 IBX458764:IBX458765 ILT458764:ILT458765 IVP458764:IVP458765 JFL458764:JFL458765 JPH458764:JPH458765 JZD458764:JZD458765 KIZ458764:KIZ458765 KSV458764:KSV458765 LCR458764:LCR458765 LMN458764:LMN458765 LWJ458764:LWJ458765 MGF458764:MGF458765 MQB458764:MQB458765 MZX458764:MZX458765 NJT458764:NJT458765 NTP458764:NTP458765 ODL458764:ODL458765 ONH458764:ONH458765 OXD458764:OXD458765 PGZ458764:PGZ458765 PQV458764:PQV458765 QAR458764:QAR458765 QKN458764:QKN458765 QUJ458764:QUJ458765 REF458764:REF458765 ROB458764:ROB458765 RXX458764:RXX458765 SHT458764:SHT458765 SRP458764:SRP458765 TBL458764:TBL458765 TLH458764:TLH458765 TVD458764:TVD458765 UEZ458764:UEZ458765 UOV458764:UOV458765 UYR458764:UYR458765 VIN458764:VIN458765 VSJ458764:VSJ458765 WCF458764:WCF458765 WMB458764:WMB458765 WVX458764:WVX458765 P524300:P524301 JL524300:JL524301 TH524300:TH524301 ADD524300:ADD524301 AMZ524300:AMZ524301 AWV524300:AWV524301 BGR524300:BGR524301 BQN524300:BQN524301 CAJ524300:CAJ524301 CKF524300:CKF524301 CUB524300:CUB524301 DDX524300:DDX524301 DNT524300:DNT524301 DXP524300:DXP524301 EHL524300:EHL524301 ERH524300:ERH524301 FBD524300:FBD524301 FKZ524300:FKZ524301 FUV524300:FUV524301 GER524300:GER524301 GON524300:GON524301 GYJ524300:GYJ524301 HIF524300:HIF524301 HSB524300:HSB524301 IBX524300:IBX524301 ILT524300:ILT524301 IVP524300:IVP524301 JFL524300:JFL524301 JPH524300:JPH524301 JZD524300:JZD524301 KIZ524300:KIZ524301 KSV524300:KSV524301 LCR524300:LCR524301 LMN524300:LMN524301 LWJ524300:LWJ524301 MGF524300:MGF524301 MQB524300:MQB524301 MZX524300:MZX524301 NJT524300:NJT524301 NTP524300:NTP524301 ODL524300:ODL524301 ONH524300:ONH524301 OXD524300:OXD524301 PGZ524300:PGZ524301 PQV524300:PQV524301 QAR524300:QAR524301 QKN524300:QKN524301 QUJ524300:QUJ524301 REF524300:REF524301 ROB524300:ROB524301 RXX524300:RXX524301 SHT524300:SHT524301 SRP524300:SRP524301 TBL524300:TBL524301 TLH524300:TLH524301 TVD524300:TVD524301 UEZ524300:UEZ524301 UOV524300:UOV524301 UYR524300:UYR524301 VIN524300:VIN524301 VSJ524300:VSJ524301 WCF524300:WCF524301 WMB524300:WMB524301 WVX524300:WVX524301 P589836:P589837 JL589836:JL589837 TH589836:TH589837 ADD589836:ADD589837 AMZ589836:AMZ589837 AWV589836:AWV589837 BGR589836:BGR589837 BQN589836:BQN589837 CAJ589836:CAJ589837 CKF589836:CKF589837 CUB589836:CUB589837 DDX589836:DDX589837 DNT589836:DNT589837 DXP589836:DXP589837 EHL589836:EHL589837 ERH589836:ERH589837 FBD589836:FBD589837 FKZ589836:FKZ589837 FUV589836:FUV589837 GER589836:GER589837 GON589836:GON589837 GYJ589836:GYJ589837 HIF589836:HIF589837 HSB589836:HSB589837 IBX589836:IBX589837 ILT589836:ILT589837 IVP589836:IVP589837 JFL589836:JFL589837 JPH589836:JPH589837 JZD589836:JZD589837 KIZ589836:KIZ589837 KSV589836:KSV589837 LCR589836:LCR589837 LMN589836:LMN589837 LWJ589836:LWJ589837 MGF589836:MGF589837 MQB589836:MQB589837 MZX589836:MZX589837 NJT589836:NJT589837 NTP589836:NTP589837 ODL589836:ODL589837 ONH589836:ONH589837 OXD589836:OXD589837 PGZ589836:PGZ589837 PQV589836:PQV589837 QAR589836:QAR589837 QKN589836:QKN589837 QUJ589836:QUJ589837 REF589836:REF589837 ROB589836:ROB589837 RXX589836:RXX589837 SHT589836:SHT589837 SRP589836:SRP589837 TBL589836:TBL589837 TLH589836:TLH589837 TVD589836:TVD589837 UEZ589836:UEZ589837 UOV589836:UOV589837 UYR589836:UYR589837 VIN589836:VIN589837 VSJ589836:VSJ589837 WCF589836:WCF589837 WMB589836:WMB589837 WVX589836:WVX589837 P655372:P655373 JL655372:JL655373 TH655372:TH655373 ADD655372:ADD655373 AMZ655372:AMZ655373 AWV655372:AWV655373 BGR655372:BGR655373 BQN655372:BQN655373 CAJ655372:CAJ655373 CKF655372:CKF655373 CUB655372:CUB655373 DDX655372:DDX655373 DNT655372:DNT655373 DXP655372:DXP655373 EHL655372:EHL655373 ERH655372:ERH655373 FBD655372:FBD655373 FKZ655372:FKZ655373 FUV655372:FUV655373 GER655372:GER655373 GON655372:GON655373 GYJ655372:GYJ655373 HIF655372:HIF655373 HSB655372:HSB655373 IBX655372:IBX655373 ILT655372:ILT655373 IVP655372:IVP655373 JFL655372:JFL655373 JPH655372:JPH655373 JZD655372:JZD655373 KIZ655372:KIZ655373 KSV655372:KSV655373 LCR655372:LCR655373 LMN655372:LMN655373 LWJ655372:LWJ655373 MGF655372:MGF655373 MQB655372:MQB655373 MZX655372:MZX655373 NJT655372:NJT655373 NTP655372:NTP655373 ODL655372:ODL655373 ONH655372:ONH655373 OXD655372:OXD655373 PGZ655372:PGZ655373 PQV655372:PQV655373 QAR655372:QAR655373 QKN655372:QKN655373 QUJ655372:QUJ655373 REF655372:REF655373 ROB655372:ROB655373 RXX655372:RXX655373 SHT655372:SHT655373 SRP655372:SRP655373 TBL655372:TBL655373 TLH655372:TLH655373 TVD655372:TVD655373 UEZ655372:UEZ655373 UOV655372:UOV655373 UYR655372:UYR655373 VIN655372:VIN655373 VSJ655372:VSJ655373 WCF655372:WCF655373 WMB655372:WMB655373 WVX655372:WVX655373 P720908:P720909 JL720908:JL720909 TH720908:TH720909 ADD720908:ADD720909 AMZ720908:AMZ720909 AWV720908:AWV720909 BGR720908:BGR720909 BQN720908:BQN720909 CAJ720908:CAJ720909 CKF720908:CKF720909 CUB720908:CUB720909 DDX720908:DDX720909 DNT720908:DNT720909 DXP720908:DXP720909 EHL720908:EHL720909 ERH720908:ERH720909 FBD720908:FBD720909 FKZ720908:FKZ720909 FUV720908:FUV720909 GER720908:GER720909 GON720908:GON720909 GYJ720908:GYJ720909 HIF720908:HIF720909 HSB720908:HSB720909 IBX720908:IBX720909 ILT720908:ILT720909 IVP720908:IVP720909 JFL720908:JFL720909 JPH720908:JPH720909 JZD720908:JZD720909 KIZ720908:KIZ720909 KSV720908:KSV720909 LCR720908:LCR720909 LMN720908:LMN720909 LWJ720908:LWJ720909 MGF720908:MGF720909 MQB720908:MQB720909 MZX720908:MZX720909 NJT720908:NJT720909 NTP720908:NTP720909 ODL720908:ODL720909 ONH720908:ONH720909 OXD720908:OXD720909 PGZ720908:PGZ720909 PQV720908:PQV720909 QAR720908:QAR720909 QKN720908:QKN720909 QUJ720908:QUJ720909 REF720908:REF720909 ROB720908:ROB720909 RXX720908:RXX720909 SHT720908:SHT720909 SRP720908:SRP720909 TBL720908:TBL720909 TLH720908:TLH720909 TVD720908:TVD720909 UEZ720908:UEZ720909 UOV720908:UOV720909 UYR720908:UYR720909 VIN720908:VIN720909 VSJ720908:VSJ720909 WCF720908:WCF720909 WMB720908:WMB720909 WVX720908:WVX720909 P786444:P786445 JL786444:JL786445 TH786444:TH786445 ADD786444:ADD786445 AMZ786444:AMZ786445 AWV786444:AWV786445 BGR786444:BGR786445 BQN786444:BQN786445 CAJ786444:CAJ786445 CKF786444:CKF786445 CUB786444:CUB786445 DDX786444:DDX786445 DNT786444:DNT786445 DXP786444:DXP786445 EHL786444:EHL786445 ERH786444:ERH786445 FBD786444:FBD786445 FKZ786444:FKZ786445 FUV786444:FUV786445 GER786444:GER786445 GON786444:GON786445 GYJ786444:GYJ786445 HIF786444:HIF786445 HSB786444:HSB786445 IBX786444:IBX786445 ILT786444:ILT786445 IVP786444:IVP786445 JFL786444:JFL786445 JPH786444:JPH786445 JZD786444:JZD786445 KIZ786444:KIZ786445 KSV786444:KSV786445 LCR786444:LCR786445 LMN786444:LMN786445 LWJ786444:LWJ786445 MGF786444:MGF786445 MQB786444:MQB786445 MZX786444:MZX786445 NJT786444:NJT786445 NTP786444:NTP786445 ODL786444:ODL786445 ONH786444:ONH786445 OXD786444:OXD786445 PGZ786444:PGZ786445 PQV786444:PQV786445 QAR786444:QAR786445 QKN786444:QKN786445 QUJ786444:QUJ786445 REF786444:REF786445 ROB786444:ROB786445 RXX786444:RXX786445 SHT786444:SHT786445 SRP786444:SRP786445 TBL786444:TBL786445 TLH786444:TLH786445 TVD786444:TVD786445 UEZ786444:UEZ786445 UOV786444:UOV786445 UYR786444:UYR786445 VIN786444:VIN786445 VSJ786444:VSJ786445 WCF786444:WCF786445 WMB786444:WMB786445 WVX786444:WVX786445 P851980:P851981 JL851980:JL851981 TH851980:TH851981 ADD851980:ADD851981 AMZ851980:AMZ851981 AWV851980:AWV851981 BGR851980:BGR851981 BQN851980:BQN851981 CAJ851980:CAJ851981 CKF851980:CKF851981 CUB851980:CUB851981 DDX851980:DDX851981 DNT851980:DNT851981 DXP851980:DXP851981 EHL851980:EHL851981 ERH851980:ERH851981 FBD851980:FBD851981 FKZ851980:FKZ851981 FUV851980:FUV851981 GER851980:GER851981 GON851980:GON851981 GYJ851980:GYJ851981 HIF851980:HIF851981 HSB851980:HSB851981 IBX851980:IBX851981 ILT851980:ILT851981 IVP851980:IVP851981 JFL851980:JFL851981 JPH851980:JPH851981 JZD851980:JZD851981 KIZ851980:KIZ851981 KSV851980:KSV851981 LCR851980:LCR851981 LMN851980:LMN851981 LWJ851980:LWJ851981 MGF851980:MGF851981 MQB851980:MQB851981 MZX851980:MZX851981 NJT851980:NJT851981 NTP851980:NTP851981 ODL851980:ODL851981 ONH851980:ONH851981 OXD851980:OXD851981 PGZ851980:PGZ851981 PQV851980:PQV851981 QAR851980:QAR851981 QKN851980:QKN851981 QUJ851980:QUJ851981 REF851980:REF851981 ROB851980:ROB851981 RXX851980:RXX851981 SHT851980:SHT851981 SRP851980:SRP851981 TBL851980:TBL851981 TLH851980:TLH851981 TVD851980:TVD851981 UEZ851980:UEZ851981 UOV851980:UOV851981 UYR851980:UYR851981 VIN851980:VIN851981 VSJ851980:VSJ851981 WCF851980:WCF851981 WMB851980:WMB851981 WVX851980:WVX851981 P917516:P917517 JL917516:JL917517 TH917516:TH917517 ADD917516:ADD917517 AMZ917516:AMZ917517 AWV917516:AWV917517 BGR917516:BGR917517 BQN917516:BQN917517 CAJ917516:CAJ917517 CKF917516:CKF917517 CUB917516:CUB917517 DDX917516:DDX917517 DNT917516:DNT917517 DXP917516:DXP917517 EHL917516:EHL917517 ERH917516:ERH917517 FBD917516:FBD917517 FKZ917516:FKZ917517 FUV917516:FUV917517 GER917516:GER917517 GON917516:GON917517 GYJ917516:GYJ917517 HIF917516:HIF917517 HSB917516:HSB917517 IBX917516:IBX917517 ILT917516:ILT917517 IVP917516:IVP917517 JFL917516:JFL917517 JPH917516:JPH917517 JZD917516:JZD917517 KIZ917516:KIZ917517 KSV917516:KSV917517 LCR917516:LCR917517 LMN917516:LMN917517 LWJ917516:LWJ917517 MGF917516:MGF917517 MQB917516:MQB917517 MZX917516:MZX917517 NJT917516:NJT917517 NTP917516:NTP917517 ODL917516:ODL917517 ONH917516:ONH917517 OXD917516:OXD917517 PGZ917516:PGZ917517 PQV917516:PQV917517 QAR917516:QAR917517 QKN917516:QKN917517 QUJ917516:QUJ917517 REF917516:REF917517 ROB917516:ROB917517 RXX917516:RXX917517 SHT917516:SHT917517 SRP917516:SRP917517 TBL917516:TBL917517 TLH917516:TLH917517 TVD917516:TVD917517 UEZ917516:UEZ917517 UOV917516:UOV917517 UYR917516:UYR917517 VIN917516:VIN917517 VSJ917516:VSJ917517 WCF917516:WCF917517 WMB917516:WMB917517 WVX917516:WVX917517 P983052:P983053 JL983052:JL983053 TH983052:TH983053 ADD983052:ADD983053 AMZ983052:AMZ983053 AWV983052:AWV983053 BGR983052:BGR983053 BQN983052:BQN983053 CAJ983052:CAJ983053 CKF983052:CKF983053 CUB983052:CUB983053 DDX983052:DDX983053 DNT983052:DNT983053 DXP983052:DXP983053 EHL983052:EHL983053 ERH983052:ERH983053 FBD983052:FBD983053 FKZ983052:FKZ983053 FUV983052:FUV983053 GER983052:GER983053 GON983052:GON983053 GYJ983052:GYJ983053 HIF983052:HIF983053 HSB983052:HSB983053 IBX983052:IBX983053 ILT983052:ILT983053 IVP983052:IVP983053 JFL983052:JFL983053 JPH983052:JPH983053 JZD983052:JZD983053 KIZ983052:KIZ983053 KSV983052:KSV983053 LCR983052:LCR983053 LMN983052:LMN983053 LWJ983052:LWJ983053 MGF983052:MGF983053 MQB983052:MQB983053 MZX983052:MZX983053 NJT983052:NJT983053 NTP983052:NTP983053 ODL983052:ODL983053 ONH983052:ONH983053 OXD983052:OXD983053 PGZ983052:PGZ983053 PQV983052:PQV983053 QAR983052:QAR983053 QKN983052:QKN983053 QUJ983052:QUJ983053 REF983052:REF983053 ROB983052:ROB983053 RXX983052:RXX983053 SHT983052:SHT983053 SRP983052:SRP983053 TBL983052:TBL983053 TLH983052:TLH983053 TVD983052:TVD983053 UEZ983052:UEZ983053 UOV983052:UOV983053 UYR983052:UYR983053 VIN983052:VIN983053 VSJ983052:VSJ983053 WCF983052:WCF983053 WMB983052:WMB983053 WVX983052:WVX983053 N17 JN17:JN18 TJ17:TJ18 ADF17:ADF18 ANB17:ANB18 AWX17:AWX18 BGT17:BGT18 BQP17:BQP18 CAL17:CAL18 CKH17:CKH18 CUD17:CUD18 DDZ17:DDZ18 DNV17:DNV18 DXR17:DXR18 EHN17:EHN18 ERJ17:ERJ18 FBF17:FBF18 FLB17:FLB18 FUX17:FUX18 GET17:GET18 GOP17:GOP18 GYL17:GYL18 HIH17:HIH18 HSD17:HSD18 IBZ17:IBZ18 ILV17:ILV18 IVR17:IVR18 JFN17:JFN18 JPJ17:JPJ18 JZF17:JZF18 KJB17:KJB18 KSX17:KSX18 LCT17:LCT18 LMP17:LMP18 LWL17:LWL18 MGH17:MGH18 MQD17:MQD18 MZZ17:MZZ18 NJV17:NJV18 NTR17:NTR18 ODN17:ODN18 ONJ17:ONJ18 OXF17:OXF18 PHB17:PHB18 PQX17:PQX18 QAT17:QAT18 QKP17:QKP18 QUL17:QUL18 REH17:REH18 ROD17:ROD18 RXZ17:RXZ18 SHV17:SHV18 SRR17:SRR18 TBN17:TBN18 TLJ17:TLJ18 TVF17:TVF18 UFB17:UFB18 UOX17:UOX18 UYT17:UYT18 VIP17:VIP18 VSL17:VSL18 WCH17:WCH18 WMD17:WMD18 WVZ17:WVZ18 R65548:R65549 JN65548:JN65549 TJ65548:TJ65549 ADF65548:ADF65549 ANB65548:ANB65549 AWX65548:AWX65549 BGT65548:BGT65549 BQP65548:BQP65549 CAL65548:CAL65549 CKH65548:CKH65549 CUD65548:CUD65549 DDZ65548:DDZ65549 DNV65548:DNV65549 DXR65548:DXR65549 EHN65548:EHN65549 ERJ65548:ERJ65549 FBF65548:FBF65549 FLB65548:FLB65549 FUX65548:FUX65549 GET65548:GET65549 GOP65548:GOP65549 GYL65548:GYL65549 HIH65548:HIH65549 HSD65548:HSD65549 IBZ65548:IBZ65549 ILV65548:ILV65549 IVR65548:IVR65549 JFN65548:JFN65549 JPJ65548:JPJ65549 JZF65548:JZF65549 KJB65548:KJB65549 KSX65548:KSX65549 LCT65548:LCT65549 LMP65548:LMP65549 LWL65548:LWL65549 MGH65548:MGH65549 MQD65548:MQD65549 MZZ65548:MZZ65549 NJV65548:NJV65549 NTR65548:NTR65549 ODN65548:ODN65549 ONJ65548:ONJ65549 OXF65548:OXF65549 PHB65548:PHB65549 PQX65548:PQX65549 QAT65548:QAT65549 QKP65548:QKP65549 QUL65548:QUL65549 REH65548:REH65549 ROD65548:ROD65549 RXZ65548:RXZ65549 SHV65548:SHV65549 SRR65548:SRR65549 TBN65548:TBN65549 TLJ65548:TLJ65549 TVF65548:TVF65549 UFB65548:UFB65549 UOX65548:UOX65549 UYT65548:UYT65549 VIP65548:VIP65549 VSL65548:VSL65549 WCH65548:WCH65549 WMD65548:WMD65549 WVZ65548:WVZ65549 R131084:R131085 JN131084:JN131085 TJ131084:TJ131085 ADF131084:ADF131085 ANB131084:ANB131085 AWX131084:AWX131085 BGT131084:BGT131085 BQP131084:BQP131085 CAL131084:CAL131085 CKH131084:CKH131085 CUD131084:CUD131085 DDZ131084:DDZ131085 DNV131084:DNV131085 DXR131084:DXR131085 EHN131084:EHN131085 ERJ131084:ERJ131085 FBF131084:FBF131085 FLB131084:FLB131085 FUX131084:FUX131085 GET131084:GET131085 GOP131084:GOP131085 GYL131084:GYL131085 HIH131084:HIH131085 HSD131084:HSD131085 IBZ131084:IBZ131085 ILV131084:ILV131085 IVR131084:IVR131085 JFN131084:JFN131085 JPJ131084:JPJ131085 JZF131084:JZF131085 KJB131084:KJB131085 KSX131084:KSX131085 LCT131084:LCT131085 LMP131084:LMP131085 LWL131084:LWL131085 MGH131084:MGH131085 MQD131084:MQD131085 MZZ131084:MZZ131085 NJV131084:NJV131085 NTR131084:NTR131085 ODN131084:ODN131085 ONJ131084:ONJ131085 OXF131084:OXF131085 PHB131084:PHB131085 PQX131084:PQX131085 QAT131084:QAT131085 QKP131084:QKP131085 QUL131084:QUL131085 REH131084:REH131085 ROD131084:ROD131085 RXZ131084:RXZ131085 SHV131084:SHV131085 SRR131084:SRR131085 TBN131084:TBN131085 TLJ131084:TLJ131085 TVF131084:TVF131085 UFB131084:UFB131085 UOX131084:UOX131085 UYT131084:UYT131085 VIP131084:VIP131085 VSL131084:VSL131085 WCH131084:WCH131085 WMD131084:WMD131085 WVZ131084:WVZ131085 R196620:R196621 JN196620:JN196621 TJ196620:TJ196621 ADF196620:ADF196621 ANB196620:ANB196621 AWX196620:AWX196621 BGT196620:BGT196621 BQP196620:BQP196621 CAL196620:CAL196621 CKH196620:CKH196621 CUD196620:CUD196621 DDZ196620:DDZ196621 DNV196620:DNV196621 DXR196620:DXR196621 EHN196620:EHN196621 ERJ196620:ERJ196621 FBF196620:FBF196621 FLB196620:FLB196621 FUX196620:FUX196621 GET196620:GET196621 GOP196620:GOP196621 GYL196620:GYL196621 HIH196620:HIH196621 HSD196620:HSD196621 IBZ196620:IBZ196621 ILV196620:ILV196621 IVR196620:IVR196621 JFN196620:JFN196621 JPJ196620:JPJ196621 JZF196620:JZF196621 KJB196620:KJB196621 KSX196620:KSX196621 LCT196620:LCT196621 LMP196620:LMP196621 LWL196620:LWL196621 MGH196620:MGH196621 MQD196620:MQD196621 MZZ196620:MZZ196621 NJV196620:NJV196621 NTR196620:NTR196621 ODN196620:ODN196621 ONJ196620:ONJ196621 OXF196620:OXF196621 PHB196620:PHB196621 PQX196620:PQX196621 QAT196620:QAT196621 QKP196620:QKP196621 QUL196620:QUL196621 REH196620:REH196621 ROD196620:ROD196621 RXZ196620:RXZ196621 SHV196620:SHV196621 SRR196620:SRR196621 TBN196620:TBN196621 TLJ196620:TLJ196621 TVF196620:TVF196621 UFB196620:UFB196621 UOX196620:UOX196621 UYT196620:UYT196621 VIP196620:VIP196621 VSL196620:VSL196621 WCH196620:WCH196621 WMD196620:WMD196621 WVZ196620:WVZ196621 R262156:R262157 JN262156:JN262157 TJ262156:TJ262157 ADF262156:ADF262157 ANB262156:ANB262157 AWX262156:AWX262157 BGT262156:BGT262157 BQP262156:BQP262157 CAL262156:CAL262157 CKH262156:CKH262157 CUD262156:CUD262157 DDZ262156:DDZ262157 DNV262156:DNV262157 DXR262156:DXR262157 EHN262156:EHN262157 ERJ262156:ERJ262157 FBF262156:FBF262157 FLB262156:FLB262157 FUX262156:FUX262157 GET262156:GET262157 GOP262156:GOP262157 GYL262156:GYL262157 HIH262156:HIH262157 HSD262156:HSD262157 IBZ262156:IBZ262157 ILV262156:ILV262157 IVR262156:IVR262157 JFN262156:JFN262157 JPJ262156:JPJ262157 JZF262156:JZF262157 KJB262156:KJB262157 KSX262156:KSX262157 LCT262156:LCT262157 LMP262156:LMP262157 LWL262156:LWL262157 MGH262156:MGH262157 MQD262156:MQD262157 MZZ262156:MZZ262157 NJV262156:NJV262157 NTR262156:NTR262157 ODN262156:ODN262157 ONJ262156:ONJ262157 OXF262156:OXF262157 PHB262156:PHB262157 PQX262156:PQX262157 QAT262156:QAT262157 QKP262156:QKP262157 QUL262156:QUL262157 REH262156:REH262157 ROD262156:ROD262157 RXZ262156:RXZ262157 SHV262156:SHV262157 SRR262156:SRR262157 TBN262156:TBN262157 TLJ262156:TLJ262157 TVF262156:TVF262157 UFB262156:UFB262157 UOX262156:UOX262157 UYT262156:UYT262157 VIP262156:VIP262157 VSL262156:VSL262157 WCH262156:WCH262157 WMD262156:WMD262157 WVZ262156:WVZ262157 R327692:R327693 JN327692:JN327693 TJ327692:TJ327693 ADF327692:ADF327693 ANB327692:ANB327693 AWX327692:AWX327693 BGT327692:BGT327693 BQP327692:BQP327693 CAL327692:CAL327693 CKH327692:CKH327693 CUD327692:CUD327693 DDZ327692:DDZ327693 DNV327692:DNV327693 DXR327692:DXR327693 EHN327692:EHN327693 ERJ327692:ERJ327693 FBF327692:FBF327693 FLB327692:FLB327693 FUX327692:FUX327693 GET327692:GET327693 GOP327692:GOP327693 GYL327692:GYL327693 HIH327692:HIH327693 HSD327692:HSD327693 IBZ327692:IBZ327693 ILV327692:ILV327693 IVR327692:IVR327693 JFN327692:JFN327693 JPJ327692:JPJ327693 JZF327692:JZF327693 KJB327692:KJB327693 KSX327692:KSX327693 LCT327692:LCT327693 LMP327692:LMP327693 LWL327692:LWL327693 MGH327692:MGH327693 MQD327692:MQD327693 MZZ327692:MZZ327693 NJV327692:NJV327693 NTR327692:NTR327693 ODN327692:ODN327693 ONJ327692:ONJ327693 OXF327692:OXF327693 PHB327692:PHB327693 PQX327692:PQX327693 QAT327692:QAT327693 QKP327692:QKP327693 QUL327692:QUL327693 REH327692:REH327693 ROD327692:ROD327693 RXZ327692:RXZ327693 SHV327692:SHV327693 SRR327692:SRR327693 TBN327692:TBN327693 TLJ327692:TLJ327693 TVF327692:TVF327693 UFB327692:UFB327693 UOX327692:UOX327693 UYT327692:UYT327693 VIP327692:VIP327693 VSL327692:VSL327693 WCH327692:WCH327693 WMD327692:WMD327693 WVZ327692:WVZ327693 R393228:R393229 JN393228:JN393229 TJ393228:TJ393229 ADF393228:ADF393229 ANB393228:ANB393229 AWX393228:AWX393229 BGT393228:BGT393229 BQP393228:BQP393229 CAL393228:CAL393229 CKH393228:CKH393229 CUD393228:CUD393229 DDZ393228:DDZ393229 DNV393228:DNV393229 DXR393228:DXR393229 EHN393228:EHN393229 ERJ393228:ERJ393229 FBF393228:FBF393229 FLB393228:FLB393229 FUX393228:FUX393229 GET393228:GET393229 GOP393228:GOP393229 GYL393228:GYL393229 HIH393228:HIH393229 HSD393228:HSD393229 IBZ393228:IBZ393229 ILV393228:ILV393229 IVR393228:IVR393229 JFN393228:JFN393229 JPJ393228:JPJ393229 JZF393228:JZF393229 KJB393228:KJB393229 KSX393228:KSX393229 LCT393228:LCT393229 LMP393228:LMP393229 LWL393228:LWL393229 MGH393228:MGH393229 MQD393228:MQD393229 MZZ393228:MZZ393229 NJV393228:NJV393229 NTR393228:NTR393229 ODN393228:ODN393229 ONJ393228:ONJ393229 OXF393228:OXF393229 PHB393228:PHB393229 PQX393228:PQX393229 QAT393228:QAT393229 QKP393228:QKP393229 QUL393228:QUL393229 REH393228:REH393229 ROD393228:ROD393229 RXZ393228:RXZ393229 SHV393228:SHV393229 SRR393228:SRR393229 TBN393228:TBN393229 TLJ393228:TLJ393229 TVF393228:TVF393229 UFB393228:UFB393229 UOX393228:UOX393229 UYT393228:UYT393229 VIP393228:VIP393229 VSL393228:VSL393229 WCH393228:WCH393229 WMD393228:WMD393229 WVZ393228:WVZ393229 R458764:R458765 JN458764:JN458765 TJ458764:TJ458765 ADF458764:ADF458765 ANB458764:ANB458765 AWX458764:AWX458765 BGT458764:BGT458765 BQP458764:BQP458765 CAL458764:CAL458765 CKH458764:CKH458765 CUD458764:CUD458765 DDZ458764:DDZ458765 DNV458764:DNV458765 DXR458764:DXR458765 EHN458764:EHN458765 ERJ458764:ERJ458765 FBF458764:FBF458765 FLB458764:FLB458765 FUX458764:FUX458765 GET458764:GET458765 GOP458764:GOP458765 GYL458764:GYL458765 HIH458764:HIH458765 HSD458764:HSD458765 IBZ458764:IBZ458765 ILV458764:ILV458765 IVR458764:IVR458765 JFN458764:JFN458765 JPJ458764:JPJ458765 JZF458764:JZF458765 KJB458764:KJB458765 KSX458764:KSX458765 LCT458764:LCT458765 LMP458764:LMP458765 LWL458764:LWL458765 MGH458764:MGH458765 MQD458764:MQD458765 MZZ458764:MZZ458765 NJV458764:NJV458765 NTR458764:NTR458765 ODN458764:ODN458765 ONJ458764:ONJ458765 OXF458764:OXF458765 PHB458764:PHB458765 PQX458764:PQX458765 QAT458764:QAT458765 QKP458764:QKP458765 QUL458764:QUL458765 REH458764:REH458765 ROD458764:ROD458765 RXZ458764:RXZ458765 SHV458764:SHV458765 SRR458764:SRR458765 TBN458764:TBN458765 TLJ458764:TLJ458765 TVF458764:TVF458765 UFB458764:UFB458765 UOX458764:UOX458765 UYT458764:UYT458765 VIP458764:VIP458765 VSL458764:VSL458765 WCH458764:WCH458765 WMD458764:WMD458765 WVZ458764:WVZ458765 R524300:R524301 JN524300:JN524301 TJ524300:TJ524301 ADF524300:ADF524301 ANB524300:ANB524301 AWX524300:AWX524301 BGT524300:BGT524301 BQP524300:BQP524301 CAL524300:CAL524301 CKH524300:CKH524301 CUD524300:CUD524301 DDZ524300:DDZ524301 DNV524300:DNV524301 DXR524300:DXR524301 EHN524300:EHN524301 ERJ524300:ERJ524301 FBF524300:FBF524301 FLB524300:FLB524301 FUX524300:FUX524301 GET524300:GET524301 GOP524300:GOP524301 GYL524300:GYL524301 HIH524300:HIH524301 HSD524300:HSD524301 IBZ524300:IBZ524301 ILV524300:ILV524301 IVR524300:IVR524301 JFN524300:JFN524301 JPJ524300:JPJ524301 JZF524300:JZF524301 KJB524300:KJB524301 KSX524300:KSX524301 LCT524300:LCT524301 LMP524300:LMP524301 LWL524300:LWL524301 MGH524300:MGH524301 MQD524300:MQD524301 MZZ524300:MZZ524301 NJV524300:NJV524301 NTR524300:NTR524301 ODN524300:ODN524301 ONJ524300:ONJ524301 OXF524300:OXF524301 PHB524300:PHB524301 PQX524300:PQX524301 QAT524300:QAT524301 QKP524300:QKP524301 QUL524300:QUL524301 REH524300:REH524301 ROD524300:ROD524301 RXZ524300:RXZ524301 SHV524300:SHV524301 SRR524300:SRR524301 TBN524300:TBN524301 TLJ524300:TLJ524301 TVF524300:TVF524301 UFB524300:UFB524301 UOX524300:UOX524301 UYT524300:UYT524301 VIP524300:VIP524301 VSL524300:VSL524301 WCH524300:WCH524301 WMD524300:WMD524301 WVZ524300:WVZ524301 R589836:R589837 JN589836:JN589837 TJ589836:TJ589837 ADF589836:ADF589837 ANB589836:ANB589837 AWX589836:AWX589837 BGT589836:BGT589837 BQP589836:BQP589837 CAL589836:CAL589837 CKH589836:CKH589837 CUD589836:CUD589837 DDZ589836:DDZ589837 DNV589836:DNV589837 DXR589836:DXR589837 EHN589836:EHN589837 ERJ589836:ERJ589837 FBF589836:FBF589837 FLB589836:FLB589837 FUX589836:FUX589837 GET589836:GET589837 GOP589836:GOP589837 GYL589836:GYL589837 HIH589836:HIH589837 HSD589836:HSD589837 IBZ589836:IBZ589837 ILV589836:ILV589837 IVR589836:IVR589837 JFN589836:JFN589837 JPJ589836:JPJ589837 JZF589836:JZF589837 KJB589836:KJB589837 KSX589836:KSX589837 LCT589836:LCT589837 LMP589836:LMP589837 LWL589836:LWL589837 MGH589836:MGH589837 MQD589836:MQD589837 MZZ589836:MZZ589837 NJV589836:NJV589837 NTR589836:NTR589837 ODN589836:ODN589837 ONJ589836:ONJ589837 OXF589836:OXF589837 PHB589836:PHB589837 PQX589836:PQX589837 QAT589836:QAT589837 QKP589836:QKP589837 QUL589836:QUL589837 REH589836:REH589837 ROD589836:ROD589837 RXZ589836:RXZ589837 SHV589836:SHV589837 SRR589836:SRR589837 TBN589836:TBN589837 TLJ589836:TLJ589837 TVF589836:TVF589837 UFB589836:UFB589837 UOX589836:UOX589837 UYT589836:UYT589837 VIP589836:VIP589837 VSL589836:VSL589837 WCH589836:WCH589837 WMD589836:WMD589837 WVZ589836:WVZ589837 R655372:R655373 JN655372:JN655373 TJ655372:TJ655373 ADF655372:ADF655373 ANB655372:ANB655373 AWX655372:AWX655373 BGT655372:BGT655373 BQP655372:BQP655373 CAL655372:CAL655373 CKH655372:CKH655373 CUD655372:CUD655373 DDZ655372:DDZ655373 DNV655372:DNV655373 DXR655372:DXR655373 EHN655372:EHN655373 ERJ655372:ERJ655373 FBF655372:FBF655373 FLB655372:FLB655373 FUX655372:FUX655373 GET655372:GET655373 GOP655372:GOP655373 GYL655372:GYL655373 HIH655372:HIH655373 HSD655372:HSD655373 IBZ655372:IBZ655373 ILV655372:ILV655373 IVR655372:IVR655373 JFN655372:JFN655373 JPJ655372:JPJ655373 JZF655372:JZF655373 KJB655372:KJB655373 KSX655372:KSX655373 LCT655372:LCT655373 LMP655372:LMP655373 LWL655372:LWL655373 MGH655372:MGH655373 MQD655372:MQD655373 MZZ655372:MZZ655373 NJV655372:NJV655373 NTR655372:NTR655373 ODN655372:ODN655373 ONJ655372:ONJ655373 OXF655372:OXF655373 PHB655372:PHB655373 PQX655372:PQX655373 QAT655372:QAT655373 QKP655372:QKP655373 QUL655372:QUL655373 REH655372:REH655373 ROD655372:ROD655373 RXZ655372:RXZ655373 SHV655372:SHV655373 SRR655372:SRR655373 TBN655372:TBN655373 TLJ655372:TLJ655373 TVF655372:TVF655373 UFB655372:UFB655373 UOX655372:UOX655373 UYT655372:UYT655373 VIP655372:VIP655373 VSL655372:VSL655373 WCH655372:WCH655373 WMD655372:WMD655373 WVZ655372:WVZ655373 R720908:R720909 JN720908:JN720909 TJ720908:TJ720909 ADF720908:ADF720909 ANB720908:ANB720909 AWX720908:AWX720909 BGT720908:BGT720909 BQP720908:BQP720909 CAL720908:CAL720909 CKH720908:CKH720909 CUD720908:CUD720909 DDZ720908:DDZ720909 DNV720908:DNV720909 DXR720908:DXR720909 EHN720908:EHN720909 ERJ720908:ERJ720909 FBF720908:FBF720909 FLB720908:FLB720909 FUX720908:FUX720909 GET720908:GET720909 GOP720908:GOP720909 GYL720908:GYL720909 HIH720908:HIH720909 HSD720908:HSD720909 IBZ720908:IBZ720909 ILV720908:ILV720909 IVR720908:IVR720909 JFN720908:JFN720909 JPJ720908:JPJ720909 JZF720908:JZF720909 KJB720908:KJB720909 KSX720908:KSX720909 LCT720908:LCT720909 LMP720908:LMP720909 LWL720908:LWL720909 MGH720908:MGH720909 MQD720908:MQD720909 MZZ720908:MZZ720909 NJV720908:NJV720909 NTR720908:NTR720909 ODN720908:ODN720909 ONJ720908:ONJ720909 OXF720908:OXF720909 PHB720908:PHB720909 PQX720908:PQX720909 QAT720908:QAT720909 QKP720908:QKP720909 QUL720908:QUL720909 REH720908:REH720909 ROD720908:ROD720909 RXZ720908:RXZ720909 SHV720908:SHV720909 SRR720908:SRR720909 TBN720908:TBN720909 TLJ720908:TLJ720909 TVF720908:TVF720909 UFB720908:UFB720909 UOX720908:UOX720909 UYT720908:UYT720909 VIP720908:VIP720909 VSL720908:VSL720909 WCH720908:WCH720909 WMD720908:WMD720909 WVZ720908:WVZ720909 R786444:R786445 JN786444:JN786445 TJ786444:TJ786445 ADF786444:ADF786445 ANB786444:ANB786445 AWX786444:AWX786445 BGT786444:BGT786445 BQP786444:BQP786445 CAL786444:CAL786445 CKH786444:CKH786445 CUD786444:CUD786445 DDZ786444:DDZ786445 DNV786444:DNV786445 DXR786444:DXR786445 EHN786444:EHN786445 ERJ786444:ERJ786445 FBF786444:FBF786445 FLB786444:FLB786445 FUX786444:FUX786445 GET786444:GET786445 GOP786444:GOP786445 GYL786444:GYL786445 HIH786444:HIH786445 HSD786444:HSD786445 IBZ786444:IBZ786445 ILV786444:ILV786445 IVR786444:IVR786445 JFN786444:JFN786445 JPJ786444:JPJ786445 JZF786444:JZF786445 KJB786444:KJB786445 KSX786444:KSX786445 LCT786444:LCT786445 LMP786444:LMP786445 LWL786444:LWL786445 MGH786444:MGH786445 MQD786444:MQD786445 MZZ786444:MZZ786445 NJV786444:NJV786445 NTR786444:NTR786445 ODN786444:ODN786445 ONJ786444:ONJ786445 OXF786444:OXF786445 PHB786444:PHB786445 PQX786444:PQX786445 QAT786444:QAT786445 QKP786444:QKP786445 QUL786444:QUL786445 REH786444:REH786445 ROD786444:ROD786445 RXZ786444:RXZ786445 SHV786444:SHV786445 SRR786444:SRR786445 TBN786444:TBN786445 TLJ786444:TLJ786445 TVF786444:TVF786445 UFB786444:UFB786445 UOX786444:UOX786445 UYT786444:UYT786445 VIP786444:VIP786445 VSL786444:VSL786445 WCH786444:WCH786445 WMD786444:WMD786445 WVZ786444:WVZ786445 R851980:R851981 JN851980:JN851981 TJ851980:TJ851981 ADF851980:ADF851981 ANB851980:ANB851981 AWX851980:AWX851981 BGT851980:BGT851981 BQP851980:BQP851981 CAL851980:CAL851981 CKH851980:CKH851981 CUD851980:CUD851981 DDZ851980:DDZ851981 DNV851980:DNV851981 DXR851980:DXR851981 EHN851980:EHN851981 ERJ851980:ERJ851981 FBF851980:FBF851981 FLB851980:FLB851981 FUX851980:FUX851981 GET851980:GET851981 GOP851980:GOP851981 GYL851980:GYL851981 HIH851980:HIH851981 HSD851980:HSD851981 IBZ851980:IBZ851981 ILV851980:ILV851981 IVR851980:IVR851981 JFN851980:JFN851981 JPJ851980:JPJ851981 JZF851980:JZF851981 KJB851980:KJB851981 KSX851980:KSX851981 LCT851980:LCT851981 LMP851980:LMP851981 LWL851980:LWL851981 MGH851980:MGH851981 MQD851980:MQD851981 MZZ851980:MZZ851981 NJV851980:NJV851981 NTR851980:NTR851981 ODN851980:ODN851981 ONJ851980:ONJ851981 OXF851980:OXF851981 PHB851980:PHB851981 PQX851980:PQX851981 QAT851980:QAT851981 QKP851980:QKP851981 QUL851980:QUL851981 REH851980:REH851981 ROD851980:ROD851981 RXZ851980:RXZ851981 SHV851980:SHV851981 SRR851980:SRR851981 TBN851980:TBN851981 TLJ851980:TLJ851981 TVF851980:TVF851981 UFB851980:UFB851981 UOX851980:UOX851981 UYT851980:UYT851981 VIP851980:VIP851981 VSL851980:VSL851981 WCH851980:WCH851981 WMD851980:WMD851981 WVZ851980:WVZ851981 R917516:R917517 JN917516:JN917517 TJ917516:TJ917517 ADF917516:ADF917517 ANB917516:ANB917517 AWX917516:AWX917517 BGT917516:BGT917517 BQP917516:BQP917517 CAL917516:CAL917517 CKH917516:CKH917517 CUD917516:CUD917517 DDZ917516:DDZ917517 DNV917516:DNV917517 DXR917516:DXR917517 EHN917516:EHN917517 ERJ917516:ERJ917517 FBF917516:FBF917517 FLB917516:FLB917517 FUX917516:FUX917517 GET917516:GET917517 GOP917516:GOP917517 GYL917516:GYL917517 HIH917516:HIH917517 HSD917516:HSD917517 IBZ917516:IBZ917517 ILV917516:ILV917517 IVR917516:IVR917517 JFN917516:JFN917517 JPJ917516:JPJ917517 JZF917516:JZF917517 KJB917516:KJB917517 KSX917516:KSX917517 LCT917516:LCT917517 LMP917516:LMP917517 LWL917516:LWL917517 MGH917516:MGH917517 MQD917516:MQD917517 MZZ917516:MZZ917517 NJV917516:NJV917517 NTR917516:NTR917517 ODN917516:ODN917517 ONJ917516:ONJ917517 OXF917516:OXF917517 PHB917516:PHB917517 PQX917516:PQX917517 QAT917516:QAT917517 QKP917516:QKP917517 QUL917516:QUL917517 REH917516:REH917517 ROD917516:ROD917517 RXZ917516:RXZ917517 SHV917516:SHV917517 SRR917516:SRR917517 TBN917516:TBN917517 TLJ917516:TLJ917517 TVF917516:TVF917517 UFB917516:UFB917517 UOX917516:UOX917517 UYT917516:UYT917517 VIP917516:VIP917517 VSL917516:VSL917517 WCH917516:WCH917517 WMD917516:WMD917517 WVZ917516:WVZ917517 R983052:R983053 JN983052:JN983053 TJ983052:TJ983053 ADF983052:ADF983053 ANB983052:ANB983053 AWX983052:AWX983053 BGT983052:BGT983053 BQP983052:BQP983053 CAL983052:CAL983053 CKH983052:CKH983053 CUD983052:CUD983053 DDZ983052:DDZ983053 DNV983052:DNV983053 DXR983052:DXR983053 EHN983052:EHN983053 ERJ983052:ERJ983053 FBF983052:FBF983053 FLB983052:FLB983053 FUX983052:FUX983053 GET983052:GET983053 GOP983052:GOP983053 GYL983052:GYL983053 HIH983052:HIH983053 HSD983052:HSD983053 IBZ983052:IBZ983053 ILV983052:ILV983053 IVR983052:IVR983053 JFN983052:JFN983053 JPJ983052:JPJ983053 JZF983052:JZF983053 KJB983052:KJB983053 KSX983052:KSX983053 LCT983052:LCT983053 LMP983052:LMP983053 LWL983052:LWL983053 MGH983052:MGH983053 MQD983052:MQD983053 MZZ983052:MZZ983053 NJV983052:NJV983053 NTR983052:NTR983053 ODN983052:ODN983053 ONJ983052:ONJ983053 OXF983052:OXF983053 PHB983052:PHB983053 PQX983052:PQX983053 QAT983052:QAT983053 QKP983052:QKP983053 QUL983052:QUL983053 REH983052:REH983053 ROD983052:ROD983053 RXZ983052:RXZ983053 SHV983052:SHV983053 SRR983052:SRR983053 TBN983052:TBN983053 TLJ983052:TLJ983053 TVF983052:TVF983053 UFB983052:UFB983053 UOX983052:UOX983053 UYT983052:UYT983053 VIP983052:VIP983053 VSL983052:VSL983053 WCH983052:WCH983053 WMD983052:WMD983053 WVZ983052:WVZ983053 C21:C23 JJ17:JJ18 TF17:TF18 ADB17:ADB18 AMX17:AMX18 AWT17:AWT18 BGP17:BGP18 BQL17:BQL18 CAH17:CAH18 CKD17:CKD18 CTZ17:CTZ18 DDV17:DDV18 DNR17:DNR18 DXN17:DXN18 EHJ17:EHJ18 ERF17:ERF18 FBB17:FBB18 FKX17:FKX18 FUT17:FUT18 GEP17:GEP18 GOL17:GOL18 GYH17:GYH18 HID17:HID18 HRZ17:HRZ18 IBV17:IBV18 ILR17:ILR18 IVN17:IVN18 JFJ17:JFJ18 JPF17:JPF18 JZB17:JZB18 KIX17:KIX18 KST17:KST18 LCP17:LCP18 LML17:LML18 LWH17:LWH18 MGD17:MGD18 MPZ17:MPZ18 MZV17:MZV18 NJR17:NJR18 NTN17:NTN18 ODJ17:ODJ18 ONF17:ONF18 OXB17:OXB18 PGX17:PGX18 PQT17:PQT18 QAP17:QAP18 QKL17:QKL18 QUH17:QUH18 RED17:RED18 RNZ17:RNZ18 RXV17:RXV18 SHR17:SHR18 SRN17:SRN18 TBJ17:TBJ18 TLF17:TLF18 TVB17:TVB18 UEX17:UEX18 UOT17:UOT18 UYP17:UYP18 VIL17:VIL18 VSH17:VSH18 WCD17:WCD18 WLZ17:WLZ18 WVV17:WVV18 N65548:N65549 JJ65548:JJ65549 TF65548:TF65549 ADB65548:ADB65549 AMX65548:AMX65549 AWT65548:AWT65549 BGP65548:BGP65549 BQL65548:BQL65549 CAH65548:CAH65549 CKD65548:CKD65549 CTZ65548:CTZ65549 DDV65548:DDV65549 DNR65548:DNR65549 DXN65548:DXN65549 EHJ65548:EHJ65549 ERF65548:ERF65549 FBB65548:FBB65549 FKX65548:FKX65549 FUT65548:FUT65549 GEP65548:GEP65549 GOL65548:GOL65549 GYH65548:GYH65549 HID65548:HID65549 HRZ65548:HRZ65549 IBV65548:IBV65549 ILR65548:ILR65549 IVN65548:IVN65549 JFJ65548:JFJ65549 JPF65548:JPF65549 JZB65548:JZB65549 KIX65548:KIX65549 KST65548:KST65549 LCP65548:LCP65549 LML65548:LML65549 LWH65548:LWH65549 MGD65548:MGD65549 MPZ65548:MPZ65549 MZV65548:MZV65549 NJR65548:NJR65549 NTN65548:NTN65549 ODJ65548:ODJ65549 ONF65548:ONF65549 OXB65548:OXB65549 PGX65548:PGX65549 PQT65548:PQT65549 QAP65548:QAP65549 QKL65548:QKL65549 QUH65548:QUH65549 RED65548:RED65549 RNZ65548:RNZ65549 RXV65548:RXV65549 SHR65548:SHR65549 SRN65548:SRN65549 TBJ65548:TBJ65549 TLF65548:TLF65549 TVB65548:TVB65549 UEX65548:UEX65549 UOT65548:UOT65549 UYP65548:UYP65549 VIL65548:VIL65549 VSH65548:VSH65549 WCD65548:WCD65549 WLZ65548:WLZ65549 WVV65548:WVV65549 N131084:N131085 JJ131084:JJ131085 TF131084:TF131085 ADB131084:ADB131085 AMX131084:AMX131085 AWT131084:AWT131085 BGP131084:BGP131085 BQL131084:BQL131085 CAH131084:CAH131085 CKD131084:CKD131085 CTZ131084:CTZ131085 DDV131084:DDV131085 DNR131084:DNR131085 DXN131084:DXN131085 EHJ131084:EHJ131085 ERF131084:ERF131085 FBB131084:FBB131085 FKX131084:FKX131085 FUT131084:FUT131085 GEP131084:GEP131085 GOL131084:GOL131085 GYH131084:GYH131085 HID131084:HID131085 HRZ131084:HRZ131085 IBV131084:IBV131085 ILR131084:ILR131085 IVN131084:IVN131085 JFJ131084:JFJ131085 JPF131084:JPF131085 JZB131084:JZB131085 KIX131084:KIX131085 KST131084:KST131085 LCP131084:LCP131085 LML131084:LML131085 LWH131084:LWH131085 MGD131084:MGD131085 MPZ131084:MPZ131085 MZV131084:MZV131085 NJR131084:NJR131085 NTN131084:NTN131085 ODJ131084:ODJ131085 ONF131084:ONF131085 OXB131084:OXB131085 PGX131084:PGX131085 PQT131084:PQT131085 QAP131084:QAP131085 QKL131084:QKL131085 QUH131084:QUH131085 RED131084:RED131085 RNZ131084:RNZ131085 RXV131084:RXV131085 SHR131084:SHR131085 SRN131084:SRN131085 TBJ131084:TBJ131085 TLF131084:TLF131085 TVB131084:TVB131085 UEX131084:UEX131085 UOT131084:UOT131085 UYP131084:UYP131085 VIL131084:VIL131085 VSH131084:VSH131085 WCD131084:WCD131085 WLZ131084:WLZ131085 WVV131084:WVV131085 N196620:N196621 JJ196620:JJ196621 TF196620:TF196621 ADB196620:ADB196621 AMX196620:AMX196621 AWT196620:AWT196621 BGP196620:BGP196621 BQL196620:BQL196621 CAH196620:CAH196621 CKD196620:CKD196621 CTZ196620:CTZ196621 DDV196620:DDV196621 DNR196620:DNR196621 DXN196620:DXN196621 EHJ196620:EHJ196621 ERF196620:ERF196621 FBB196620:FBB196621 FKX196620:FKX196621 FUT196620:FUT196621 GEP196620:GEP196621 GOL196620:GOL196621 GYH196620:GYH196621 HID196620:HID196621 HRZ196620:HRZ196621 IBV196620:IBV196621 ILR196620:ILR196621 IVN196620:IVN196621 JFJ196620:JFJ196621 JPF196620:JPF196621 JZB196620:JZB196621 KIX196620:KIX196621 KST196620:KST196621 LCP196620:LCP196621 LML196620:LML196621 LWH196620:LWH196621 MGD196620:MGD196621 MPZ196620:MPZ196621 MZV196620:MZV196621 NJR196620:NJR196621 NTN196620:NTN196621 ODJ196620:ODJ196621 ONF196620:ONF196621 OXB196620:OXB196621 PGX196620:PGX196621 PQT196620:PQT196621 QAP196620:QAP196621 QKL196620:QKL196621 QUH196620:QUH196621 RED196620:RED196621 RNZ196620:RNZ196621 RXV196620:RXV196621 SHR196620:SHR196621 SRN196620:SRN196621 TBJ196620:TBJ196621 TLF196620:TLF196621 TVB196620:TVB196621 UEX196620:UEX196621 UOT196620:UOT196621 UYP196620:UYP196621 VIL196620:VIL196621 VSH196620:VSH196621 WCD196620:WCD196621 WLZ196620:WLZ196621 WVV196620:WVV196621 N262156:N262157 JJ262156:JJ262157 TF262156:TF262157 ADB262156:ADB262157 AMX262156:AMX262157 AWT262156:AWT262157 BGP262156:BGP262157 BQL262156:BQL262157 CAH262156:CAH262157 CKD262156:CKD262157 CTZ262156:CTZ262157 DDV262156:DDV262157 DNR262156:DNR262157 DXN262156:DXN262157 EHJ262156:EHJ262157 ERF262156:ERF262157 FBB262156:FBB262157 FKX262156:FKX262157 FUT262156:FUT262157 GEP262156:GEP262157 GOL262156:GOL262157 GYH262156:GYH262157 HID262156:HID262157 HRZ262156:HRZ262157 IBV262156:IBV262157 ILR262156:ILR262157 IVN262156:IVN262157 JFJ262156:JFJ262157 JPF262156:JPF262157 JZB262156:JZB262157 KIX262156:KIX262157 KST262156:KST262157 LCP262156:LCP262157 LML262156:LML262157 LWH262156:LWH262157 MGD262156:MGD262157 MPZ262156:MPZ262157 MZV262156:MZV262157 NJR262156:NJR262157 NTN262156:NTN262157 ODJ262156:ODJ262157 ONF262156:ONF262157 OXB262156:OXB262157 PGX262156:PGX262157 PQT262156:PQT262157 QAP262156:QAP262157 QKL262156:QKL262157 QUH262156:QUH262157 RED262156:RED262157 RNZ262156:RNZ262157 RXV262156:RXV262157 SHR262156:SHR262157 SRN262156:SRN262157 TBJ262156:TBJ262157 TLF262156:TLF262157 TVB262156:TVB262157 UEX262156:UEX262157 UOT262156:UOT262157 UYP262156:UYP262157 VIL262156:VIL262157 VSH262156:VSH262157 WCD262156:WCD262157 WLZ262156:WLZ262157 WVV262156:WVV262157 N327692:N327693 JJ327692:JJ327693 TF327692:TF327693 ADB327692:ADB327693 AMX327692:AMX327693 AWT327692:AWT327693 BGP327692:BGP327693 BQL327692:BQL327693 CAH327692:CAH327693 CKD327692:CKD327693 CTZ327692:CTZ327693 DDV327692:DDV327693 DNR327692:DNR327693 DXN327692:DXN327693 EHJ327692:EHJ327693 ERF327692:ERF327693 FBB327692:FBB327693 FKX327692:FKX327693 FUT327692:FUT327693 GEP327692:GEP327693 GOL327692:GOL327693 GYH327692:GYH327693 HID327692:HID327693 HRZ327692:HRZ327693 IBV327692:IBV327693 ILR327692:ILR327693 IVN327692:IVN327693 JFJ327692:JFJ327693 JPF327692:JPF327693 JZB327692:JZB327693 KIX327692:KIX327693 KST327692:KST327693 LCP327692:LCP327693 LML327692:LML327693 LWH327692:LWH327693 MGD327692:MGD327693 MPZ327692:MPZ327693 MZV327692:MZV327693 NJR327692:NJR327693 NTN327692:NTN327693 ODJ327692:ODJ327693 ONF327692:ONF327693 OXB327692:OXB327693 PGX327692:PGX327693 PQT327692:PQT327693 QAP327692:QAP327693 QKL327692:QKL327693 QUH327692:QUH327693 RED327692:RED327693 RNZ327692:RNZ327693 RXV327692:RXV327693 SHR327692:SHR327693 SRN327692:SRN327693 TBJ327692:TBJ327693 TLF327692:TLF327693 TVB327692:TVB327693 UEX327692:UEX327693 UOT327692:UOT327693 UYP327692:UYP327693 VIL327692:VIL327693 VSH327692:VSH327693 WCD327692:WCD327693 WLZ327692:WLZ327693 WVV327692:WVV327693 N393228:N393229 JJ393228:JJ393229 TF393228:TF393229 ADB393228:ADB393229 AMX393228:AMX393229 AWT393228:AWT393229 BGP393228:BGP393229 BQL393228:BQL393229 CAH393228:CAH393229 CKD393228:CKD393229 CTZ393228:CTZ393229 DDV393228:DDV393229 DNR393228:DNR393229 DXN393228:DXN393229 EHJ393228:EHJ393229 ERF393228:ERF393229 FBB393228:FBB393229 FKX393228:FKX393229 FUT393228:FUT393229 GEP393228:GEP393229 GOL393228:GOL393229 GYH393228:GYH393229 HID393228:HID393229 HRZ393228:HRZ393229 IBV393228:IBV393229 ILR393228:ILR393229 IVN393228:IVN393229 JFJ393228:JFJ393229 JPF393228:JPF393229 JZB393228:JZB393229 KIX393228:KIX393229 KST393228:KST393229 LCP393228:LCP393229 LML393228:LML393229 LWH393228:LWH393229 MGD393228:MGD393229 MPZ393228:MPZ393229 MZV393228:MZV393229 NJR393228:NJR393229 NTN393228:NTN393229 ODJ393228:ODJ393229 ONF393228:ONF393229 OXB393228:OXB393229 PGX393228:PGX393229 PQT393228:PQT393229 QAP393228:QAP393229 QKL393228:QKL393229 QUH393228:QUH393229 RED393228:RED393229 RNZ393228:RNZ393229 RXV393228:RXV393229 SHR393228:SHR393229 SRN393228:SRN393229 TBJ393228:TBJ393229 TLF393228:TLF393229 TVB393228:TVB393229 UEX393228:UEX393229 UOT393228:UOT393229 UYP393228:UYP393229 VIL393228:VIL393229 VSH393228:VSH393229 WCD393228:WCD393229 WLZ393228:WLZ393229 WVV393228:WVV393229 N458764:N458765 JJ458764:JJ458765 TF458764:TF458765 ADB458764:ADB458765 AMX458764:AMX458765 AWT458764:AWT458765 BGP458764:BGP458765 BQL458764:BQL458765 CAH458764:CAH458765 CKD458764:CKD458765 CTZ458764:CTZ458765 DDV458764:DDV458765 DNR458764:DNR458765 DXN458764:DXN458765 EHJ458764:EHJ458765 ERF458764:ERF458765 FBB458764:FBB458765 FKX458764:FKX458765 FUT458764:FUT458765 GEP458764:GEP458765 GOL458764:GOL458765 GYH458764:GYH458765 HID458764:HID458765 HRZ458764:HRZ458765 IBV458764:IBV458765 ILR458764:ILR458765 IVN458764:IVN458765 JFJ458764:JFJ458765 JPF458764:JPF458765 JZB458764:JZB458765 KIX458764:KIX458765 KST458764:KST458765 LCP458764:LCP458765 LML458764:LML458765 LWH458764:LWH458765 MGD458764:MGD458765 MPZ458764:MPZ458765 MZV458764:MZV458765 NJR458764:NJR458765 NTN458764:NTN458765 ODJ458764:ODJ458765 ONF458764:ONF458765 OXB458764:OXB458765 PGX458764:PGX458765 PQT458764:PQT458765 QAP458764:QAP458765 QKL458764:QKL458765 QUH458764:QUH458765 RED458764:RED458765 RNZ458764:RNZ458765 RXV458764:RXV458765 SHR458764:SHR458765 SRN458764:SRN458765 TBJ458764:TBJ458765 TLF458764:TLF458765 TVB458764:TVB458765 UEX458764:UEX458765 UOT458764:UOT458765 UYP458764:UYP458765 VIL458764:VIL458765 VSH458764:VSH458765 WCD458764:WCD458765 WLZ458764:WLZ458765 WVV458764:WVV458765 N524300:N524301 JJ524300:JJ524301 TF524300:TF524301 ADB524300:ADB524301 AMX524300:AMX524301 AWT524300:AWT524301 BGP524300:BGP524301 BQL524300:BQL524301 CAH524300:CAH524301 CKD524300:CKD524301 CTZ524300:CTZ524301 DDV524300:DDV524301 DNR524300:DNR524301 DXN524300:DXN524301 EHJ524300:EHJ524301 ERF524300:ERF524301 FBB524300:FBB524301 FKX524300:FKX524301 FUT524300:FUT524301 GEP524300:GEP524301 GOL524300:GOL524301 GYH524300:GYH524301 HID524300:HID524301 HRZ524300:HRZ524301 IBV524300:IBV524301 ILR524300:ILR524301 IVN524300:IVN524301 JFJ524300:JFJ524301 JPF524300:JPF524301 JZB524300:JZB524301 KIX524300:KIX524301 KST524300:KST524301 LCP524300:LCP524301 LML524300:LML524301 LWH524300:LWH524301 MGD524300:MGD524301 MPZ524300:MPZ524301 MZV524300:MZV524301 NJR524300:NJR524301 NTN524300:NTN524301 ODJ524300:ODJ524301 ONF524300:ONF524301 OXB524300:OXB524301 PGX524300:PGX524301 PQT524300:PQT524301 QAP524300:QAP524301 QKL524300:QKL524301 QUH524300:QUH524301 RED524300:RED524301 RNZ524300:RNZ524301 RXV524300:RXV524301 SHR524300:SHR524301 SRN524300:SRN524301 TBJ524300:TBJ524301 TLF524300:TLF524301 TVB524300:TVB524301 UEX524300:UEX524301 UOT524300:UOT524301 UYP524300:UYP524301 VIL524300:VIL524301 VSH524300:VSH524301 WCD524300:WCD524301 WLZ524300:WLZ524301 WVV524300:WVV524301 N589836:N589837 JJ589836:JJ589837 TF589836:TF589837 ADB589836:ADB589837 AMX589836:AMX589837 AWT589836:AWT589837 BGP589836:BGP589837 BQL589836:BQL589837 CAH589836:CAH589837 CKD589836:CKD589837 CTZ589836:CTZ589837 DDV589836:DDV589837 DNR589836:DNR589837 DXN589836:DXN589837 EHJ589836:EHJ589837 ERF589836:ERF589837 FBB589836:FBB589837 FKX589836:FKX589837 FUT589836:FUT589837 GEP589836:GEP589837 GOL589836:GOL589837 GYH589836:GYH589837 HID589836:HID589837 HRZ589836:HRZ589837 IBV589836:IBV589837 ILR589836:ILR589837 IVN589836:IVN589837 JFJ589836:JFJ589837 JPF589836:JPF589837 JZB589836:JZB589837 KIX589836:KIX589837 KST589836:KST589837 LCP589836:LCP589837 LML589836:LML589837 LWH589836:LWH589837 MGD589836:MGD589837 MPZ589836:MPZ589837 MZV589836:MZV589837 NJR589836:NJR589837 NTN589836:NTN589837 ODJ589836:ODJ589837 ONF589836:ONF589837 OXB589836:OXB589837 PGX589836:PGX589837 PQT589836:PQT589837 QAP589836:QAP589837 QKL589836:QKL589837 QUH589836:QUH589837 RED589836:RED589837 RNZ589836:RNZ589837 RXV589836:RXV589837 SHR589836:SHR589837 SRN589836:SRN589837 TBJ589836:TBJ589837 TLF589836:TLF589837 TVB589836:TVB589837 UEX589836:UEX589837 UOT589836:UOT589837 UYP589836:UYP589837 VIL589836:VIL589837 VSH589836:VSH589837 WCD589836:WCD589837 WLZ589836:WLZ589837 WVV589836:WVV589837 N655372:N655373 JJ655372:JJ655373 TF655372:TF655373 ADB655372:ADB655373 AMX655372:AMX655373 AWT655372:AWT655373 BGP655372:BGP655373 BQL655372:BQL655373 CAH655372:CAH655373 CKD655372:CKD655373 CTZ655372:CTZ655373 DDV655372:DDV655373 DNR655372:DNR655373 DXN655372:DXN655373 EHJ655372:EHJ655373 ERF655372:ERF655373 FBB655372:FBB655373 FKX655372:FKX655373 FUT655372:FUT655373 GEP655372:GEP655373 GOL655372:GOL655373 GYH655372:GYH655373 HID655372:HID655373 HRZ655372:HRZ655373 IBV655372:IBV655373 ILR655372:ILR655373 IVN655372:IVN655373 JFJ655372:JFJ655373 JPF655372:JPF655373 JZB655372:JZB655373 KIX655372:KIX655373 KST655372:KST655373 LCP655372:LCP655373 LML655372:LML655373 LWH655372:LWH655373 MGD655372:MGD655373 MPZ655372:MPZ655373 MZV655372:MZV655373 NJR655372:NJR655373 NTN655372:NTN655373 ODJ655372:ODJ655373 ONF655372:ONF655373 OXB655372:OXB655373 PGX655372:PGX655373 PQT655372:PQT655373 QAP655372:QAP655373 QKL655372:QKL655373 QUH655372:QUH655373 RED655372:RED655373 RNZ655372:RNZ655373 RXV655372:RXV655373 SHR655372:SHR655373 SRN655372:SRN655373 TBJ655372:TBJ655373 TLF655372:TLF655373 TVB655372:TVB655373 UEX655372:UEX655373 UOT655372:UOT655373 UYP655372:UYP655373 VIL655372:VIL655373 VSH655372:VSH655373 WCD655372:WCD655373 WLZ655372:WLZ655373 WVV655372:WVV655373 N720908:N720909 JJ720908:JJ720909 TF720908:TF720909 ADB720908:ADB720909 AMX720908:AMX720909 AWT720908:AWT720909 BGP720908:BGP720909 BQL720908:BQL720909 CAH720908:CAH720909 CKD720908:CKD720909 CTZ720908:CTZ720909 DDV720908:DDV720909 DNR720908:DNR720909 DXN720908:DXN720909 EHJ720908:EHJ720909 ERF720908:ERF720909 FBB720908:FBB720909 FKX720908:FKX720909 FUT720908:FUT720909 GEP720908:GEP720909 GOL720908:GOL720909 GYH720908:GYH720909 HID720908:HID720909 HRZ720908:HRZ720909 IBV720908:IBV720909 ILR720908:ILR720909 IVN720908:IVN720909 JFJ720908:JFJ720909 JPF720908:JPF720909 JZB720908:JZB720909 KIX720908:KIX720909 KST720908:KST720909 LCP720908:LCP720909 LML720908:LML720909 LWH720908:LWH720909 MGD720908:MGD720909 MPZ720908:MPZ720909 MZV720908:MZV720909 NJR720908:NJR720909 NTN720908:NTN720909 ODJ720908:ODJ720909 ONF720908:ONF720909 OXB720908:OXB720909 PGX720908:PGX720909 PQT720908:PQT720909 QAP720908:QAP720909 QKL720908:QKL720909 QUH720908:QUH720909 RED720908:RED720909 RNZ720908:RNZ720909 RXV720908:RXV720909 SHR720908:SHR720909 SRN720908:SRN720909 TBJ720908:TBJ720909 TLF720908:TLF720909 TVB720908:TVB720909 UEX720908:UEX720909 UOT720908:UOT720909 UYP720908:UYP720909 VIL720908:VIL720909 VSH720908:VSH720909 WCD720908:WCD720909 WLZ720908:WLZ720909 WVV720908:WVV720909 N786444:N786445 JJ786444:JJ786445 TF786444:TF786445 ADB786444:ADB786445 AMX786444:AMX786445 AWT786444:AWT786445 BGP786444:BGP786445 BQL786444:BQL786445 CAH786444:CAH786445 CKD786444:CKD786445 CTZ786444:CTZ786445 DDV786444:DDV786445 DNR786444:DNR786445 DXN786444:DXN786445 EHJ786444:EHJ786445 ERF786444:ERF786445 FBB786444:FBB786445 FKX786444:FKX786445 FUT786444:FUT786445 GEP786444:GEP786445 GOL786444:GOL786445 GYH786444:GYH786445 HID786444:HID786445 HRZ786444:HRZ786445 IBV786444:IBV786445 ILR786444:ILR786445 IVN786444:IVN786445 JFJ786444:JFJ786445 JPF786444:JPF786445 JZB786444:JZB786445 KIX786444:KIX786445 KST786444:KST786445 LCP786444:LCP786445 LML786444:LML786445 LWH786444:LWH786445 MGD786444:MGD786445 MPZ786444:MPZ786445 MZV786444:MZV786445 NJR786444:NJR786445 NTN786444:NTN786445 ODJ786444:ODJ786445 ONF786444:ONF786445 OXB786444:OXB786445 PGX786444:PGX786445 PQT786444:PQT786445 QAP786444:QAP786445 QKL786444:QKL786445 QUH786444:QUH786445 RED786444:RED786445 RNZ786444:RNZ786445 RXV786444:RXV786445 SHR786444:SHR786445 SRN786444:SRN786445 TBJ786444:TBJ786445 TLF786444:TLF786445 TVB786444:TVB786445 UEX786444:UEX786445 UOT786444:UOT786445 UYP786444:UYP786445 VIL786444:VIL786445 VSH786444:VSH786445 WCD786444:WCD786445 WLZ786444:WLZ786445 WVV786444:WVV786445 N851980:N851981 JJ851980:JJ851981 TF851980:TF851981 ADB851980:ADB851981 AMX851980:AMX851981 AWT851980:AWT851981 BGP851980:BGP851981 BQL851980:BQL851981 CAH851980:CAH851981 CKD851980:CKD851981 CTZ851980:CTZ851981 DDV851980:DDV851981 DNR851980:DNR851981 DXN851980:DXN851981 EHJ851980:EHJ851981 ERF851980:ERF851981 FBB851980:FBB851981 FKX851980:FKX851981 FUT851980:FUT851981 GEP851980:GEP851981 GOL851980:GOL851981 GYH851980:GYH851981 HID851980:HID851981 HRZ851980:HRZ851981 IBV851980:IBV851981 ILR851980:ILR851981 IVN851980:IVN851981 JFJ851980:JFJ851981 JPF851980:JPF851981 JZB851980:JZB851981 KIX851980:KIX851981 KST851980:KST851981 LCP851980:LCP851981 LML851980:LML851981 LWH851980:LWH851981 MGD851980:MGD851981 MPZ851980:MPZ851981 MZV851980:MZV851981 NJR851980:NJR851981 NTN851980:NTN851981 ODJ851980:ODJ851981 ONF851980:ONF851981 OXB851980:OXB851981 PGX851980:PGX851981 PQT851980:PQT851981 QAP851980:QAP851981 QKL851980:QKL851981 QUH851980:QUH851981 RED851980:RED851981 RNZ851980:RNZ851981 RXV851980:RXV851981 SHR851980:SHR851981 SRN851980:SRN851981 TBJ851980:TBJ851981 TLF851980:TLF851981 TVB851980:TVB851981 UEX851980:UEX851981 UOT851980:UOT851981 UYP851980:UYP851981 VIL851980:VIL851981 VSH851980:VSH851981 WCD851980:WCD851981 WLZ851980:WLZ851981 WVV851980:WVV851981 N917516:N917517 JJ917516:JJ917517 TF917516:TF917517 ADB917516:ADB917517 AMX917516:AMX917517 AWT917516:AWT917517 BGP917516:BGP917517 BQL917516:BQL917517 CAH917516:CAH917517 CKD917516:CKD917517 CTZ917516:CTZ917517 DDV917516:DDV917517 DNR917516:DNR917517 DXN917516:DXN917517 EHJ917516:EHJ917517 ERF917516:ERF917517 FBB917516:FBB917517 FKX917516:FKX917517 FUT917516:FUT917517 GEP917516:GEP917517 GOL917516:GOL917517 GYH917516:GYH917517 HID917516:HID917517 HRZ917516:HRZ917517 IBV917516:IBV917517 ILR917516:ILR917517 IVN917516:IVN917517 JFJ917516:JFJ917517 JPF917516:JPF917517 JZB917516:JZB917517 KIX917516:KIX917517 KST917516:KST917517 LCP917516:LCP917517 LML917516:LML917517 LWH917516:LWH917517 MGD917516:MGD917517 MPZ917516:MPZ917517 MZV917516:MZV917517 NJR917516:NJR917517 NTN917516:NTN917517 ODJ917516:ODJ917517 ONF917516:ONF917517 OXB917516:OXB917517 PGX917516:PGX917517 PQT917516:PQT917517 QAP917516:QAP917517 QKL917516:QKL917517 QUH917516:QUH917517 RED917516:RED917517 RNZ917516:RNZ917517 RXV917516:RXV917517 SHR917516:SHR917517 SRN917516:SRN917517 TBJ917516:TBJ917517 TLF917516:TLF917517 TVB917516:TVB917517 UEX917516:UEX917517 UOT917516:UOT917517 UYP917516:UYP917517 VIL917516:VIL917517 VSH917516:VSH917517 WCD917516:WCD917517 WLZ917516:WLZ917517 WVV917516:WVV917517 N983052:N983053 JJ983052:JJ983053 TF983052:TF983053 ADB983052:ADB983053 AMX983052:AMX983053 AWT983052:AWT983053 BGP983052:BGP983053 BQL983052:BQL983053 CAH983052:CAH983053 CKD983052:CKD983053 CTZ983052:CTZ983053 DDV983052:DDV983053 DNR983052:DNR983053 DXN983052:DXN983053 EHJ983052:EHJ983053 ERF983052:ERF983053 FBB983052:FBB983053 FKX983052:FKX983053 FUT983052:FUT983053 GEP983052:GEP983053 GOL983052:GOL983053 GYH983052:GYH983053 HID983052:HID983053 HRZ983052:HRZ983053 IBV983052:IBV983053 ILR983052:ILR983053 IVN983052:IVN983053 JFJ983052:JFJ983053 JPF983052:JPF983053 JZB983052:JZB983053 KIX983052:KIX983053 KST983052:KST983053 LCP983052:LCP983053 LML983052:LML983053 LWH983052:LWH983053 MGD983052:MGD983053 MPZ983052:MPZ983053 MZV983052:MZV983053 NJR983052:NJR983053 NTN983052:NTN983053 ODJ983052:ODJ983053 ONF983052:ONF983053 OXB983052:OXB983053 PGX983052:PGX983053 PQT983052:PQT983053 QAP983052:QAP983053 QKL983052:QKL983053 QUH983052:QUH983053 RED983052:RED983053 RNZ983052:RNZ983053 RXV983052:RXV983053 SHR983052:SHR983053 SRN983052:SRN983053 TBJ983052:TBJ983053 TLF983052:TLF983053 TVB983052:TVB983053 UEX983052:UEX983053 UOT983052:UOT983053 UYP983052:UYP983053 VIL983052:VIL983053 VSH983052:VSH983053 WCD983052:WCD983053 WLZ983052:WLZ983053 WVV983052:WVV983053 T17:T18 JP17:JP18 TL17:TL18 ADH17:ADH18 AND17:AND18 AWZ17:AWZ18 BGV17:BGV18 BQR17:BQR18 CAN17:CAN18 CKJ17:CKJ18 CUF17:CUF18 DEB17:DEB18 DNX17:DNX18 DXT17:DXT18 EHP17:EHP18 ERL17:ERL18 FBH17:FBH18 FLD17:FLD18 FUZ17:FUZ18 GEV17:GEV18 GOR17:GOR18 GYN17:GYN18 HIJ17:HIJ18 HSF17:HSF18 ICB17:ICB18 ILX17:ILX18 IVT17:IVT18 JFP17:JFP18 JPL17:JPL18 JZH17:JZH18 KJD17:KJD18 KSZ17:KSZ18 LCV17:LCV18 LMR17:LMR18 LWN17:LWN18 MGJ17:MGJ18 MQF17:MQF18 NAB17:NAB18 NJX17:NJX18 NTT17:NTT18 ODP17:ODP18 ONL17:ONL18 OXH17:OXH18 PHD17:PHD18 PQZ17:PQZ18 QAV17:QAV18 QKR17:QKR18 QUN17:QUN18 REJ17:REJ18 ROF17:ROF18 RYB17:RYB18 SHX17:SHX18 SRT17:SRT18 TBP17:TBP18 TLL17:TLL18 TVH17:TVH18 UFD17:UFD18 UOZ17:UOZ18 UYV17:UYV18 VIR17:VIR18 VSN17:VSN18 WCJ17:WCJ18 WMF17:WMF18 WWB17:WWB18 T65548:T65549 JP65548:JP65549 TL65548:TL65549 ADH65548:ADH65549 AND65548:AND65549 AWZ65548:AWZ65549 BGV65548:BGV65549 BQR65548:BQR65549 CAN65548:CAN65549 CKJ65548:CKJ65549 CUF65548:CUF65549 DEB65548:DEB65549 DNX65548:DNX65549 DXT65548:DXT65549 EHP65548:EHP65549 ERL65548:ERL65549 FBH65548:FBH65549 FLD65548:FLD65549 FUZ65548:FUZ65549 GEV65548:GEV65549 GOR65548:GOR65549 GYN65548:GYN65549 HIJ65548:HIJ65549 HSF65548:HSF65549 ICB65548:ICB65549 ILX65548:ILX65549 IVT65548:IVT65549 JFP65548:JFP65549 JPL65548:JPL65549 JZH65548:JZH65549 KJD65548:KJD65549 KSZ65548:KSZ65549 LCV65548:LCV65549 LMR65548:LMR65549 LWN65548:LWN65549 MGJ65548:MGJ65549 MQF65548:MQF65549 NAB65548:NAB65549 NJX65548:NJX65549 NTT65548:NTT65549 ODP65548:ODP65549 ONL65548:ONL65549 OXH65548:OXH65549 PHD65548:PHD65549 PQZ65548:PQZ65549 QAV65548:QAV65549 QKR65548:QKR65549 QUN65548:QUN65549 REJ65548:REJ65549 ROF65548:ROF65549 RYB65548:RYB65549 SHX65548:SHX65549 SRT65548:SRT65549 TBP65548:TBP65549 TLL65548:TLL65549 TVH65548:TVH65549 UFD65548:UFD65549 UOZ65548:UOZ65549 UYV65548:UYV65549 VIR65548:VIR65549 VSN65548:VSN65549 WCJ65548:WCJ65549 WMF65548:WMF65549 WWB65548:WWB65549 T131084:T131085 JP131084:JP131085 TL131084:TL131085 ADH131084:ADH131085 AND131084:AND131085 AWZ131084:AWZ131085 BGV131084:BGV131085 BQR131084:BQR131085 CAN131084:CAN131085 CKJ131084:CKJ131085 CUF131084:CUF131085 DEB131084:DEB131085 DNX131084:DNX131085 DXT131084:DXT131085 EHP131084:EHP131085 ERL131084:ERL131085 FBH131084:FBH131085 FLD131084:FLD131085 FUZ131084:FUZ131085 GEV131084:GEV131085 GOR131084:GOR131085 GYN131084:GYN131085 HIJ131084:HIJ131085 HSF131084:HSF131085 ICB131084:ICB131085 ILX131084:ILX131085 IVT131084:IVT131085 JFP131084:JFP131085 JPL131084:JPL131085 JZH131084:JZH131085 KJD131084:KJD131085 KSZ131084:KSZ131085 LCV131084:LCV131085 LMR131084:LMR131085 LWN131084:LWN131085 MGJ131084:MGJ131085 MQF131084:MQF131085 NAB131084:NAB131085 NJX131084:NJX131085 NTT131084:NTT131085 ODP131084:ODP131085 ONL131084:ONL131085 OXH131084:OXH131085 PHD131084:PHD131085 PQZ131084:PQZ131085 QAV131084:QAV131085 QKR131084:QKR131085 QUN131084:QUN131085 REJ131084:REJ131085 ROF131084:ROF131085 RYB131084:RYB131085 SHX131084:SHX131085 SRT131084:SRT131085 TBP131084:TBP131085 TLL131084:TLL131085 TVH131084:TVH131085 UFD131084:UFD131085 UOZ131084:UOZ131085 UYV131084:UYV131085 VIR131084:VIR131085 VSN131084:VSN131085 WCJ131084:WCJ131085 WMF131084:WMF131085 WWB131084:WWB131085 T196620:T196621 JP196620:JP196621 TL196620:TL196621 ADH196620:ADH196621 AND196620:AND196621 AWZ196620:AWZ196621 BGV196620:BGV196621 BQR196620:BQR196621 CAN196620:CAN196621 CKJ196620:CKJ196621 CUF196620:CUF196621 DEB196620:DEB196621 DNX196620:DNX196621 DXT196620:DXT196621 EHP196620:EHP196621 ERL196620:ERL196621 FBH196620:FBH196621 FLD196620:FLD196621 FUZ196620:FUZ196621 GEV196620:GEV196621 GOR196620:GOR196621 GYN196620:GYN196621 HIJ196620:HIJ196621 HSF196620:HSF196621 ICB196620:ICB196621 ILX196620:ILX196621 IVT196620:IVT196621 JFP196620:JFP196621 JPL196620:JPL196621 JZH196620:JZH196621 KJD196620:KJD196621 KSZ196620:KSZ196621 LCV196620:LCV196621 LMR196620:LMR196621 LWN196620:LWN196621 MGJ196620:MGJ196621 MQF196620:MQF196621 NAB196620:NAB196621 NJX196620:NJX196621 NTT196620:NTT196621 ODP196620:ODP196621 ONL196620:ONL196621 OXH196620:OXH196621 PHD196620:PHD196621 PQZ196620:PQZ196621 QAV196620:QAV196621 QKR196620:QKR196621 QUN196620:QUN196621 REJ196620:REJ196621 ROF196620:ROF196621 RYB196620:RYB196621 SHX196620:SHX196621 SRT196620:SRT196621 TBP196620:TBP196621 TLL196620:TLL196621 TVH196620:TVH196621 UFD196620:UFD196621 UOZ196620:UOZ196621 UYV196620:UYV196621 VIR196620:VIR196621 VSN196620:VSN196621 WCJ196620:WCJ196621 WMF196620:WMF196621 WWB196620:WWB196621 T262156:T262157 JP262156:JP262157 TL262156:TL262157 ADH262156:ADH262157 AND262156:AND262157 AWZ262156:AWZ262157 BGV262156:BGV262157 BQR262156:BQR262157 CAN262156:CAN262157 CKJ262156:CKJ262157 CUF262156:CUF262157 DEB262156:DEB262157 DNX262156:DNX262157 DXT262156:DXT262157 EHP262156:EHP262157 ERL262156:ERL262157 FBH262156:FBH262157 FLD262156:FLD262157 FUZ262156:FUZ262157 GEV262156:GEV262157 GOR262156:GOR262157 GYN262156:GYN262157 HIJ262156:HIJ262157 HSF262156:HSF262157 ICB262156:ICB262157 ILX262156:ILX262157 IVT262156:IVT262157 JFP262156:JFP262157 JPL262156:JPL262157 JZH262156:JZH262157 KJD262156:KJD262157 KSZ262156:KSZ262157 LCV262156:LCV262157 LMR262156:LMR262157 LWN262156:LWN262157 MGJ262156:MGJ262157 MQF262156:MQF262157 NAB262156:NAB262157 NJX262156:NJX262157 NTT262156:NTT262157 ODP262156:ODP262157 ONL262156:ONL262157 OXH262156:OXH262157 PHD262156:PHD262157 PQZ262156:PQZ262157 QAV262156:QAV262157 QKR262156:QKR262157 QUN262156:QUN262157 REJ262156:REJ262157 ROF262156:ROF262157 RYB262156:RYB262157 SHX262156:SHX262157 SRT262156:SRT262157 TBP262156:TBP262157 TLL262156:TLL262157 TVH262156:TVH262157 UFD262156:UFD262157 UOZ262156:UOZ262157 UYV262156:UYV262157 VIR262156:VIR262157 VSN262156:VSN262157 WCJ262156:WCJ262157 WMF262156:WMF262157 WWB262156:WWB262157 T327692:T327693 JP327692:JP327693 TL327692:TL327693 ADH327692:ADH327693 AND327692:AND327693 AWZ327692:AWZ327693 BGV327692:BGV327693 BQR327692:BQR327693 CAN327692:CAN327693 CKJ327692:CKJ327693 CUF327692:CUF327693 DEB327692:DEB327693 DNX327692:DNX327693 DXT327692:DXT327693 EHP327692:EHP327693 ERL327692:ERL327693 FBH327692:FBH327693 FLD327692:FLD327693 FUZ327692:FUZ327693 GEV327692:GEV327693 GOR327692:GOR327693 GYN327692:GYN327693 HIJ327692:HIJ327693 HSF327692:HSF327693 ICB327692:ICB327693 ILX327692:ILX327693 IVT327692:IVT327693 JFP327692:JFP327693 JPL327692:JPL327693 JZH327692:JZH327693 KJD327692:KJD327693 KSZ327692:KSZ327693 LCV327692:LCV327693 LMR327692:LMR327693 LWN327692:LWN327693 MGJ327692:MGJ327693 MQF327692:MQF327693 NAB327692:NAB327693 NJX327692:NJX327693 NTT327692:NTT327693 ODP327692:ODP327693 ONL327692:ONL327693 OXH327692:OXH327693 PHD327692:PHD327693 PQZ327692:PQZ327693 QAV327692:QAV327693 QKR327692:QKR327693 QUN327692:QUN327693 REJ327692:REJ327693 ROF327692:ROF327693 RYB327692:RYB327693 SHX327692:SHX327693 SRT327692:SRT327693 TBP327692:TBP327693 TLL327692:TLL327693 TVH327692:TVH327693 UFD327692:UFD327693 UOZ327692:UOZ327693 UYV327692:UYV327693 VIR327692:VIR327693 VSN327692:VSN327693 WCJ327692:WCJ327693 WMF327692:WMF327693 WWB327692:WWB327693 T393228:T393229 JP393228:JP393229 TL393228:TL393229 ADH393228:ADH393229 AND393228:AND393229 AWZ393228:AWZ393229 BGV393228:BGV393229 BQR393228:BQR393229 CAN393228:CAN393229 CKJ393228:CKJ393229 CUF393228:CUF393229 DEB393228:DEB393229 DNX393228:DNX393229 DXT393228:DXT393229 EHP393228:EHP393229 ERL393228:ERL393229 FBH393228:FBH393229 FLD393228:FLD393229 FUZ393228:FUZ393229 GEV393228:GEV393229 GOR393228:GOR393229 GYN393228:GYN393229 HIJ393228:HIJ393229 HSF393228:HSF393229 ICB393228:ICB393229 ILX393228:ILX393229 IVT393228:IVT393229 JFP393228:JFP393229 JPL393228:JPL393229 JZH393228:JZH393229 KJD393228:KJD393229 KSZ393228:KSZ393229 LCV393228:LCV393229 LMR393228:LMR393229 LWN393228:LWN393229 MGJ393228:MGJ393229 MQF393228:MQF393229 NAB393228:NAB393229 NJX393228:NJX393229 NTT393228:NTT393229 ODP393228:ODP393229 ONL393228:ONL393229 OXH393228:OXH393229 PHD393228:PHD393229 PQZ393228:PQZ393229 QAV393228:QAV393229 QKR393228:QKR393229 QUN393228:QUN393229 REJ393228:REJ393229 ROF393228:ROF393229 RYB393228:RYB393229 SHX393228:SHX393229 SRT393228:SRT393229 TBP393228:TBP393229 TLL393228:TLL393229 TVH393228:TVH393229 UFD393228:UFD393229 UOZ393228:UOZ393229 UYV393228:UYV393229 VIR393228:VIR393229 VSN393228:VSN393229 WCJ393228:WCJ393229 WMF393228:WMF393229 WWB393228:WWB393229 T458764:T458765 JP458764:JP458765 TL458764:TL458765 ADH458764:ADH458765 AND458764:AND458765 AWZ458764:AWZ458765 BGV458764:BGV458765 BQR458764:BQR458765 CAN458764:CAN458765 CKJ458764:CKJ458765 CUF458764:CUF458765 DEB458764:DEB458765 DNX458764:DNX458765 DXT458764:DXT458765 EHP458764:EHP458765 ERL458764:ERL458765 FBH458764:FBH458765 FLD458764:FLD458765 FUZ458764:FUZ458765 GEV458764:GEV458765 GOR458764:GOR458765 GYN458764:GYN458765 HIJ458764:HIJ458765 HSF458764:HSF458765 ICB458764:ICB458765 ILX458764:ILX458765 IVT458764:IVT458765 JFP458764:JFP458765 JPL458764:JPL458765 JZH458764:JZH458765 KJD458764:KJD458765 KSZ458764:KSZ458765 LCV458764:LCV458765 LMR458764:LMR458765 LWN458764:LWN458765 MGJ458764:MGJ458765 MQF458764:MQF458765 NAB458764:NAB458765 NJX458764:NJX458765 NTT458764:NTT458765 ODP458764:ODP458765 ONL458764:ONL458765 OXH458764:OXH458765 PHD458764:PHD458765 PQZ458764:PQZ458765 QAV458764:QAV458765 QKR458764:QKR458765 QUN458764:QUN458765 REJ458764:REJ458765 ROF458764:ROF458765 RYB458764:RYB458765 SHX458764:SHX458765 SRT458764:SRT458765 TBP458764:TBP458765 TLL458764:TLL458765 TVH458764:TVH458765 UFD458764:UFD458765 UOZ458764:UOZ458765 UYV458764:UYV458765 VIR458764:VIR458765 VSN458764:VSN458765 WCJ458764:WCJ458765 WMF458764:WMF458765 WWB458764:WWB458765 T524300:T524301 JP524300:JP524301 TL524300:TL524301 ADH524300:ADH524301 AND524300:AND524301 AWZ524300:AWZ524301 BGV524300:BGV524301 BQR524300:BQR524301 CAN524300:CAN524301 CKJ524300:CKJ524301 CUF524300:CUF524301 DEB524300:DEB524301 DNX524300:DNX524301 DXT524300:DXT524301 EHP524300:EHP524301 ERL524300:ERL524301 FBH524300:FBH524301 FLD524300:FLD524301 FUZ524300:FUZ524301 GEV524300:GEV524301 GOR524300:GOR524301 GYN524300:GYN524301 HIJ524300:HIJ524301 HSF524300:HSF524301 ICB524300:ICB524301 ILX524300:ILX524301 IVT524300:IVT524301 JFP524300:JFP524301 JPL524300:JPL524301 JZH524300:JZH524301 KJD524300:KJD524301 KSZ524300:KSZ524301 LCV524300:LCV524301 LMR524300:LMR524301 LWN524300:LWN524301 MGJ524300:MGJ524301 MQF524300:MQF524301 NAB524300:NAB524301 NJX524300:NJX524301 NTT524300:NTT524301 ODP524300:ODP524301 ONL524300:ONL524301 OXH524300:OXH524301 PHD524300:PHD524301 PQZ524300:PQZ524301 QAV524300:QAV524301 QKR524300:QKR524301 QUN524300:QUN524301 REJ524300:REJ524301 ROF524300:ROF524301 RYB524300:RYB524301 SHX524300:SHX524301 SRT524300:SRT524301 TBP524300:TBP524301 TLL524300:TLL524301 TVH524300:TVH524301 UFD524300:UFD524301 UOZ524300:UOZ524301 UYV524300:UYV524301 VIR524300:VIR524301 VSN524300:VSN524301 WCJ524300:WCJ524301 WMF524300:WMF524301 WWB524300:WWB524301 T589836:T589837 JP589836:JP589837 TL589836:TL589837 ADH589836:ADH589837 AND589836:AND589837 AWZ589836:AWZ589837 BGV589836:BGV589837 BQR589836:BQR589837 CAN589836:CAN589837 CKJ589836:CKJ589837 CUF589836:CUF589837 DEB589836:DEB589837 DNX589836:DNX589837 DXT589836:DXT589837 EHP589836:EHP589837 ERL589836:ERL589837 FBH589836:FBH589837 FLD589836:FLD589837 FUZ589836:FUZ589837 GEV589836:GEV589837 GOR589836:GOR589837 GYN589836:GYN589837 HIJ589836:HIJ589837 HSF589836:HSF589837 ICB589836:ICB589837 ILX589836:ILX589837 IVT589836:IVT589837 JFP589836:JFP589837 JPL589836:JPL589837 JZH589836:JZH589837 KJD589836:KJD589837 KSZ589836:KSZ589837 LCV589836:LCV589837 LMR589836:LMR589837 LWN589836:LWN589837 MGJ589836:MGJ589837 MQF589836:MQF589837 NAB589836:NAB589837 NJX589836:NJX589837 NTT589836:NTT589837 ODP589836:ODP589837 ONL589836:ONL589837 OXH589836:OXH589837 PHD589836:PHD589837 PQZ589836:PQZ589837 QAV589836:QAV589837 QKR589836:QKR589837 QUN589836:QUN589837 REJ589836:REJ589837 ROF589836:ROF589837 RYB589836:RYB589837 SHX589836:SHX589837 SRT589836:SRT589837 TBP589836:TBP589837 TLL589836:TLL589837 TVH589836:TVH589837 UFD589836:UFD589837 UOZ589836:UOZ589837 UYV589836:UYV589837 VIR589836:VIR589837 VSN589836:VSN589837 WCJ589836:WCJ589837 WMF589836:WMF589837 WWB589836:WWB589837 T655372:T655373 JP655372:JP655373 TL655372:TL655373 ADH655372:ADH655373 AND655372:AND655373 AWZ655372:AWZ655373 BGV655372:BGV655373 BQR655372:BQR655373 CAN655372:CAN655373 CKJ655372:CKJ655373 CUF655372:CUF655373 DEB655372:DEB655373 DNX655372:DNX655373 DXT655372:DXT655373 EHP655372:EHP655373 ERL655372:ERL655373 FBH655372:FBH655373 FLD655372:FLD655373 FUZ655372:FUZ655373 GEV655372:GEV655373 GOR655372:GOR655373 GYN655372:GYN655373 HIJ655372:HIJ655373 HSF655372:HSF655373 ICB655372:ICB655373 ILX655372:ILX655373 IVT655372:IVT655373 JFP655372:JFP655373 JPL655372:JPL655373 JZH655372:JZH655373 KJD655372:KJD655373 KSZ655372:KSZ655373 LCV655372:LCV655373 LMR655372:LMR655373 LWN655372:LWN655373 MGJ655372:MGJ655373 MQF655372:MQF655373 NAB655372:NAB655373 NJX655372:NJX655373 NTT655372:NTT655373 ODP655372:ODP655373 ONL655372:ONL655373 OXH655372:OXH655373 PHD655372:PHD655373 PQZ655372:PQZ655373 QAV655372:QAV655373 QKR655372:QKR655373 QUN655372:QUN655373 REJ655372:REJ655373 ROF655372:ROF655373 RYB655372:RYB655373 SHX655372:SHX655373 SRT655372:SRT655373 TBP655372:TBP655373 TLL655372:TLL655373 TVH655372:TVH655373 UFD655372:UFD655373 UOZ655372:UOZ655373 UYV655372:UYV655373 VIR655372:VIR655373 VSN655372:VSN655373 WCJ655372:WCJ655373 WMF655372:WMF655373 WWB655372:WWB655373 T720908:T720909 JP720908:JP720909 TL720908:TL720909 ADH720908:ADH720909 AND720908:AND720909 AWZ720908:AWZ720909 BGV720908:BGV720909 BQR720908:BQR720909 CAN720908:CAN720909 CKJ720908:CKJ720909 CUF720908:CUF720909 DEB720908:DEB720909 DNX720908:DNX720909 DXT720908:DXT720909 EHP720908:EHP720909 ERL720908:ERL720909 FBH720908:FBH720909 FLD720908:FLD720909 FUZ720908:FUZ720909 GEV720908:GEV720909 GOR720908:GOR720909 GYN720908:GYN720909 HIJ720908:HIJ720909 HSF720908:HSF720909 ICB720908:ICB720909 ILX720908:ILX720909 IVT720908:IVT720909 JFP720908:JFP720909 JPL720908:JPL720909 JZH720908:JZH720909 KJD720908:KJD720909 KSZ720908:KSZ720909 LCV720908:LCV720909 LMR720908:LMR720909 LWN720908:LWN720909 MGJ720908:MGJ720909 MQF720908:MQF720909 NAB720908:NAB720909 NJX720908:NJX720909 NTT720908:NTT720909 ODP720908:ODP720909 ONL720908:ONL720909 OXH720908:OXH720909 PHD720908:PHD720909 PQZ720908:PQZ720909 QAV720908:QAV720909 QKR720908:QKR720909 QUN720908:QUN720909 REJ720908:REJ720909 ROF720908:ROF720909 RYB720908:RYB720909 SHX720908:SHX720909 SRT720908:SRT720909 TBP720908:TBP720909 TLL720908:TLL720909 TVH720908:TVH720909 UFD720908:UFD720909 UOZ720908:UOZ720909 UYV720908:UYV720909 VIR720908:VIR720909 VSN720908:VSN720909 WCJ720908:WCJ720909 WMF720908:WMF720909 WWB720908:WWB720909 T786444:T786445 JP786444:JP786445 TL786444:TL786445 ADH786444:ADH786445 AND786444:AND786445 AWZ786444:AWZ786445 BGV786444:BGV786445 BQR786444:BQR786445 CAN786444:CAN786445 CKJ786444:CKJ786445 CUF786444:CUF786445 DEB786444:DEB786445 DNX786444:DNX786445 DXT786444:DXT786445 EHP786444:EHP786445 ERL786444:ERL786445 FBH786444:FBH786445 FLD786444:FLD786445 FUZ786444:FUZ786445 GEV786444:GEV786445 GOR786444:GOR786445 GYN786444:GYN786445 HIJ786444:HIJ786445 HSF786444:HSF786445 ICB786444:ICB786445 ILX786444:ILX786445 IVT786444:IVT786445 JFP786444:JFP786445 JPL786444:JPL786445 JZH786444:JZH786445 KJD786444:KJD786445 KSZ786444:KSZ786445 LCV786444:LCV786445 LMR786444:LMR786445 LWN786444:LWN786445 MGJ786444:MGJ786445 MQF786444:MQF786445 NAB786444:NAB786445 NJX786444:NJX786445 NTT786444:NTT786445 ODP786444:ODP786445 ONL786444:ONL786445 OXH786444:OXH786445 PHD786444:PHD786445 PQZ786444:PQZ786445 QAV786444:QAV786445 QKR786444:QKR786445 QUN786444:QUN786445 REJ786444:REJ786445 ROF786444:ROF786445 RYB786444:RYB786445 SHX786444:SHX786445 SRT786444:SRT786445 TBP786444:TBP786445 TLL786444:TLL786445 TVH786444:TVH786445 UFD786444:UFD786445 UOZ786444:UOZ786445 UYV786444:UYV786445 VIR786444:VIR786445 VSN786444:VSN786445 WCJ786444:WCJ786445 WMF786444:WMF786445 WWB786444:WWB786445 T851980:T851981 JP851980:JP851981 TL851980:TL851981 ADH851980:ADH851981 AND851980:AND851981 AWZ851980:AWZ851981 BGV851980:BGV851981 BQR851980:BQR851981 CAN851980:CAN851981 CKJ851980:CKJ851981 CUF851980:CUF851981 DEB851980:DEB851981 DNX851980:DNX851981 DXT851980:DXT851981 EHP851980:EHP851981 ERL851980:ERL851981 FBH851980:FBH851981 FLD851980:FLD851981 FUZ851980:FUZ851981 GEV851980:GEV851981 GOR851980:GOR851981 GYN851980:GYN851981 HIJ851980:HIJ851981 HSF851980:HSF851981 ICB851980:ICB851981 ILX851980:ILX851981 IVT851980:IVT851981 JFP851980:JFP851981 JPL851980:JPL851981 JZH851980:JZH851981 KJD851980:KJD851981 KSZ851980:KSZ851981 LCV851980:LCV851981 LMR851980:LMR851981 LWN851980:LWN851981 MGJ851980:MGJ851981 MQF851980:MQF851981 NAB851980:NAB851981 NJX851980:NJX851981 NTT851980:NTT851981 ODP851980:ODP851981 ONL851980:ONL851981 OXH851980:OXH851981 PHD851980:PHD851981 PQZ851980:PQZ851981 QAV851980:QAV851981 QKR851980:QKR851981 QUN851980:QUN851981 REJ851980:REJ851981 ROF851980:ROF851981 RYB851980:RYB851981 SHX851980:SHX851981 SRT851980:SRT851981 TBP851980:TBP851981 TLL851980:TLL851981 TVH851980:TVH851981 UFD851980:UFD851981 UOZ851980:UOZ851981 UYV851980:UYV851981 VIR851980:VIR851981 VSN851980:VSN851981 WCJ851980:WCJ851981 WMF851980:WMF851981 WWB851980:WWB851981 T917516:T917517 JP917516:JP917517 TL917516:TL917517 ADH917516:ADH917517 AND917516:AND917517 AWZ917516:AWZ917517 BGV917516:BGV917517 BQR917516:BQR917517 CAN917516:CAN917517 CKJ917516:CKJ917517 CUF917516:CUF917517 DEB917516:DEB917517 DNX917516:DNX917517 DXT917516:DXT917517 EHP917516:EHP917517 ERL917516:ERL917517 FBH917516:FBH917517 FLD917516:FLD917517 FUZ917516:FUZ917517 GEV917516:GEV917517 GOR917516:GOR917517 GYN917516:GYN917517 HIJ917516:HIJ917517 HSF917516:HSF917517 ICB917516:ICB917517 ILX917516:ILX917517 IVT917516:IVT917517 JFP917516:JFP917517 JPL917516:JPL917517 JZH917516:JZH917517 KJD917516:KJD917517 KSZ917516:KSZ917517 LCV917516:LCV917517 LMR917516:LMR917517 LWN917516:LWN917517 MGJ917516:MGJ917517 MQF917516:MQF917517 NAB917516:NAB917517 NJX917516:NJX917517 NTT917516:NTT917517 ODP917516:ODP917517 ONL917516:ONL917517 OXH917516:OXH917517 PHD917516:PHD917517 PQZ917516:PQZ917517 QAV917516:QAV917517 QKR917516:QKR917517 QUN917516:QUN917517 REJ917516:REJ917517 ROF917516:ROF917517 RYB917516:RYB917517 SHX917516:SHX917517 SRT917516:SRT917517 TBP917516:TBP917517 TLL917516:TLL917517 TVH917516:TVH917517 UFD917516:UFD917517 UOZ917516:UOZ917517 UYV917516:UYV917517 VIR917516:VIR917517 VSN917516:VSN917517 WCJ917516:WCJ917517 WMF917516:WMF917517 WWB917516:WWB917517 T983052:T983053 JP983052:JP983053 TL983052:TL983053 ADH983052:ADH983053 AND983052:AND983053 AWZ983052:AWZ983053 BGV983052:BGV983053 BQR983052:BQR983053 CAN983052:CAN983053 CKJ983052:CKJ983053 CUF983052:CUF983053 DEB983052:DEB983053 DNX983052:DNX983053 DXT983052:DXT983053 EHP983052:EHP983053 ERL983052:ERL983053 FBH983052:FBH983053 FLD983052:FLD983053 FUZ983052:FUZ983053 GEV983052:GEV983053 GOR983052:GOR983053 GYN983052:GYN983053 HIJ983052:HIJ983053 HSF983052:HSF983053 ICB983052:ICB983053 ILX983052:ILX983053 IVT983052:IVT983053 JFP983052:JFP983053 JPL983052:JPL983053 JZH983052:JZH983053 KJD983052:KJD983053 KSZ983052:KSZ983053 LCV983052:LCV983053 LMR983052:LMR983053 LWN983052:LWN983053 MGJ983052:MGJ983053 MQF983052:MQF983053 NAB983052:NAB983053 NJX983052:NJX983053 NTT983052:NTT983053 ODP983052:ODP983053 ONL983052:ONL983053 OXH983052:OXH983053 PHD983052:PHD983053 PQZ983052:PQZ983053 QAV983052:QAV983053 QKR983052:QKR983053 QUN983052:QUN983053 REJ983052:REJ983053 ROF983052:ROF983053 RYB983052:RYB983053 SHX983052:SHX983053 SRT983052:SRT983053 TBP983052:TBP983053 TLL983052:TLL983053 TVH983052:TVH983053 UFD983052:UFD983053 UOZ983052:UOZ983053 UYV983052:UYV983053 VIR983052:VIR983053 VSN983052:VSN983053 WCJ983052:WCJ983053 WMF983052:WMF983053 WWB983052:WWB983053 C65552:C65556 IY65552:IY65556 SU65552:SU65556 ACQ65552:ACQ65556 AMM65552:AMM65556 AWI65552:AWI65556 BGE65552:BGE65556 BQA65552:BQA65556 BZW65552:BZW65556 CJS65552:CJS65556 CTO65552:CTO65556 DDK65552:DDK65556 DNG65552:DNG65556 DXC65552:DXC65556 EGY65552:EGY65556 EQU65552:EQU65556 FAQ65552:FAQ65556 FKM65552:FKM65556 FUI65552:FUI65556 GEE65552:GEE65556 GOA65552:GOA65556 GXW65552:GXW65556 HHS65552:HHS65556 HRO65552:HRO65556 IBK65552:IBK65556 ILG65552:ILG65556 IVC65552:IVC65556 JEY65552:JEY65556 JOU65552:JOU65556 JYQ65552:JYQ65556 KIM65552:KIM65556 KSI65552:KSI65556 LCE65552:LCE65556 LMA65552:LMA65556 LVW65552:LVW65556 MFS65552:MFS65556 MPO65552:MPO65556 MZK65552:MZK65556 NJG65552:NJG65556 NTC65552:NTC65556 OCY65552:OCY65556 OMU65552:OMU65556 OWQ65552:OWQ65556 PGM65552:PGM65556 PQI65552:PQI65556 QAE65552:QAE65556 QKA65552:QKA65556 QTW65552:QTW65556 RDS65552:RDS65556 RNO65552:RNO65556 RXK65552:RXK65556 SHG65552:SHG65556 SRC65552:SRC65556 TAY65552:TAY65556 TKU65552:TKU65556 TUQ65552:TUQ65556 UEM65552:UEM65556 UOI65552:UOI65556 UYE65552:UYE65556 VIA65552:VIA65556 VRW65552:VRW65556 WBS65552:WBS65556 WLO65552:WLO65556 WVK65552:WVK65556 C131088:C131092 IY131088:IY131092 SU131088:SU131092 ACQ131088:ACQ131092 AMM131088:AMM131092 AWI131088:AWI131092 BGE131088:BGE131092 BQA131088:BQA131092 BZW131088:BZW131092 CJS131088:CJS131092 CTO131088:CTO131092 DDK131088:DDK131092 DNG131088:DNG131092 DXC131088:DXC131092 EGY131088:EGY131092 EQU131088:EQU131092 FAQ131088:FAQ131092 FKM131088:FKM131092 FUI131088:FUI131092 GEE131088:GEE131092 GOA131088:GOA131092 GXW131088:GXW131092 HHS131088:HHS131092 HRO131088:HRO131092 IBK131088:IBK131092 ILG131088:ILG131092 IVC131088:IVC131092 JEY131088:JEY131092 JOU131088:JOU131092 JYQ131088:JYQ131092 KIM131088:KIM131092 KSI131088:KSI131092 LCE131088:LCE131092 LMA131088:LMA131092 LVW131088:LVW131092 MFS131088:MFS131092 MPO131088:MPO131092 MZK131088:MZK131092 NJG131088:NJG131092 NTC131088:NTC131092 OCY131088:OCY131092 OMU131088:OMU131092 OWQ131088:OWQ131092 PGM131088:PGM131092 PQI131088:PQI131092 QAE131088:QAE131092 QKA131088:QKA131092 QTW131088:QTW131092 RDS131088:RDS131092 RNO131088:RNO131092 RXK131088:RXK131092 SHG131088:SHG131092 SRC131088:SRC131092 TAY131088:TAY131092 TKU131088:TKU131092 TUQ131088:TUQ131092 UEM131088:UEM131092 UOI131088:UOI131092 UYE131088:UYE131092 VIA131088:VIA131092 VRW131088:VRW131092 WBS131088:WBS131092 WLO131088:WLO131092 WVK131088:WVK131092 C196624:C196628 IY196624:IY196628 SU196624:SU196628 ACQ196624:ACQ196628 AMM196624:AMM196628 AWI196624:AWI196628 BGE196624:BGE196628 BQA196624:BQA196628 BZW196624:BZW196628 CJS196624:CJS196628 CTO196624:CTO196628 DDK196624:DDK196628 DNG196624:DNG196628 DXC196624:DXC196628 EGY196624:EGY196628 EQU196624:EQU196628 FAQ196624:FAQ196628 FKM196624:FKM196628 FUI196624:FUI196628 GEE196624:GEE196628 GOA196624:GOA196628 GXW196624:GXW196628 HHS196624:HHS196628 HRO196624:HRO196628 IBK196624:IBK196628 ILG196624:ILG196628 IVC196624:IVC196628 JEY196624:JEY196628 JOU196624:JOU196628 JYQ196624:JYQ196628 KIM196624:KIM196628 KSI196624:KSI196628 LCE196624:LCE196628 LMA196624:LMA196628 LVW196624:LVW196628 MFS196624:MFS196628 MPO196624:MPO196628 MZK196624:MZK196628 NJG196624:NJG196628 NTC196624:NTC196628 OCY196624:OCY196628 OMU196624:OMU196628 OWQ196624:OWQ196628 PGM196624:PGM196628 PQI196624:PQI196628 QAE196624:QAE196628 QKA196624:QKA196628 QTW196624:QTW196628 RDS196624:RDS196628 RNO196624:RNO196628 RXK196624:RXK196628 SHG196624:SHG196628 SRC196624:SRC196628 TAY196624:TAY196628 TKU196624:TKU196628 TUQ196624:TUQ196628 UEM196624:UEM196628 UOI196624:UOI196628 UYE196624:UYE196628 VIA196624:VIA196628 VRW196624:VRW196628 WBS196624:WBS196628 WLO196624:WLO196628 WVK196624:WVK196628 C262160:C262164 IY262160:IY262164 SU262160:SU262164 ACQ262160:ACQ262164 AMM262160:AMM262164 AWI262160:AWI262164 BGE262160:BGE262164 BQA262160:BQA262164 BZW262160:BZW262164 CJS262160:CJS262164 CTO262160:CTO262164 DDK262160:DDK262164 DNG262160:DNG262164 DXC262160:DXC262164 EGY262160:EGY262164 EQU262160:EQU262164 FAQ262160:FAQ262164 FKM262160:FKM262164 FUI262160:FUI262164 GEE262160:GEE262164 GOA262160:GOA262164 GXW262160:GXW262164 HHS262160:HHS262164 HRO262160:HRO262164 IBK262160:IBK262164 ILG262160:ILG262164 IVC262160:IVC262164 JEY262160:JEY262164 JOU262160:JOU262164 JYQ262160:JYQ262164 KIM262160:KIM262164 KSI262160:KSI262164 LCE262160:LCE262164 LMA262160:LMA262164 LVW262160:LVW262164 MFS262160:MFS262164 MPO262160:MPO262164 MZK262160:MZK262164 NJG262160:NJG262164 NTC262160:NTC262164 OCY262160:OCY262164 OMU262160:OMU262164 OWQ262160:OWQ262164 PGM262160:PGM262164 PQI262160:PQI262164 QAE262160:QAE262164 QKA262160:QKA262164 QTW262160:QTW262164 RDS262160:RDS262164 RNO262160:RNO262164 RXK262160:RXK262164 SHG262160:SHG262164 SRC262160:SRC262164 TAY262160:TAY262164 TKU262160:TKU262164 TUQ262160:TUQ262164 UEM262160:UEM262164 UOI262160:UOI262164 UYE262160:UYE262164 VIA262160:VIA262164 VRW262160:VRW262164 WBS262160:WBS262164 WLO262160:WLO262164 WVK262160:WVK262164 C327696:C327700 IY327696:IY327700 SU327696:SU327700 ACQ327696:ACQ327700 AMM327696:AMM327700 AWI327696:AWI327700 BGE327696:BGE327700 BQA327696:BQA327700 BZW327696:BZW327700 CJS327696:CJS327700 CTO327696:CTO327700 DDK327696:DDK327700 DNG327696:DNG327700 DXC327696:DXC327700 EGY327696:EGY327700 EQU327696:EQU327700 FAQ327696:FAQ327700 FKM327696:FKM327700 FUI327696:FUI327700 GEE327696:GEE327700 GOA327696:GOA327700 GXW327696:GXW327700 HHS327696:HHS327700 HRO327696:HRO327700 IBK327696:IBK327700 ILG327696:ILG327700 IVC327696:IVC327700 JEY327696:JEY327700 JOU327696:JOU327700 JYQ327696:JYQ327700 KIM327696:KIM327700 KSI327696:KSI327700 LCE327696:LCE327700 LMA327696:LMA327700 LVW327696:LVW327700 MFS327696:MFS327700 MPO327696:MPO327700 MZK327696:MZK327700 NJG327696:NJG327700 NTC327696:NTC327700 OCY327696:OCY327700 OMU327696:OMU327700 OWQ327696:OWQ327700 PGM327696:PGM327700 PQI327696:PQI327700 QAE327696:QAE327700 QKA327696:QKA327700 QTW327696:QTW327700 RDS327696:RDS327700 RNO327696:RNO327700 RXK327696:RXK327700 SHG327696:SHG327700 SRC327696:SRC327700 TAY327696:TAY327700 TKU327696:TKU327700 TUQ327696:TUQ327700 UEM327696:UEM327700 UOI327696:UOI327700 UYE327696:UYE327700 VIA327696:VIA327700 VRW327696:VRW327700 WBS327696:WBS327700 WLO327696:WLO327700 WVK327696:WVK327700 C393232:C393236 IY393232:IY393236 SU393232:SU393236 ACQ393232:ACQ393236 AMM393232:AMM393236 AWI393232:AWI393236 BGE393232:BGE393236 BQA393232:BQA393236 BZW393232:BZW393236 CJS393232:CJS393236 CTO393232:CTO393236 DDK393232:DDK393236 DNG393232:DNG393236 DXC393232:DXC393236 EGY393232:EGY393236 EQU393232:EQU393236 FAQ393232:FAQ393236 FKM393232:FKM393236 FUI393232:FUI393236 GEE393232:GEE393236 GOA393232:GOA393236 GXW393232:GXW393236 HHS393232:HHS393236 HRO393232:HRO393236 IBK393232:IBK393236 ILG393232:ILG393236 IVC393232:IVC393236 JEY393232:JEY393236 JOU393232:JOU393236 JYQ393232:JYQ393236 KIM393232:KIM393236 KSI393232:KSI393236 LCE393232:LCE393236 LMA393232:LMA393236 LVW393232:LVW393236 MFS393232:MFS393236 MPO393232:MPO393236 MZK393232:MZK393236 NJG393232:NJG393236 NTC393232:NTC393236 OCY393232:OCY393236 OMU393232:OMU393236 OWQ393232:OWQ393236 PGM393232:PGM393236 PQI393232:PQI393236 QAE393232:QAE393236 QKA393232:QKA393236 QTW393232:QTW393236 RDS393232:RDS393236 RNO393232:RNO393236 RXK393232:RXK393236 SHG393232:SHG393236 SRC393232:SRC393236 TAY393232:TAY393236 TKU393232:TKU393236 TUQ393232:TUQ393236 UEM393232:UEM393236 UOI393232:UOI393236 UYE393232:UYE393236 VIA393232:VIA393236 VRW393232:VRW393236 WBS393232:WBS393236 WLO393232:WLO393236 WVK393232:WVK393236 C458768:C458772 IY458768:IY458772 SU458768:SU458772 ACQ458768:ACQ458772 AMM458768:AMM458772 AWI458768:AWI458772 BGE458768:BGE458772 BQA458768:BQA458772 BZW458768:BZW458772 CJS458768:CJS458772 CTO458768:CTO458772 DDK458768:DDK458772 DNG458768:DNG458772 DXC458768:DXC458772 EGY458768:EGY458772 EQU458768:EQU458772 FAQ458768:FAQ458772 FKM458768:FKM458772 FUI458768:FUI458772 GEE458768:GEE458772 GOA458768:GOA458772 GXW458768:GXW458772 HHS458768:HHS458772 HRO458768:HRO458772 IBK458768:IBK458772 ILG458768:ILG458772 IVC458768:IVC458772 JEY458768:JEY458772 JOU458768:JOU458772 JYQ458768:JYQ458772 KIM458768:KIM458772 KSI458768:KSI458772 LCE458768:LCE458772 LMA458768:LMA458772 LVW458768:LVW458772 MFS458768:MFS458772 MPO458768:MPO458772 MZK458768:MZK458772 NJG458768:NJG458772 NTC458768:NTC458772 OCY458768:OCY458772 OMU458768:OMU458772 OWQ458768:OWQ458772 PGM458768:PGM458772 PQI458768:PQI458772 QAE458768:QAE458772 QKA458768:QKA458772 QTW458768:QTW458772 RDS458768:RDS458772 RNO458768:RNO458772 RXK458768:RXK458772 SHG458768:SHG458772 SRC458768:SRC458772 TAY458768:TAY458772 TKU458768:TKU458772 TUQ458768:TUQ458772 UEM458768:UEM458772 UOI458768:UOI458772 UYE458768:UYE458772 VIA458768:VIA458772 VRW458768:VRW458772 WBS458768:WBS458772 WLO458768:WLO458772 WVK458768:WVK458772 C524304:C524308 IY524304:IY524308 SU524304:SU524308 ACQ524304:ACQ524308 AMM524304:AMM524308 AWI524304:AWI524308 BGE524304:BGE524308 BQA524304:BQA524308 BZW524304:BZW524308 CJS524304:CJS524308 CTO524304:CTO524308 DDK524304:DDK524308 DNG524304:DNG524308 DXC524304:DXC524308 EGY524304:EGY524308 EQU524304:EQU524308 FAQ524304:FAQ524308 FKM524304:FKM524308 FUI524304:FUI524308 GEE524304:GEE524308 GOA524304:GOA524308 GXW524304:GXW524308 HHS524304:HHS524308 HRO524304:HRO524308 IBK524304:IBK524308 ILG524304:ILG524308 IVC524304:IVC524308 JEY524304:JEY524308 JOU524304:JOU524308 JYQ524304:JYQ524308 KIM524304:KIM524308 KSI524304:KSI524308 LCE524304:LCE524308 LMA524304:LMA524308 LVW524304:LVW524308 MFS524304:MFS524308 MPO524304:MPO524308 MZK524304:MZK524308 NJG524304:NJG524308 NTC524304:NTC524308 OCY524304:OCY524308 OMU524304:OMU524308 OWQ524304:OWQ524308 PGM524304:PGM524308 PQI524304:PQI524308 QAE524304:QAE524308 QKA524304:QKA524308 QTW524304:QTW524308 RDS524304:RDS524308 RNO524304:RNO524308 RXK524304:RXK524308 SHG524304:SHG524308 SRC524304:SRC524308 TAY524304:TAY524308 TKU524304:TKU524308 TUQ524304:TUQ524308 UEM524304:UEM524308 UOI524304:UOI524308 UYE524304:UYE524308 VIA524304:VIA524308 VRW524304:VRW524308 WBS524304:WBS524308 WLO524304:WLO524308 WVK524304:WVK524308 C589840:C589844 IY589840:IY589844 SU589840:SU589844 ACQ589840:ACQ589844 AMM589840:AMM589844 AWI589840:AWI589844 BGE589840:BGE589844 BQA589840:BQA589844 BZW589840:BZW589844 CJS589840:CJS589844 CTO589840:CTO589844 DDK589840:DDK589844 DNG589840:DNG589844 DXC589840:DXC589844 EGY589840:EGY589844 EQU589840:EQU589844 FAQ589840:FAQ589844 FKM589840:FKM589844 FUI589840:FUI589844 GEE589840:GEE589844 GOA589840:GOA589844 GXW589840:GXW589844 HHS589840:HHS589844 HRO589840:HRO589844 IBK589840:IBK589844 ILG589840:ILG589844 IVC589840:IVC589844 JEY589840:JEY589844 JOU589840:JOU589844 JYQ589840:JYQ589844 KIM589840:KIM589844 KSI589840:KSI589844 LCE589840:LCE589844 LMA589840:LMA589844 LVW589840:LVW589844 MFS589840:MFS589844 MPO589840:MPO589844 MZK589840:MZK589844 NJG589840:NJG589844 NTC589840:NTC589844 OCY589840:OCY589844 OMU589840:OMU589844 OWQ589840:OWQ589844 PGM589840:PGM589844 PQI589840:PQI589844 QAE589840:QAE589844 QKA589840:QKA589844 QTW589840:QTW589844 RDS589840:RDS589844 RNO589840:RNO589844 RXK589840:RXK589844 SHG589840:SHG589844 SRC589840:SRC589844 TAY589840:TAY589844 TKU589840:TKU589844 TUQ589840:TUQ589844 UEM589840:UEM589844 UOI589840:UOI589844 UYE589840:UYE589844 VIA589840:VIA589844 VRW589840:VRW589844 WBS589840:WBS589844 WLO589840:WLO589844 WVK589840:WVK589844 C655376:C655380 IY655376:IY655380 SU655376:SU655380 ACQ655376:ACQ655380 AMM655376:AMM655380 AWI655376:AWI655380 BGE655376:BGE655380 BQA655376:BQA655380 BZW655376:BZW655380 CJS655376:CJS655380 CTO655376:CTO655380 DDK655376:DDK655380 DNG655376:DNG655380 DXC655376:DXC655380 EGY655376:EGY655380 EQU655376:EQU655380 FAQ655376:FAQ655380 FKM655376:FKM655380 FUI655376:FUI655380 GEE655376:GEE655380 GOA655376:GOA655380 GXW655376:GXW655380 HHS655376:HHS655380 HRO655376:HRO655380 IBK655376:IBK655380 ILG655376:ILG655380 IVC655376:IVC655380 JEY655376:JEY655380 JOU655376:JOU655380 JYQ655376:JYQ655380 KIM655376:KIM655380 KSI655376:KSI655380 LCE655376:LCE655380 LMA655376:LMA655380 LVW655376:LVW655380 MFS655376:MFS655380 MPO655376:MPO655380 MZK655376:MZK655380 NJG655376:NJG655380 NTC655376:NTC655380 OCY655376:OCY655380 OMU655376:OMU655380 OWQ655376:OWQ655380 PGM655376:PGM655380 PQI655376:PQI655380 QAE655376:QAE655380 QKA655376:QKA655380 QTW655376:QTW655380 RDS655376:RDS655380 RNO655376:RNO655380 RXK655376:RXK655380 SHG655376:SHG655380 SRC655376:SRC655380 TAY655376:TAY655380 TKU655376:TKU655380 TUQ655376:TUQ655380 UEM655376:UEM655380 UOI655376:UOI655380 UYE655376:UYE655380 VIA655376:VIA655380 VRW655376:VRW655380 WBS655376:WBS655380 WLO655376:WLO655380 WVK655376:WVK655380 C720912:C720916 IY720912:IY720916 SU720912:SU720916 ACQ720912:ACQ720916 AMM720912:AMM720916 AWI720912:AWI720916 BGE720912:BGE720916 BQA720912:BQA720916 BZW720912:BZW720916 CJS720912:CJS720916 CTO720912:CTO720916 DDK720912:DDK720916 DNG720912:DNG720916 DXC720912:DXC720916 EGY720912:EGY720916 EQU720912:EQU720916 FAQ720912:FAQ720916 FKM720912:FKM720916 FUI720912:FUI720916 GEE720912:GEE720916 GOA720912:GOA720916 GXW720912:GXW720916 HHS720912:HHS720916 HRO720912:HRO720916 IBK720912:IBK720916 ILG720912:ILG720916 IVC720912:IVC720916 JEY720912:JEY720916 JOU720912:JOU720916 JYQ720912:JYQ720916 KIM720912:KIM720916 KSI720912:KSI720916 LCE720912:LCE720916 LMA720912:LMA720916 LVW720912:LVW720916 MFS720912:MFS720916 MPO720912:MPO720916 MZK720912:MZK720916 NJG720912:NJG720916 NTC720912:NTC720916 OCY720912:OCY720916 OMU720912:OMU720916 OWQ720912:OWQ720916 PGM720912:PGM720916 PQI720912:PQI720916 QAE720912:QAE720916 QKA720912:QKA720916 QTW720912:QTW720916 RDS720912:RDS720916 RNO720912:RNO720916 RXK720912:RXK720916 SHG720912:SHG720916 SRC720912:SRC720916 TAY720912:TAY720916 TKU720912:TKU720916 TUQ720912:TUQ720916 UEM720912:UEM720916 UOI720912:UOI720916 UYE720912:UYE720916 VIA720912:VIA720916 VRW720912:VRW720916 WBS720912:WBS720916 WLO720912:WLO720916 WVK720912:WVK720916 C786448:C786452 IY786448:IY786452 SU786448:SU786452 ACQ786448:ACQ786452 AMM786448:AMM786452 AWI786448:AWI786452 BGE786448:BGE786452 BQA786448:BQA786452 BZW786448:BZW786452 CJS786448:CJS786452 CTO786448:CTO786452 DDK786448:DDK786452 DNG786448:DNG786452 DXC786448:DXC786452 EGY786448:EGY786452 EQU786448:EQU786452 FAQ786448:FAQ786452 FKM786448:FKM786452 FUI786448:FUI786452 GEE786448:GEE786452 GOA786448:GOA786452 GXW786448:GXW786452 HHS786448:HHS786452 HRO786448:HRO786452 IBK786448:IBK786452 ILG786448:ILG786452 IVC786448:IVC786452 JEY786448:JEY786452 JOU786448:JOU786452 JYQ786448:JYQ786452 KIM786448:KIM786452 KSI786448:KSI786452 LCE786448:LCE786452 LMA786448:LMA786452 LVW786448:LVW786452 MFS786448:MFS786452 MPO786448:MPO786452 MZK786448:MZK786452 NJG786448:NJG786452 NTC786448:NTC786452 OCY786448:OCY786452 OMU786448:OMU786452 OWQ786448:OWQ786452 PGM786448:PGM786452 PQI786448:PQI786452 QAE786448:QAE786452 QKA786448:QKA786452 QTW786448:QTW786452 RDS786448:RDS786452 RNO786448:RNO786452 RXK786448:RXK786452 SHG786448:SHG786452 SRC786448:SRC786452 TAY786448:TAY786452 TKU786448:TKU786452 TUQ786448:TUQ786452 UEM786448:UEM786452 UOI786448:UOI786452 UYE786448:UYE786452 VIA786448:VIA786452 VRW786448:VRW786452 WBS786448:WBS786452 WLO786448:WLO786452 WVK786448:WVK786452 C851984:C851988 IY851984:IY851988 SU851984:SU851988 ACQ851984:ACQ851988 AMM851984:AMM851988 AWI851984:AWI851988 BGE851984:BGE851988 BQA851984:BQA851988 BZW851984:BZW851988 CJS851984:CJS851988 CTO851984:CTO851988 DDK851984:DDK851988 DNG851984:DNG851988 DXC851984:DXC851988 EGY851984:EGY851988 EQU851984:EQU851988 FAQ851984:FAQ851988 FKM851984:FKM851988 FUI851984:FUI851988 GEE851984:GEE851988 GOA851984:GOA851988 GXW851984:GXW851988 HHS851984:HHS851988 HRO851984:HRO851988 IBK851984:IBK851988 ILG851984:ILG851988 IVC851984:IVC851988 JEY851984:JEY851988 JOU851984:JOU851988 JYQ851984:JYQ851988 KIM851984:KIM851988 KSI851984:KSI851988 LCE851984:LCE851988 LMA851984:LMA851988 LVW851984:LVW851988 MFS851984:MFS851988 MPO851984:MPO851988 MZK851984:MZK851988 NJG851984:NJG851988 NTC851984:NTC851988 OCY851984:OCY851988 OMU851984:OMU851988 OWQ851984:OWQ851988 PGM851984:PGM851988 PQI851984:PQI851988 QAE851984:QAE851988 QKA851984:QKA851988 QTW851984:QTW851988 RDS851984:RDS851988 RNO851984:RNO851988 RXK851984:RXK851988 SHG851984:SHG851988 SRC851984:SRC851988 TAY851984:TAY851988 TKU851984:TKU851988 TUQ851984:TUQ851988 UEM851984:UEM851988 UOI851984:UOI851988 UYE851984:UYE851988 VIA851984:VIA851988 VRW851984:VRW851988 WBS851984:WBS851988 WLO851984:WLO851988 WVK851984:WVK851988 C917520:C917524 IY917520:IY917524 SU917520:SU917524 ACQ917520:ACQ917524 AMM917520:AMM917524 AWI917520:AWI917524 BGE917520:BGE917524 BQA917520:BQA917524 BZW917520:BZW917524 CJS917520:CJS917524 CTO917520:CTO917524 DDK917520:DDK917524 DNG917520:DNG917524 DXC917520:DXC917524 EGY917520:EGY917524 EQU917520:EQU917524 FAQ917520:FAQ917524 FKM917520:FKM917524 FUI917520:FUI917524 GEE917520:GEE917524 GOA917520:GOA917524 GXW917520:GXW917524 HHS917520:HHS917524 HRO917520:HRO917524 IBK917520:IBK917524 ILG917520:ILG917524 IVC917520:IVC917524 JEY917520:JEY917524 JOU917520:JOU917524 JYQ917520:JYQ917524 KIM917520:KIM917524 KSI917520:KSI917524 LCE917520:LCE917524 LMA917520:LMA917524 LVW917520:LVW917524 MFS917520:MFS917524 MPO917520:MPO917524 MZK917520:MZK917524 NJG917520:NJG917524 NTC917520:NTC917524 OCY917520:OCY917524 OMU917520:OMU917524 OWQ917520:OWQ917524 PGM917520:PGM917524 PQI917520:PQI917524 QAE917520:QAE917524 QKA917520:QKA917524 QTW917520:QTW917524 RDS917520:RDS917524 RNO917520:RNO917524 RXK917520:RXK917524 SHG917520:SHG917524 SRC917520:SRC917524 TAY917520:TAY917524 TKU917520:TKU917524 TUQ917520:TUQ917524 UEM917520:UEM917524 UOI917520:UOI917524 UYE917520:UYE917524 VIA917520:VIA917524 VRW917520:VRW917524 WBS917520:WBS917524 WLO917520:WLO917524 WVK917520:WVK917524 C983056:C983060 IY983056:IY983060 SU983056:SU983060 ACQ983056:ACQ983060 AMM983056:AMM983060 AWI983056:AWI983060 BGE983056:BGE983060 BQA983056:BQA983060 BZW983056:BZW983060 CJS983056:CJS983060 CTO983056:CTO983060 DDK983056:DDK983060 DNG983056:DNG983060 DXC983056:DXC983060 EGY983056:EGY983060 EQU983056:EQU983060 FAQ983056:FAQ983060 FKM983056:FKM983060 FUI983056:FUI983060 GEE983056:GEE983060 GOA983056:GOA983060 GXW983056:GXW983060 HHS983056:HHS983060 HRO983056:HRO983060 IBK983056:IBK983060 ILG983056:ILG983060 IVC983056:IVC983060 JEY983056:JEY983060 JOU983056:JOU983060 JYQ983056:JYQ983060 KIM983056:KIM983060 KSI983056:KSI983060 LCE983056:LCE983060 LMA983056:LMA983060 LVW983056:LVW983060 MFS983056:MFS983060 MPO983056:MPO983060 MZK983056:MZK983060 NJG983056:NJG983060 NTC983056:NTC983060 OCY983056:OCY983060 OMU983056:OMU983060 OWQ983056:OWQ983060 PGM983056:PGM983060 PQI983056:PQI983060 QAE983056:QAE983060 QKA983056:QKA983060 QTW983056:QTW983060 RDS983056:RDS983060 RNO983056:RNO983060 RXK983056:RXK983060 SHG983056:SHG983060 SRC983056:SRC983060 TAY983056:TAY983060 TKU983056:TKU983060 TUQ983056:TUQ983060 UEM983056:UEM983060 UOI983056:UOI983060 UYE983056:UYE983060 VIA983056:VIA983060 VRW983056:VRW983060 WBS983056:WBS983060 WLO983056:WLO983060 WVK983056:WVK983060 L65552:T65556 JH65552:JP65556 TD65552:TL65556 ACZ65552:ADH65556 AMV65552:AND65556 AWR65552:AWZ65556 BGN65552:BGV65556 BQJ65552:BQR65556 CAF65552:CAN65556 CKB65552:CKJ65556 CTX65552:CUF65556 DDT65552:DEB65556 DNP65552:DNX65556 DXL65552:DXT65556 EHH65552:EHP65556 ERD65552:ERL65556 FAZ65552:FBH65556 FKV65552:FLD65556 FUR65552:FUZ65556 GEN65552:GEV65556 GOJ65552:GOR65556 GYF65552:GYN65556 HIB65552:HIJ65556 HRX65552:HSF65556 IBT65552:ICB65556 ILP65552:ILX65556 IVL65552:IVT65556 JFH65552:JFP65556 JPD65552:JPL65556 JYZ65552:JZH65556 KIV65552:KJD65556 KSR65552:KSZ65556 LCN65552:LCV65556 LMJ65552:LMR65556 LWF65552:LWN65556 MGB65552:MGJ65556 MPX65552:MQF65556 MZT65552:NAB65556 NJP65552:NJX65556 NTL65552:NTT65556 ODH65552:ODP65556 OND65552:ONL65556 OWZ65552:OXH65556 PGV65552:PHD65556 PQR65552:PQZ65556 QAN65552:QAV65556 QKJ65552:QKR65556 QUF65552:QUN65556 REB65552:REJ65556 RNX65552:ROF65556 RXT65552:RYB65556 SHP65552:SHX65556 SRL65552:SRT65556 TBH65552:TBP65556 TLD65552:TLL65556 TUZ65552:TVH65556 UEV65552:UFD65556 UOR65552:UOZ65556 UYN65552:UYV65556 VIJ65552:VIR65556 VSF65552:VSN65556 WCB65552:WCJ65556 WLX65552:WMF65556 WVT65552:WWB65556 L131088:T131092 JH131088:JP131092 TD131088:TL131092 ACZ131088:ADH131092 AMV131088:AND131092 AWR131088:AWZ131092 BGN131088:BGV131092 BQJ131088:BQR131092 CAF131088:CAN131092 CKB131088:CKJ131092 CTX131088:CUF131092 DDT131088:DEB131092 DNP131088:DNX131092 DXL131088:DXT131092 EHH131088:EHP131092 ERD131088:ERL131092 FAZ131088:FBH131092 FKV131088:FLD131092 FUR131088:FUZ131092 GEN131088:GEV131092 GOJ131088:GOR131092 GYF131088:GYN131092 HIB131088:HIJ131092 HRX131088:HSF131092 IBT131088:ICB131092 ILP131088:ILX131092 IVL131088:IVT131092 JFH131088:JFP131092 JPD131088:JPL131092 JYZ131088:JZH131092 KIV131088:KJD131092 KSR131088:KSZ131092 LCN131088:LCV131092 LMJ131088:LMR131092 LWF131088:LWN131092 MGB131088:MGJ131092 MPX131088:MQF131092 MZT131088:NAB131092 NJP131088:NJX131092 NTL131088:NTT131092 ODH131088:ODP131092 OND131088:ONL131092 OWZ131088:OXH131092 PGV131088:PHD131092 PQR131088:PQZ131092 QAN131088:QAV131092 QKJ131088:QKR131092 QUF131088:QUN131092 REB131088:REJ131092 RNX131088:ROF131092 RXT131088:RYB131092 SHP131088:SHX131092 SRL131088:SRT131092 TBH131088:TBP131092 TLD131088:TLL131092 TUZ131088:TVH131092 UEV131088:UFD131092 UOR131088:UOZ131092 UYN131088:UYV131092 VIJ131088:VIR131092 VSF131088:VSN131092 WCB131088:WCJ131092 WLX131088:WMF131092 WVT131088:WWB131092 L196624:T196628 JH196624:JP196628 TD196624:TL196628 ACZ196624:ADH196628 AMV196624:AND196628 AWR196624:AWZ196628 BGN196624:BGV196628 BQJ196624:BQR196628 CAF196624:CAN196628 CKB196624:CKJ196628 CTX196624:CUF196628 DDT196624:DEB196628 DNP196624:DNX196628 DXL196624:DXT196628 EHH196624:EHP196628 ERD196624:ERL196628 FAZ196624:FBH196628 FKV196624:FLD196628 FUR196624:FUZ196628 GEN196624:GEV196628 GOJ196624:GOR196628 GYF196624:GYN196628 HIB196624:HIJ196628 HRX196624:HSF196628 IBT196624:ICB196628 ILP196624:ILX196628 IVL196624:IVT196628 JFH196624:JFP196628 JPD196624:JPL196628 JYZ196624:JZH196628 KIV196624:KJD196628 KSR196624:KSZ196628 LCN196624:LCV196628 LMJ196624:LMR196628 LWF196624:LWN196628 MGB196624:MGJ196628 MPX196624:MQF196628 MZT196624:NAB196628 NJP196624:NJX196628 NTL196624:NTT196628 ODH196624:ODP196628 OND196624:ONL196628 OWZ196624:OXH196628 PGV196624:PHD196628 PQR196624:PQZ196628 QAN196624:QAV196628 QKJ196624:QKR196628 QUF196624:QUN196628 REB196624:REJ196628 RNX196624:ROF196628 RXT196624:RYB196628 SHP196624:SHX196628 SRL196624:SRT196628 TBH196624:TBP196628 TLD196624:TLL196628 TUZ196624:TVH196628 UEV196624:UFD196628 UOR196624:UOZ196628 UYN196624:UYV196628 VIJ196624:VIR196628 VSF196624:VSN196628 WCB196624:WCJ196628 WLX196624:WMF196628 WVT196624:WWB196628 L262160:T262164 JH262160:JP262164 TD262160:TL262164 ACZ262160:ADH262164 AMV262160:AND262164 AWR262160:AWZ262164 BGN262160:BGV262164 BQJ262160:BQR262164 CAF262160:CAN262164 CKB262160:CKJ262164 CTX262160:CUF262164 DDT262160:DEB262164 DNP262160:DNX262164 DXL262160:DXT262164 EHH262160:EHP262164 ERD262160:ERL262164 FAZ262160:FBH262164 FKV262160:FLD262164 FUR262160:FUZ262164 GEN262160:GEV262164 GOJ262160:GOR262164 GYF262160:GYN262164 HIB262160:HIJ262164 HRX262160:HSF262164 IBT262160:ICB262164 ILP262160:ILX262164 IVL262160:IVT262164 JFH262160:JFP262164 JPD262160:JPL262164 JYZ262160:JZH262164 KIV262160:KJD262164 KSR262160:KSZ262164 LCN262160:LCV262164 LMJ262160:LMR262164 LWF262160:LWN262164 MGB262160:MGJ262164 MPX262160:MQF262164 MZT262160:NAB262164 NJP262160:NJX262164 NTL262160:NTT262164 ODH262160:ODP262164 OND262160:ONL262164 OWZ262160:OXH262164 PGV262160:PHD262164 PQR262160:PQZ262164 QAN262160:QAV262164 QKJ262160:QKR262164 QUF262160:QUN262164 REB262160:REJ262164 RNX262160:ROF262164 RXT262160:RYB262164 SHP262160:SHX262164 SRL262160:SRT262164 TBH262160:TBP262164 TLD262160:TLL262164 TUZ262160:TVH262164 UEV262160:UFD262164 UOR262160:UOZ262164 UYN262160:UYV262164 VIJ262160:VIR262164 VSF262160:VSN262164 WCB262160:WCJ262164 WLX262160:WMF262164 WVT262160:WWB262164 L327696:T327700 JH327696:JP327700 TD327696:TL327700 ACZ327696:ADH327700 AMV327696:AND327700 AWR327696:AWZ327700 BGN327696:BGV327700 BQJ327696:BQR327700 CAF327696:CAN327700 CKB327696:CKJ327700 CTX327696:CUF327700 DDT327696:DEB327700 DNP327696:DNX327700 DXL327696:DXT327700 EHH327696:EHP327700 ERD327696:ERL327700 FAZ327696:FBH327700 FKV327696:FLD327700 FUR327696:FUZ327700 GEN327696:GEV327700 GOJ327696:GOR327700 GYF327696:GYN327700 HIB327696:HIJ327700 HRX327696:HSF327700 IBT327696:ICB327700 ILP327696:ILX327700 IVL327696:IVT327700 JFH327696:JFP327700 JPD327696:JPL327700 JYZ327696:JZH327700 KIV327696:KJD327700 KSR327696:KSZ327700 LCN327696:LCV327700 LMJ327696:LMR327700 LWF327696:LWN327700 MGB327696:MGJ327700 MPX327696:MQF327700 MZT327696:NAB327700 NJP327696:NJX327700 NTL327696:NTT327700 ODH327696:ODP327700 OND327696:ONL327700 OWZ327696:OXH327700 PGV327696:PHD327700 PQR327696:PQZ327700 QAN327696:QAV327700 QKJ327696:QKR327700 QUF327696:QUN327700 REB327696:REJ327700 RNX327696:ROF327700 RXT327696:RYB327700 SHP327696:SHX327700 SRL327696:SRT327700 TBH327696:TBP327700 TLD327696:TLL327700 TUZ327696:TVH327700 UEV327696:UFD327700 UOR327696:UOZ327700 UYN327696:UYV327700 VIJ327696:VIR327700 VSF327696:VSN327700 WCB327696:WCJ327700 WLX327696:WMF327700 WVT327696:WWB327700 L393232:T393236 JH393232:JP393236 TD393232:TL393236 ACZ393232:ADH393236 AMV393232:AND393236 AWR393232:AWZ393236 BGN393232:BGV393236 BQJ393232:BQR393236 CAF393232:CAN393236 CKB393232:CKJ393236 CTX393232:CUF393236 DDT393232:DEB393236 DNP393232:DNX393236 DXL393232:DXT393236 EHH393232:EHP393236 ERD393232:ERL393236 FAZ393232:FBH393236 FKV393232:FLD393236 FUR393232:FUZ393236 GEN393232:GEV393236 GOJ393232:GOR393236 GYF393232:GYN393236 HIB393232:HIJ393236 HRX393232:HSF393236 IBT393232:ICB393236 ILP393232:ILX393236 IVL393232:IVT393236 JFH393232:JFP393236 JPD393232:JPL393236 JYZ393232:JZH393236 KIV393232:KJD393236 KSR393232:KSZ393236 LCN393232:LCV393236 LMJ393232:LMR393236 LWF393232:LWN393236 MGB393232:MGJ393236 MPX393232:MQF393236 MZT393232:NAB393236 NJP393232:NJX393236 NTL393232:NTT393236 ODH393232:ODP393236 OND393232:ONL393236 OWZ393232:OXH393236 PGV393232:PHD393236 PQR393232:PQZ393236 QAN393232:QAV393236 QKJ393232:QKR393236 QUF393232:QUN393236 REB393232:REJ393236 RNX393232:ROF393236 RXT393232:RYB393236 SHP393232:SHX393236 SRL393232:SRT393236 TBH393232:TBP393236 TLD393232:TLL393236 TUZ393232:TVH393236 UEV393232:UFD393236 UOR393232:UOZ393236 UYN393232:UYV393236 VIJ393232:VIR393236 VSF393232:VSN393236 WCB393232:WCJ393236 WLX393232:WMF393236 WVT393232:WWB393236 L458768:T458772 JH458768:JP458772 TD458768:TL458772 ACZ458768:ADH458772 AMV458768:AND458772 AWR458768:AWZ458772 BGN458768:BGV458772 BQJ458768:BQR458772 CAF458768:CAN458772 CKB458768:CKJ458772 CTX458768:CUF458772 DDT458768:DEB458772 DNP458768:DNX458772 DXL458768:DXT458772 EHH458768:EHP458772 ERD458768:ERL458772 FAZ458768:FBH458772 FKV458768:FLD458772 FUR458768:FUZ458772 GEN458768:GEV458772 GOJ458768:GOR458772 GYF458768:GYN458772 HIB458768:HIJ458772 HRX458768:HSF458772 IBT458768:ICB458772 ILP458768:ILX458772 IVL458768:IVT458772 JFH458768:JFP458772 JPD458768:JPL458772 JYZ458768:JZH458772 KIV458768:KJD458772 KSR458768:KSZ458772 LCN458768:LCV458772 LMJ458768:LMR458772 LWF458768:LWN458772 MGB458768:MGJ458772 MPX458768:MQF458772 MZT458768:NAB458772 NJP458768:NJX458772 NTL458768:NTT458772 ODH458768:ODP458772 OND458768:ONL458772 OWZ458768:OXH458772 PGV458768:PHD458772 PQR458768:PQZ458772 QAN458768:QAV458772 QKJ458768:QKR458772 QUF458768:QUN458772 REB458768:REJ458772 RNX458768:ROF458772 RXT458768:RYB458772 SHP458768:SHX458772 SRL458768:SRT458772 TBH458768:TBP458772 TLD458768:TLL458772 TUZ458768:TVH458772 UEV458768:UFD458772 UOR458768:UOZ458772 UYN458768:UYV458772 VIJ458768:VIR458772 VSF458768:VSN458772 WCB458768:WCJ458772 WLX458768:WMF458772 WVT458768:WWB458772 L524304:T524308 JH524304:JP524308 TD524304:TL524308 ACZ524304:ADH524308 AMV524304:AND524308 AWR524304:AWZ524308 BGN524304:BGV524308 BQJ524304:BQR524308 CAF524304:CAN524308 CKB524304:CKJ524308 CTX524304:CUF524308 DDT524304:DEB524308 DNP524304:DNX524308 DXL524304:DXT524308 EHH524304:EHP524308 ERD524304:ERL524308 FAZ524304:FBH524308 FKV524304:FLD524308 FUR524304:FUZ524308 GEN524304:GEV524308 GOJ524304:GOR524308 GYF524304:GYN524308 HIB524304:HIJ524308 HRX524304:HSF524308 IBT524304:ICB524308 ILP524304:ILX524308 IVL524304:IVT524308 JFH524304:JFP524308 JPD524304:JPL524308 JYZ524304:JZH524308 KIV524304:KJD524308 KSR524304:KSZ524308 LCN524304:LCV524308 LMJ524304:LMR524308 LWF524304:LWN524308 MGB524304:MGJ524308 MPX524304:MQF524308 MZT524304:NAB524308 NJP524304:NJX524308 NTL524304:NTT524308 ODH524304:ODP524308 OND524304:ONL524308 OWZ524304:OXH524308 PGV524304:PHD524308 PQR524304:PQZ524308 QAN524304:QAV524308 QKJ524304:QKR524308 QUF524304:QUN524308 REB524304:REJ524308 RNX524304:ROF524308 RXT524304:RYB524308 SHP524304:SHX524308 SRL524304:SRT524308 TBH524304:TBP524308 TLD524304:TLL524308 TUZ524304:TVH524308 UEV524304:UFD524308 UOR524304:UOZ524308 UYN524304:UYV524308 VIJ524304:VIR524308 VSF524304:VSN524308 WCB524304:WCJ524308 WLX524304:WMF524308 WVT524304:WWB524308 L589840:T589844 JH589840:JP589844 TD589840:TL589844 ACZ589840:ADH589844 AMV589840:AND589844 AWR589840:AWZ589844 BGN589840:BGV589844 BQJ589840:BQR589844 CAF589840:CAN589844 CKB589840:CKJ589844 CTX589840:CUF589844 DDT589840:DEB589844 DNP589840:DNX589844 DXL589840:DXT589844 EHH589840:EHP589844 ERD589840:ERL589844 FAZ589840:FBH589844 FKV589840:FLD589844 FUR589840:FUZ589844 GEN589840:GEV589844 GOJ589840:GOR589844 GYF589840:GYN589844 HIB589840:HIJ589844 HRX589840:HSF589844 IBT589840:ICB589844 ILP589840:ILX589844 IVL589840:IVT589844 JFH589840:JFP589844 JPD589840:JPL589844 JYZ589840:JZH589844 KIV589840:KJD589844 KSR589840:KSZ589844 LCN589840:LCV589844 LMJ589840:LMR589844 LWF589840:LWN589844 MGB589840:MGJ589844 MPX589840:MQF589844 MZT589840:NAB589844 NJP589840:NJX589844 NTL589840:NTT589844 ODH589840:ODP589844 OND589840:ONL589844 OWZ589840:OXH589844 PGV589840:PHD589844 PQR589840:PQZ589844 QAN589840:QAV589844 QKJ589840:QKR589844 QUF589840:QUN589844 REB589840:REJ589844 RNX589840:ROF589844 RXT589840:RYB589844 SHP589840:SHX589844 SRL589840:SRT589844 TBH589840:TBP589844 TLD589840:TLL589844 TUZ589840:TVH589844 UEV589840:UFD589844 UOR589840:UOZ589844 UYN589840:UYV589844 VIJ589840:VIR589844 VSF589840:VSN589844 WCB589840:WCJ589844 WLX589840:WMF589844 WVT589840:WWB589844 L655376:T655380 JH655376:JP655380 TD655376:TL655380 ACZ655376:ADH655380 AMV655376:AND655380 AWR655376:AWZ655380 BGN655376:BGV655380 BQJ655376:BQR655380 CAF655376:CAN655380 CKB655376:CKJ655380 CTX655376:CUF655380 DDT655376:DEB655380 DNP655376:DNX655380 DXL655376:DXT655380 EHH655376:EHP655380 ERD655376:ERL655380 FAZ655376:FBH655380 FKV655376:FLD655380 FUR655376:FUZ655380 GEN655376:GEV655380 GOJ655376:GOR655380 GYF655376:GYN655380 HIB655376:HIJ655380 HRX655376:HSF655380 IBT655376:ICB655380 ILP655376:ILX655380 IVL655376:IVT655380 JFH655376:JFP655380 JPD655376:JPL655380 JYZ655376:JZH655380 KIV655376:KJD655380 KSR655376:KSZ655380 LCN655376:LCV655380 LMJ655376:LMR655380 LWF655376:LWN655380 MGB655376:MGJ655380 MPX655376:MQF655380 MZT655376:NAB655380 NJP655376:NJX655380 NTL655376:NTT655380 ODH655376:ODP655380 OND655376:ONL655380 OWZ655376:OXH655380 PGV655376:PHD655380 PQR655376:PQZ655380 QAN655376:QAV655380 QKJ655376:QKR655380 QUF655376:QUN655380 REB655376:REJ655380 RNX655376:ROF655380 RXT655376:RYB655380 SHP655376:SHX655380 SRL655376:SRT655380 TBH655376:TBP655380 TLD655376:TLL655380 TUZ655376:TVH655380 UEV655376:UFD655380 UOR655376:UOZ655380 UYN655376:UYV655380 VIJ655376:VIR655380 VSF655376:VSN655380 WCB655376:WCJ655380 WLX655376:WMF655380 WVT655376:WWB655380 L720912:T720916 JH720912:JP720916 TD720912:TL720916 ACZ720912:ADH720916 AMV720912:AND720916 AWR720912:AWZ720916 BGN720912:BGV720916 BQJ720912:BQR720916 CAF720912:CAN720916 CKB720912:CKJ720916 CTX720912:CUF720916 DDT720912:DEB720916 DNP720912:DNX720916 DXL720912:DXT720916 EHH720912:EHP720916 ERD720912:ERL720916 FAZ720912:FBH720916 FKV720912:FLD720916 FUR720912:FUZ720916 GEN720912:GEV720916 GOJ720912:GOR720916 GYF720912:GYN720916 HIB720912:HIJ720916 HRX720912:HSF720916 IBT720912:ICB720916 ILP720912:ILX720916 IVL720912:IVT720916 JFH720912:JFP720916 JPD720912:JPL720916 JYZ720912:JZH720916 KIV720912:KJD720916 KSR720912:KSZ720916 LCN720912:LCV720916 LMJ720912:LMR720916 LWF720912:LWN720916 MGB720912:MGJ720916 MPX720912:MQF720916 MZT720912:NAB720916 NJP720912:NJX720916 NTL720912:NTT720916 ODH720912:ODP720916 OND720912:ONL720916 OWZ720912:OXH720916 PGV720912:PHD720916 PQR720912:PQZ720916 QAN720912:QAV720916 QKJ720912:QKR720916 QUF720912:QUN720916 REB720912:REJ720916 RNX720912:ROF720916 RXT720912:RYB720916 SHP720912:SHX720916 SRL720912:SRT720916 TBH720912:TBP720916 TLD720912:TLL720916 TUZ720912:TVH720916 UEV720912:UFD720916 UOR720912:UOZ720916 UYN720912:UYV720916 VIJ720912:VIR720916 VSF720912:VSN720916 WCB720912:WCJ720916 WLX720912:WMF720916 WVT720912:WWB720916 L786448:T786452 JH786448:JP786452 TD786448:TL786452 ACZ786448:ADH786452 AMV786448:AND786452 AWR786448:AWZ786452 BGN786448:BGV786452 BQJ786448:BQR786452 CAF786448:CAN786452 CKB786448:CKJ786452 CTX786448:CUF786452 DDT786448:DEB786452 DNP786448:DNX786452 DXL786448:DXT786452 EHH786448:EHP786452 ERD786448:ERL786452 FAZ786448:FBH786452 FKV786448:FLD786452 FUR786448:FUZ786452 GEN786448:GEV786452 GOJ786448:GOR786452 GYF786448:GYN786452 HIB786448:HIJ786452 HRX786448:HSF786452 IBT786448:ICB786452 ILP786448:ILX786452 IVL786448:IVT786452 JFH786448:JFP786452 JPD786448:JPL786452 JYZ786448:JZH786452 KIV786448:KJD786452 KSR786448:KSZ786452 LCN786448:LCV786452 LMJ786448:LMR786452 LWF786448:LWN786452 MGB786448:MGJ786452 MPX786448:MQF786452 MZT786448:NAB786452 NJP786448:NJX786452 NTL786448:NTT786452 ODH786448:ODP786452 OND786448:ONL786452 OWZ786448:OXH786452 PGV786448:PHD786452 PQR786448:PQZ786452 QAN786448:QAV786452 QKJ786448:QKR786452 QUF786448:QUN786452 REB786448:REJ786452 RNX786448:ROF786452 RXT786448:RYB786452 SHP786448:SHX786452 SRL786448:SRT786452 TBH786448:TBP786452 TLD786448:TLL786452 TUZ786448:TVH786452 UEV786448:UFD786452 UOR786448:UOZ786452 UYN786448:UYV786452 VIJ786448:VIR786452 VSF786448:VSN786452 WCB786448:WCJ786452 WLX786448:WMF786452 WVT786448:WWB786452 L851984:T851988 JH851984:JP851988 TD851984:TL851988 ACZ851984:ADH851988 AMV851984:AND851988 AWR851984:AWZ851988 BGN851984:BGV851988 BQJ851984:BQR851988 CAF851984:CAN851988 CKB851984:CKJ851988 CTX851984:CUF851988 DDT851984:DEB851988 DNP851984:DNX851988 DXL851984:DXT851988 EHH851984:EHP851988 ERD851984:ERL851988 FAZ851984:FBH851988 FKV851984:FLD851988 FUR851984:FUZ851988 GEN851984:GEV851988 GOJ851984:GOR851988 GYF851984:GYN851988 HIB851984:HIJ851988 HRX851984:HSF851988 IBT851984:ICB851988 ILP851984:ILX851988 IVL851984:IVT851988 JFH851984:JFP851988 JPD851984:JPL851988 JYZ851984:JZH851988 KIV851984:KJD851988 KSR851984:KSZ851988 LCN851984:LCV851988 LMJ851984:LMR851988 LWF851984:LWN851988 MGB851984:MGJ851988 MPX851984:MQF851988 MZT851984:NAB851988 NJP851984:NJX851988 NTL851984:NTT851988 ODH851984:ODP851988 OND851984:ONL851988 OWZ851984:OXH851988 PGV851984:PHD851988 PQR851984:PQZ851988 QAN851984:QAV851988 QKJ851984:QKR851988 QUF851984:QUN851988 REB851984:REJ851988 RNX851984:ROF851988 RXT851984:RYB851988 SHP851984:SHX851988 SRL851984:SRT851988 TBH851984:TBP851988 TLD851984:TLL851988 TUZ851984:TVH851988 UEV851984:UFD851988 UOR851984:UOZ851988 UYN851984:UYV851988 VIJ851984:VIR851988 VSF851984:VSN851988 WCB851984:WCJ851988 WLX851984:WMF851988 WVT851984:WWB851988 L917520:T917524 JH917520:JP917524 TD917520:TL917524 ACZ917520:ADH917524 AMV917520:AND917524 AWR917520:AWZ917524 BGN917520:BGV917524 BQJ917520:BQR917524 CAF917520:CAN917524 CKB917520:CKJ917524 CTX917520:CUF917524 DDT917520:DEB917524 DNP917520:DNX917524 DXL917520:DXT917524 EHH917520:EHP917524 ERD917520:ERL917524 FAZ917520:FBH917524 FKV917520:FLD917524 FUR917520:FUZ917524 GEN917520:GEV917524 GOJ917520:GOR917524 GYF917520:GYN917524 HIB917520:HIJ917524 HRX917520:HSF917524 IBT917520:ICB917524 ILP917520:ILX917524 IVL917520:IVT917524 JFH917520:JFP917524 JPD917520:JPL917524 JYZ917520:JZH917524 KIV917520:KJD917524 KSR917520:KSZ917524 LCN917520:LCV917524 LMJ917520:LMR917524 LWF917520:LWN917524 MGB917520:MGJ917524 MPX917520:MQF917524 MZT917520:NAB917524 NJP917520:NJX917524 NTL917520:NTT917524 ODH917520:ODP917524 OND917520:ONL917524 OWZ917520:OXH917524 PGV917520:PHD917524 PQR917520:PQZ917524 QAN917520:QAV917524 QKJ917520:QKR917524 QUF917520:QUN917524 REB917520:REJ917524 RNX917520:ROF917524 RXT917520:RYB917524 SHP917520:SHX917524 SRL917520:SRT917524 TBH917520:TBP917524 TLD917520:TLL917524 TUZ917520:TVH917524 UEV917520:UFD917524 UOR917520:UOZ917524 UYN917520:UYV917524 VIJ917520:VIR917524 VSF917520:VSN917524 WCB917520:WCJ917524 WLX917520:WMF917524 WVT917520:WWB917524 L983056:T983060 JH983056:JP983060 TD983056:TL983060 ACZ983056:ADH983060 AMV983056:AND983060 AWR983056:AWZ983060 BGN983056:BGV983060 BQJ983056:BQR983060 CAF983056:CAN983060 CKB983056:CKJ983060 CTX983056:CUF983060 DDT983056:DEB983060 DNP983056:DNX983060 DXL983056:DXT983060 EHH983056:EHP983060 ERD983056:ERL983060 FAZ983056:FBH983060 FKV983056:FLD983060 FUR983056:FUZ983060 GEN983056:GEV983060 GOJ983056:GOR983060 GYF983056:GYN983060 HIB983056:HIJ983060 HRX983056:HSF983060 IBT983056:ICB983060 ILP983056:ILX983060 IVL983056:IVT983060 JFH983056:JFP983060 JPD983056:JPL983060 JYZ983056:JZH983060 KIV983056:KJD983060 KSR983056:KSZ983060 LCN983056:LCV983060 LMJ983056:LMR983060 LWF983056:LWN983060 MGB983056:MGJ983060 MPX983056:MQF983060 MZT983056:NAB983060 NJP983056:NJX983060 NTL983056:NTT983060 ODH983056:ODP983060 OND983056:ONL983060 OWZ983056:OXH983060 PGV983056:PHD983060 PQR983056:PQZ983060 QAN983056:QAV983060 QKJ983056:QKR983060 QUF983056:QUN983060 REB983056:REJ983060 RNX983056:ROF983060 RXT983056:RYB983060 SHP983056:SHX983060 SRL983056:SRT983060 TBH983056:TBP983060 TLD983056:TLL983060 TUZ983056:TVH983060 UEV983056:UFD983060 UOR983056:UOZ983060 UYN983056:UYV983060 VIJ983056:VIR983060 VSF983056:VSN983060 WCB983056:WCJ983060 WLX983056:WMF983060 WVT983056:WWB983060 D21:K21 IZ21:JG21 SV21:TC21 ACR21:ACY21 AMN21:AMU21 AWJ21:AWQ21 BGF21:BGM21 BQB21:BQI21 BZX21:CAE21 CJT21:CKA21 CTP21:CTW21 DDL21:DDS21 DNH21:DNO21 DXD21:DXK21 EGZ21:EHG21 EQV21:ERC21 FAR21:FAY21 FKN21:FKU21 FUJ21:FUQ21 GEF21:GEM21 GOB21:GOI21 GXX21:GYE21 HHT21:HIA21 HRP21:HRW21 IBL21:IBS21 ILH21:ILO21 IVD21:IVK21 JEZ21:JFG21 JOV21:JPC21 JYR21:JYY21 KIN21:KIU21 KSJ21:KSQ21 LCF21:LCM21 LMB21:LMI21 LVX21:LWE21 MFT21:MGA21 MPP21:MPW21 MZL21:MZS21 NJH21:NJO21 NTD21:NTK21 OCZ21:ODG21 OMV21:ONC21 OWR21:OWY21 PGN21:PGU21 PQJ21:PQQ21 QAF21:QAM21 QKB21:QKI21 QTX21:QUE21 RDT21:REA21 RNP21:RNW21 RXL21:RXS21 SHH21:SHO21 SRD21:SRK21 TAZ21:TBG21 TKV21:TLC21 TUR21:TUY21 UEN21:UEU21 UOJ21:UOQ21 UYF21:UYM21 VIB21:VII21 VRX21:VSE21 WBT21:WCA21 WLP21:WLW21 WVL21:WVS21 D65552:K65553 IZ65552:JG65553 SV65552:TC65553 ACR65552:ACY65553 AMN65552:AMU65553 AWJ65552:AWQ65553 BGF65552:BGM65553 BQB65552:BQI65553 BZX65552:CAE65553 CJT65552:CKA65553 CTP65552:CTW65553 DDL65552:DDS65553 DNH65552:DNO65553 DXD65552:DXK65553 EGZ65552:EHG65553 EQV65552:ERC65553 FAR65552:FAY65553 FKN65552:FKU65553 FUJ65552:FUQ65553 GEF65552:GEM65553 GOB65552:GOI65553 GXX65552:GYE65553 HHT65552:HIA65553 HRP65552:HRW65553 IBL65552:IBS65553 ILH65552:ILO65553 IVD65552:IVK65553 JEZ65552:JFG65553 JOV65552:JPC65553 JYR65552:JYY65553 KIN65552:KIU65553 KSJ65552:KSQ65553 LCF65552:LCM65553 LMB65552:LMI65553 LVX65552:LWE65553 MFT65552:MGA65553 MPP65552:MPW65553 MZL65552:MZS65553 NJH65552:NJO65553 NTD65552:NTK65553 OCZ65552:ODG65553 OMV65552:ONC65553 OWR65552:OWY65553 PGN65552:PGU65553 PQJ65552:PQQ65553 QAF65552:QAM65553 QKB65552:QKI65553 QTX65552:QUE65553 RDT65552:REA65553 RNP65552:RNW65553 RXL65552:RXS65553 SHH65552:SHO65553 SRD65552:SRK65553 TAZ65552:TBG65553 TKV65552:TLC65553 TUR65552:TUY65553 UEN65552:UEU65553 UOJ65552:UOQ65553 UYF65552:UYM65553 VIB65552:VII65553 VRX65552:VSE65553 WBT65552:WCA65553 WLP65552:WLW65553 WVL65552:WVS65553 D131088:K131089 IZ131088:JG131089 SV131088:TC131089 ACR131088:ACY131089 AMN131088:AMU131089 AWJ131088:AWQ131089 BGF131088:BGM131089 BQB131088:BQI131089 BZX131088:CAE131089 CJT131088:CKA131089 CTP131088:CTW131089 DDL131088:DDS131089 DNH131088:DNO131089 DXD131088:DXK131089 EGZ131088:EHG131089 EQV131088:ERC131089 FAR131088:FAY131089 FKN131088:FKU131089 FUJ131088:FUQ131089 GEF131088:GEM131089 GOB131088:GOI131089 GXX131088:GYE131089 HHT131088:HIA131089 HRP131088:HRW131089 IBL131088:IBS131089 ILH131088:ILO131089 IVD131088:IVK131089 JEZ131088:JFG131089 JOV131088:JPC131089 JYR131088:JYY131089 KIN131088:KIU131089 KSJ131088:KSQ131089 LCF131088:LCM131089 LMB131088:LMI131089 LVX131088:LWE131089 MFT131088:MGA131089 MPP131088:MPW131089 MZL131088:MZS131089 NJH131088:NJO131089 NTD131088:NTK131089 OCZ131088:ODG131089 OMV131088:ONC131089 OWR131088:OWY131089 PGN131088:PGU131089 PQJ131088:PQQ131089 QAF131088:QAM131089 QKB131088:QKI131089 QTX131088:QUE131089 RDT131088:REA131089 RNP131088:RNW131089 RXL131088:RXS131089 SHH131088:SHO131089 SRD131088:SRK131089 TAZ131088:TBG131089 TKV131088:TLC131089 TUR131088:TUY131089 UEN131088:UEU131089 UOJ131088:UOQ131089 UYF131088:UYM131089 VIB131088:VII131089 VRX131088:VSE131089 WBT131088:WCA131089 WLP131088:WLW131089 WVL131088:WVS131089 D196624:K196625 IZ196624:JG196625 SV196624:TC196625 ACR196624:ACY196625 AMN196624:AMU196625 AWJ196624:AWQ196625 BGF196624:BGM196625 BQB196624:BQI196625 BZX196624:CAE196625 CJT196624:CKA196625 CTP196624:CTW196625 DDL196624:DDS196625 DNH196624:DNO196625 DXD196624:DXK196625 EGZ196624:EHG196625 EQV196624:ERC196625 FAR196624:FAY196625 FKN196624:FKU196625 FUJ196624:FUQ196625 GEF196624:GEM196625 GOB196624:GOI196625 GXX196624:GYE196625 HHT196624:HIA196625 HRP196624:HRW196625 IBL196624:IBS196625 ILH196624:ILO196625 IVD196624:IVK196625 JEZ196624:JFG196625 JOV196624:JPC196625 JYR196624:JYY196625 KIN196624:KIU196625 KSJ196624:KSQ196625 LCF196624:LCM196625 LMB196624:LMI196625 LVX196624:LWE196625 MFT196624:MGA196625 MPP196624:MPW196625 MZL196624:MZS196625 NJH196624:NJO196625 NTD196624:NTK196625 OCZ196624:ODG196625 OMV196624:ONC196625 OWR196624:OWY196625 PGN196624:PGU196625 PQJ196624:PQQ196625 QAF196624:QAM196625 QKB196624:QKI196625 QTX196624:QUE196625 RDT196624:REA196625 RNP196624:RNW196625 RXL196624:RXS196625 SHH196624:SHO196625 SRD196624:SRK196625 TAZ196624:TBG196625 TKV196624:TLC196625 TUR196624:TUY196625 UEN196624:UEU196625 UOJ196624:UOQ196625 UYF196624:UYM196625 VIB196624:VII196625 VRX196624:VSE196625 WBT196624:WCA196625 WLP196624:WLW196625 WVL196624:WVS196625 D262160:K262161 IZ262160:JG262161 SV262160:TC262161 ACR262160:ACY262161 AMN262160:AMU262161 AWJ262160:AWQ262161 BGF262160:BGM262161 BQB262160:BQI262161 BZX262160:CAE262161 CJT262160:CKA262161 CTP262160:CTW262161 DDL262160:DDS262161 DNH262160:DNO262161 DXD262160:DXK262161 EGZ262160:EHG262161 EQV262160:ERC262161 FAR262160:FAY262161 FKN262160:FKU262161 FUJ262160:FUQ262161 GEF262160:GEM262161 GOB262160:GOI262161 GXX262160:GYE262161 HHT262160:HIA262161 HRP262160:HRW262161 IBL262160:IBS262161 ILH262160:ILO262161 IVD262160:IVK262161 JEZ262160:JFG262161 JOV262160:JPC262161 JYR262160:JYY262161 KIN262160:KIU262161 KSJ262160:KSQ262161 LCF262160:LCM262161 LMB262160:LMI262161 LVX262160:LWE262161 MFT262160:MGA262161 MPP262160:MPW262161 MZL262160:MZS262161 NJH262160:NJO262161 NTD262160:NTK262161 OCZ262160:ODG262161 OMV262160:ONC262161 OWR262160:OWY262161 PGN262160:PGU262161 PQJ262160:PQQ262161 QAF262160:QAM262161 QKB262160:QKI262161 QTX262160:QUE262161 RDT262160:REA262161 RNP262160:RNW262161 RXL262160:RXS262161 SHH262160:SHO262161 SRD262160:SRK262161 TAZ262160:TBG262161 TKV262160:TLC262161 TUR262160:TUY262161 UEN262160:UEU262161 UOJ262160:UOQ262161 UYF262160:UYM262161 VIB262160:VII262161 VRX262160:VSE262161 WBT262160:WCA262161 WLP262160:WLW262161 WVL262160:WVS262161 D327696:K327697 IZ327696:JG327697 SV327696:TC327697 ACR327696:ACY327697 AMN327696:AMU327697 AWJ327696:AWQ327697 BGF327696:BGM327697 BQB327696:BQI327697 BZX327696:CAE327697 CJT327696:CKA327697 CTP327696:CTW327697 DDL327696:DDS327697 DNH327696:DNO327697 DXD327696:DXK327697 EGZ327696:EHG327697 EQV327696:ERC327697 FAR327696:FAY327697 FKN327696:FKU327697 FUJ327696:FUQ327697 GEF327696:GEM327697 GOB327696:GOI327697 GXX327696:GYE327697 HHT327696:HIA327697 HRP327696:HRW327697 IBL327696:IBS327697 ILH327696:ILO327697 IVD327696:IVK327697 JEZ327696:JFG327697 JOV327696:JPC327697 JYR327696:JYY327697 KIN327696:KIU327697 KSJ327696:KSQ327697 LCF327696:LCM327697 LMB327696:LMI327697 LVX327696:LWE327697 MFT327696:MGA327697 MPP327696:MPW327697 MZL327696:MZS327697 NJH327696:NJO327697 NTD327696:NTK327697 OCZ327696:ODG327697 OMV327696:ONC327697 OWR327696:OWY327697 PGN327696:PGU327697 PQJ327696:PQQ327697 QAF327696:QAM327697 QKB327696:QKI327697 QTX327696:QUE327697 RDT327696:REA327697 RNP327696:RNW327697 RXL327696:RXS327697 SHH327696:SHO327697 SRD327696:SRK327697 TAZ327696:TBG327697 TKV327696:TLC327697 TUR327696:TUY327697 UEN327696:UEU327697 UOJ327696:UOQ327697 UYF327696:UYM327697 VIB327696:VII327697 VRX327696:VSE327697 WBT327696:WCA327697 WLP327696:WLW327697 WVL327696:WVS327697 D393232:K393233 IZ393232:JG393233 SV393232:TC393233 ACR393232:ACY393233 AMN393232:AMU393233 AWJ393232:AWQ393233 BGF393232:BGM393233 BQB393232:BQI393233 BZX393232:CAE393233 CJT393232:CKA393233 CTP393232:CTW393233 DDL393232:DDS393233 DNH393232:DNO393233 DXD393232:DXK393233 EGZ393232:EHG393233 EQV393232:ERC393233 FAR393232:FAY393233 FKN393232:FKU393233 FUJ393232:FUQ393233 GEF393232:GEM393233 GOB393232:GOI393233 GXX393232:GYE393233 HHT393232:HIA393233 HRP393232:HRW393233 IBL393232:IBS393233 ILH393232:ILO393233 IVD393232:IVK393233 JEZ393232:JFG393233 JOV393232:JPC393233 JYR393232:JYY393233 KIN393232:KIU393233 KSJ393232:KSQ393233 LCF393232:LCM393233 LMB393232:LMI393233 LVX393232:LWE393233 MFT393232:MGA393233 MPP393232:MPW393233 MZL393232:MZS393233 NJH393232:NJO393233 NTD393232:NTK393233 OCZ393232:ODG393233 OMV393232:ONC393233 OWR393232:OWY393233 PGN393232:PGU393233 PQJ393232:PQQ393233 QAF393232:QAM393233 QKB393232:QKI393233 QTX393232:QUE393233 RDT393232:REA393233 RNP393232:RNW393233 RXL393232:RXS393233 SHH393232:SHO393233 SRD393232:SRK393233 TAZ393232:TBG393233 TKV393232:TLC393233 TUR393232:TUY393233 UEN393232:UEU393233 UOJ393232:UOQ393233 UYF393232:UYM393233 VIB393232:VII393233 VRX393232:VSE393233 WBT393232:WCA393233 WLP393232:WLW393233 WVL393232:WVS393233 D458768:K458769 IZ458768:JG458769 SV458768:TC458769 ACR458768:ACY458769 AMN458768:AMU458769 AWJ458768:AWQ458769 BGF458768:BGM458769 BQB458768:BQI458769 BZX458768:CAE458769 CJT458768:CKA458769 CTP458768:CTW458769 DDL458768:DDS458769 DNH458768:DNO458769 DXD458768:DXK458769 EGZ458768:EHG458769 EQV458768:ERC458769 FAR458768:FAY458769 FKN458768:FKU458769 FUJ458768:FUQ458769 GEF458768:GEM458769 GOB458768:GOI458769 GXX458768:GYE458769 HHT458768:HIA458769 HRP458768:HRW458769 IBL458768:IBS458769 ILH458768:ILO458769 IVD458768:IVK458769 JEZ458768:JFG458769 JOV458768:JPC458769 JYR458768:JYY458769 KIN458768:KIU458769 KSJ458768:KSQ458769 LCF458768:LCM458769 LMB458768:LMI458769 LVX458768:LWE458769 MFT458768:MGA458769 MPP458768:MPW458769 MZL458768:MZS458769 NJH458768:NJO458769 NTD458768:NTK458769 OCZ458768:ODG458769 OMV458768:ONC458769 OWR458768:OWY458769 PGN458768:PGU458769 PQJ458768:PQQ458769 QAF458768:QAM458769 QKB458768:QKI458769 QTX458768:QUE458769 RDT458768:REA458769 RNP458768:RNW458769 RXL458768:RXS458769 SHH458768:SHO458769 SRD458768:SRK458769 TAZ458768:TBG458769 TKV458768:TLC458769 TUR458768:TUY458769 UEN458768:UEU458769 UOJ458768:UOQ458769 UYF458768:UYM458769 VIB458768:VII458769 VRX458768:VSE458769 WBT458768:WCA458769 WLP458768:WLW458769 WVL458768:WVS458769 D524304:K524305 IZ524304:JG524305 SV524304:TC524305 ACR524304:ACY524305 AMN524304:AMU524305 AWJ524304:AWQ524305 BGF524304:BGM524305 BQB524304:BQI524305 BZX524304:CAE524305 CJT524304:CKA524305 CTP524304:CTW524305 DDL524304:DDS524305 DNH524304:DNO524305 DXD524304:DXK524305 EGZ524304:EHG524305 EQV524304:ERC524305 FAR524304:FAY524305 FKN524304:FKU524305 FUJ524304:FUQ524305 GEF524304:GEM524305 GOB524304:GOI524305 GXX524304:GYE524305 HHT524304:HIA524305 HRP524304:HRW524305 IBL524304:IBS524305 ILH524304:ILO524305 IVD524304:IVK524305 JEZ524304:JFG524305 JOV524304:JPC524305 JYR524304:JYY524305 KIN524304:KIU524305 KSJ524304:KSQ524305 LCF524304:LCM524305 LMB524304:LMI524305 LVX524304:LWE524305 MFT524304:MGA524305 MPP524304:MPW524305 MZL524304:MZS524305 NJH524304:NJO524305 NTD524304:NTK524305 OCZ524304:ODG524305 OMV524304:ONC524305 OWR524304:OWY524305 PGN524304:PGU524305 PQJ524304:PQQ524305 QAF524304:QAM524305 QKB524304:QKI524305 QTX524304:QUE524305 RDT524304:REA524305 RNP524304:RNW524305 RXL524304:RXS524305 SHH524304:SHO524305 SRD524304:SRK524305 TAZ524304:TBG524305 TKV524304:TLC524305 TUR524304:TUY524305 UEN524304:UEU524305 UOJ524304:UOQ524305 UYF524304:UYM524305 VIB524304:VII524305 VRX524304:VSE524305 WBT524304:WCA524305 WLP524304:WLW524305 WVL524304:WVS524305 D589840:K589841 IZ589840:JG589841 SV589840:TC589841 ACR589840:ACY589841 AMN589840:AMU589841 AWJ589840:AWQ589841 BGF589840:BGM589841 BQB589840:BQI589841 BZX589840:CAE589841 CJT589840:CKA589841 CTP589840:CTW589841 DDL589840:DDS589841 DNH589840:DNO589841 DXD589840:DXK589841 EGZ589840:EHG589841 EQV589840:ERC589841 FAR589840:FAY589841 FKN589840:FKU589841 FUJ589840:FUQ589841 GEF589840:GEM589841 GOB589840:GOI589841 GXX589840:GYE589841 HHT589840:HIA589841 HRP589840:HRW589841 IBL589840:IBS589841 ILH589840:ILO589841 IVD589840:IVK589841 JEZ589840:JFG589841 JOV589840:JPC589841 JYR589840:JYY589841 KIN589840:KIU589841 KSJ589840:KSQ589841 LCF589840:LCM589841 LMB589840:LMI589841 LVX589840:LWE589841 MFT589840:MGA589841 MPP589840:MPW589841 MZL589840:MZS589841 NJH589840:NJO589841 NTD589840:NTK589841 OCZ589840:ODG589841 OMV589840:ONC589841 OWR589840:OWY589841 PGN589840:PGU589841 PQJ589840:PQQ589841 QAF589840:QAM589841 QKB589840:QKI589841 QTX589840:QUE589841 RDT589840:REA589841 RNP589840:RNW589841 RXL589840:RXS589841 SHH589840:SHO589841 SRD589840:SRK589841 TAZ589840:TBG589841 TKV589840:TLC589841 TUR589840:TUY589841 UEN589840:UEU589841 UOJ589840:UOQ589841 UYF589840:UYM589841 VIB589840:VII589841 VRX589840:VSE589841 WBT589840:WCA589841 WLP589840:WLW589841 WVL589840:WVS589841 D655376:K655377 IZ655376:JG655377 SV655376:TC655377 ACR655376:ACY655377 AMN655376:AMU655377 AWJ655376:AWQ655377 BGF655376:BGM655377 BQB655376:BQI655377 BZX655376:CAE655377 CJT655376:CKA655377 CTP655376:CTW655377 DDL655376:DDS655377 DNH655376:DNO655377 DXD655376:DXK655377 EGZ655376:EHG655377 EQV655376:ERC655377 FAR655376:FAY655377 FKN655376:FKU655377 FUJ655376:FUQ655377 GEF655376:GEM655377 GOB655376:GOI655377 GXX655376:GYE655377 HHT655376:HIA655377 HRP655376:HRW655377 IBL655376:IBS655377 ILH655376:ILO655377 IVD655376:IVK655377 JEZ655376:JFG655377 JOV655376:JPC655377 JYR655376:JYY655377 KIN655376:KIU655377 KSJ655376:KSQ655377 LCF655376:LCM655377 LMB655376:LMI655377 LVX655376:LWE655377 MFT655376:MGA655377 MPP655376:MPW655377 MZL655376:MZS655377 NJH655376:NJO655377 NTD655376:NTK655377 OCZ655376:ODG655377 OMV655376:ONC655377 OWR655376:OWY655377 PGN655376:PGU655377 PQJ655376:PQQ655377 QAF655376:QAM655377 QKB655376:QKI655377 QTX655376:QUE655377 RDT655376:REA655377 RNP655376:RNW655377 RXL655376:RXS655377 SHH655376:SHO655377 SRD655376:SRK655377 TAZ655376:TBG655377 TKV655376:TLC655377 TUR655376:TUY655377 UEN655376:UEU655377 UOJ655376:UOQ655377 UYF655376:UYM655377 VIB655376:VII655377 VRX655376:VSE655377 WBT655376:WCA655377 WLP655376:WLW655377 WVL655376:WVS655377 D720912:K720913 IZ720912:JG720913 SV720912:TC720913 ACR720912:ACY720913 AMN720912:AMU720913 AWJ720912:AWQ720913 BGF720912:BGM720913 BQB720912:BQI720913 BZX720912:CAE720913 CJT720912:CKA720913 CTP720912:CTW720913 DDL720912:DDS720913 DNH720912:DNO720913 DXD720912:DXK720913 EGZ720912:EHG720913 EQV720912:ERC720913 FAR720912:FAY720913 FKN720912:FKU720913 FUJ720912:FUQ720913 GEF720912:GEM720913 GOB720912:GOI720913 GXX720912:GYE720913 HHT720912:HIA720913 HRP720912:HRW720913 IBL720912:IBS720913 ILH720912:ILO720913 IVD720912:IVK720913 JEZ720912:JFG720913 JOV720912:JPC720913 JYR720912:JYY720913 KIN720912:KIU720913 KSJ720912:KSQ720913 LCF720912:LCM720913 LMB720912:LMI720913 LVX720912:LWE720913 MFT720912:MGA720913 MPP720912:MPW720913 MZL720912:MZS720913 NJH720912:NJO720913 NTD720912:NTK720913 OCZ720912:ODG720913 OMV720912:ONC720913 OWR720912:OWY720913 PGN720912:PGU720913 PQJ720912:PQQ720913 QAF720912:QAM720913 QKB720912:QKI720913 QTX720912:QUE720913 RDT720912:REA720913 RNP720912:RNW720913 RXL720912:RXS720913 SHH720912:SHO720913 SRD720912:SRK720913 TAZ720912:TBG720913 TKV720912:TLC720913 TUR720912:TUY720913 UEN720912:UEU720913 UOJ720912:UOQ720913 UYF720912:UYM720913 VIB720912:VII720913 VRX720912:VSE720913 WBT720912:WCA720913 WLP720912:WLW720913 WVL720912:WVS720913 D786448:K786449 IZ786448:JG786449 SV786448:TC786449 ACR786448:ACY786449 AMN786448:AMU786449 AWJ786448:AWQ786449 BGF786448:BGM786449 BQB786448:BQI786449 BZX786448:CAE786449 CJT786448:CKA786449 CTP786448:CTW786449 DDL786448:DDS786449 DNH786448:DNO786449 DXD786448:DXK786449 EGZ786448:EHG786449 EQV786448:ERC786449 FAR786448:FAY786449 FKN786448:FKU786449 FUJ786448:FUQ786449 GEF786448:GEM786449 GOB786448:GOI786449 GXX786448:GYE786449 HHT786448:HIA786449 HRP786448:HRW786449 IBL786448:IBS786449 ILH786448:ILO786449 IVD786448:IVK786449 JEZ786448:JFG786449 JOV786448:JPC786449 JYR786448:JYY786449 KIN786448:KIU786449 KSJ786448:KSQ786449 LCF786448:LCM786449 LMB786448:LMI786449 LVX786448:LWE786449 MFT786448:MGA786449 MPP786448:MPW786449 MZL786448:MZS786449 NJH786448:NJO786449 NTD786448:NTK786449 OCZ786448:ODG786449 OMV786448:ONC786449 OWR786448:OWY786449 PGN786448:PGU786449 PQJ786448:PQQ786449 QAF786448:QAM786449 QKB786448:QKI786449 QTX786448:QUE786449 RDT786448:REA786449 RNP786448:RNW786449 RXL786448:RXS786449 SHH786448:SHO786449 SRD786448:SRK786449 TAZ786448:TBG786449 TKV786448:TLC786449 TUR786448:TUY786449 UEN786448:UEU786449 UOJ786448:UOQ786449 UYF786448:UYM786449 VIB786448:VII786449 VRX786448:VSE786449 WBT786448:WCA786449 WLP786448:WLW786449 WVL786448:WVS786449 D851984:K851985 IZ851984:JG851985 SV851984:TC851985 ACR851984:ACY851985 AMN851984:AMU851985 AWJ851984:AWQ851985 BGF851984:BGM851985 BQB851984:BQI851985 BZX851984:CAE851985 CJT851984:CKA851985 CTP851984:CTW851985 DDL851984:DDS851985 DNH851984:DNO851985 DXD851984:DXK851985 EGZ851984:EHG851985 EQV851984:ERC851985 FAR851984:FAY851985 FKN851984:FKU851985 FUJ851984:FUQ851985 GEF851984:GEM851985 GOB851984:GOI851985 GXX851984:GYE851985 HHT851984:HIA851985 HRP851984:HRW851985 IBL851984:IBS851985 ILH851984:ILO851985 IVD851984:IVK851985 JEZ851984:JFG851985 JOV851984:JPC851985 JYR851984:JYY851985 KIN851984:KIU851985 KSJ851984:KSQ851985 LCF851984:LCM851985 LMB851984:LMI851985 LVX851984:LWE851985 MFT851984:MGA851985 MPP851984:MPW851985 MZL851984:MZS851985 NJH851984:NJO851985 NTD851984:NTK851985 OCZ851984:ODG851985 OMV851984:ONC851985 OWR851984:OWY851985 PGN851984:PGU851985 PQJ851984:PQQ851985 QAF851984:QAM851985 QKB851984:QKI851985 QTX851984:QUE851985 RDT851984:REA851985 RNP851984:RNW851985 RXL851984:RXS851985 SHH851984:SHO851985 SRD851984:SRK851985 TAZ851984:TBG851985 TKV851984:TLC851985 TUR851984:TUY851985 UEN851984:UEU851985 UOJ851984:UOQ851985 UYF851984:UYM851985 VIB851984:VII851985 VRX851984:VSE851985 WBT851984:WCA851985 WLP851984:WLW851985 WVL851984:WVS851985 D917520:K917521 IZ917520:JG917521 SV917520:TC917521 ACR917520:ACY917521 AMN917520:AMU917521 AWJ917520:AWQ917521 BGF917520:BGM917521 BQB917520:BQI917521 BZX917520:CAE917521 CJT917520:CKA917521 CTP917520:CTW917521 DDL917520:DDS917521 DNH917520:DNO917521 DXD917520:DXK917521 EGZ917520:EHG917521 EQV917520:ERC917521 FAR917520:FAY917521 FKN917520:FKU917521 FUJ917520:FUQ917521 GEF917520:GEM917521 GOB917520:GOI917521 GXX917520:GYE917521 HHT917520:HIA917521 HRP917520:HRW917521 IBL917520:IBS917521 ILH917520:ILO917521 IVD917520:IVK917521 JEZ917520:JFG917521 JOV917520:JPC917521 JYR917520:JYY917521 KIN917520:KIU917521 KSJ917520:KSQ917521 LCF917520:LCM917521 LMB917520:LMI917521 LVX917520:LWE917521 MFT917520:MGA917521 MPP917520:MPW917521 MZL917520:MZS917521 NJH917520:NJO917521 NTD917520:NTK917521 OCZ917520:ODG917521 OMV917520:ONC917521 OWR917520:OWY917521 PGN917520:PGU917521 PQJ917520:PQQ917521 QAF917520:QAM917521 QKB917520:QKI917521 QTX917520:QUE917521 RDT917520:REA917521 RNP917520:RNW917521 RXL917520:RXS917521 SHH917520:SHO917521 SRD917520:SRK917521 TAZ917520:TBG917521 TKV917520:TLC917521 TUR917520:TUY917521 UEN917520:UEU917521 UOJ917520:UOQ917521 UYF917520:UYM917521 VIB917520:VII917521 VRX917520:VSE917521 WBT917520:WCA917521 WLP917520:WLW917521 WVL917520:WVS917521 D983056:K983057 IZ983056:JG983057 SV983056:TC983057 ACR983056:ACY983057 AMN983056:AMU983057 AWJ983056:AWQ983057 BGF983056:BGM983057 BQB983056:BQI983057 BZX983056:CAE983057 CJT983056:CKA983057 CTP983056:CTW983057 DDL983056:DDS983057 DNH983056:DNO983057 DXD983056:DXK983057 EGZ983056:EHG983057 EQV983056:ERC983057 FAR983056:FAY983057 FKN983056:FKU983057 FUJ983056:FUQ983057 GEF983056:GEM983057 GOB983056:GOI983057 GXX983056:GYE983057 HHT983056:HIA983057 HRP983056:HRW983057 IBL983056:IBS983057 ILH983056:ILO983057 IVD983056:IVK983057 JEZ983056:JFG983057 JOV983056:JPC983057 JYR983056:JYY983057 KIN983056:KIU983057 KSJ983056:KSQ983057 LCF983056:LCM983057 LMB983056:LMI983057 LVX983056:LWE983057 MFT983056:MGA983057 MPP983056:MPW983057 MZL983056:MZS983057 NJH983056:NJO983057 NTD983056:NTK983057 OCZ983056:ODG983057 OMV983056:ONC983057 OWR983056:OWY983057 PGN983056:PGU983057 PQJ983056:PQQ983057 QAF983056:QAM983057 QKB983056:QKI983057 QTX983056:QUE983057 RDT983056:REA983057 RNP983056:RNW983057 RXL983056:RXS983057 SHH983056:SHO983057 SRD983056:SRK983057 TAZ983056:TBG983057 TKV983056:TLC983057 TUR983056:TUY983057 UEN983056:UEU983057 UOJ983056:UOQ983057 UYF983056:UYM983057 VIB983056:VII983057 VRX983056:VSE983057 WBT983056:WCA983057 WLP983056:WLW983057 WVL983056:WVS983057 WVL983059:WVS983060 IZ23:JG23 SV23:TC23 ACR23:ACY23 AMN23:AMU23 AWJ23:AWQ23 BGF23:BGM23 BQB23:BQI23 BZX23:CAE23 CJT23:CKA23 CTP23:CTW23 DDL23:DDS23 DNH23:DNO23 DXD23:DXK23 EGZ23:EHG23 EQV23:ERC23 FAR23:FAY23 FKN23:FKU23 FUJ23:FUQ23 GEF23:GEM23 GOB23:GOI23 GXX23:GYE23 HHT23:HIA23 HRP23:HRW23 IBL23:IBS23 ILH23:ILO23 IVD23:IVK23 JEZ23:JFG23 JOV23:JPC23 JYR23:JYY23 KIN23:KIU23 KSJ23:KSQ23 LCF23:LCM23 LMB23:LMI23 LVX23:LWE23 MFT23:MGA23 MPP23:MPW23 MZL23:MZS23 NJH23:NJO23 NTD23:NTK23 OCZ23:ODG23 OMV23:ONC23 OWR23:OWY23 PGN23:PGU23 PQJ23:PQQ23 QAF23:QAM23 QKB23:QKI23 QTX23:QUE23 RDT23:REA23 RNP23:RNW23 RXL23:RXS23 SHH23:SHO23 SRD23:SRK23 TAZ23:TBG23 TKV23:TLC23 TUR23:TUY23 UEN23:UEU23 UOJ23:UOQ23 UYF23:UYM23 VIB23:VII23 VRX23:VSE23 WBT23:WCA23 WLP23:WLW23 WVL23:WVS23 D65555:K65556 IZ65555:JG65556 SV65555:TC65556 ACR65555:ACY65556 AMN65555:AMU65556 AWJ65555:AWQ65556 BGF65555:BGM65556 BQB65555:BQI65556 BZX65555:CAE65556 CJT65555:CKA65556 CTP65555:CTW65556 DDL65555:DDS65556 DNH65555:DNO65556 DXD65555:DXK65556 EGZ65555:EHG65556 EQV65555:ERC65556 FAR65555:FAY65556 FKN65555:FKU65556 FUJ65555:FUQ65556 GEF65555:GEM65556 GOB65555:GOI65556 GXX65555:GYE65556 HHT65555:HIA65556 HRP65555:HRW65556 IBL65555:IBS65556 ILH65555:ILO65556 IVD65555:IVK65556 JEZ65555:JFG65556 JOV65555:JPC65556 JYR65555:JYY65556 KIN65555:KIU65556 KSJ65555:KSQ65556 LCF65555:LCM65556 LMB65555:LMI65556 LVX65555:LWE65556 MFT65555:MGA65556 MPP65555:MPW65556 MZL65555:MZS65556 NJH65555:NJO65556 NTD65555:NTK65556 OCZ65555:ODG65556 OMV65555:ONC65556 OWR65555:OWY65556 PGN65555:PGU65556 PQJ65555:PQQ65556 QAF65555:QAM65556 QKB65555:QKI65556 QTX65555:QUE65556 RDT65555:REA65556 RNP65555:RNW65556 RXL65555:RXS65556 SHH65555:SHO65556 SRD65555:SRK65556 TAZ65555:TBG65556 TKV65555:TLC65556 TUR65555:TUY65556 UEN65555:UEU65556 UOJ65555:UOQ65556 UYF65555:UYM65556 VIB65555:VII65556 VRX65555:VSE65556 WBT65555:WCA65556 WLP65555:WLW65556 WVL65555:WVS65556 D131091:K131092 IZ131091:JG131092 SV131091:TC131092 ACR131091:ACY131092 AMN131091:AMU131092 AWJ131091:AWQ131092 BGF131091:BGM131092 BQB131091:BQI131092 BZX131091:CAE131092 CJT131091:CKA131092 CTP131091:CTW131092 DDL131091:DDS131092 DNH131091:DNO131092 DXD131091:DXK131092 EGZ131091:EHG131092 EQV131091:ERC131092 FAR131091:FAY131092 FKN131091:FKU131092 FUJ131091:FUQ131092 GEF131091:GEM131092 GOB131091:GOI131092 GXX131091:GYE131092 HHT131091:HIA131092 HRP131091:HRW131092 IBL131091:IBS131092 ILH131091:ILO131092 IVD131091:IVK131092 JEZ131091:JFG131092 JOV131091:JPC131092 JYR131091:JYY131092 KIN131091:KIU131092 KSJ131091:KSQ131092 LCF131091:LCM131092 LMB131091:LMI131092 LVX131091:LWE131092 MFT131091:MGA131092 MPP131091:MPW131092 MZL131091:MZS131092 NJH131091:NJO131092 NTD131091:NTK131092 OCZ131091:ODG131092 OMV131091:ONC131092 OWR131091:OWY131092 PGN131091:PGU131092 PQJ131091:PQQ131092 QAF131091:QAM131092 QKB131091:QKI131092 QTX131091:QUE131092 RDT131091:REA131092 RNP131091:RNW131092 RXL131091:RXS131092 SHH131091:SHO131092 SRD131091:SRK131092 TAZ131091:TBG131092 TKV131091:TLC131092 TUR131091:TUY131092 UEN131091:UEU131092 UOJ131091:UOQ131092 UYF131091:UYM131092 VIB131091:VII131092 VRX131091:VSE131092 WBT131091:WCA131092 WLP131091:WLW131092 WVL131091:WVS131092 D196627:K196628 IZ196627:JG196628 SV196627:TC196628 ACR196627:ACY196628 AMN196627:AMU196628 AWJ196627:AWQ196628 BGF196627:BGM196628 BQB196627:BQI196628 BZX196627:CAE196628 CJT196627:CKA196628 CTP196627:CTW196628 DDL196627:DDS196628 DNH196627:DNO196628 DXD196627:DXK196628 EGZ196627:EHG196628 EQV196627:ERC196628 FAR196627:FAY196628 FKN196627:FKU196628 FUJ196627:FUQ196628 GEF196627:GEM196628 GOB196627:GOI196628 GXX196627:GYE196628 HHT196627:HIA196628 HRP196627:HRW196628 IBL196627:IBS196628 ILH196627:ILO196628 IVD196627:IVK196628 JEZ196627:JFG196628 JOV196627:JPC196628 JYR196627:JYY196628 KIN196627:KIU196628 KSJ196627:KSQ196628 LCF196627:LCM196628 LMB196627:LMI196628 LVX196627:LWE196628 MFT196627:MGA196628 MPP196627:MPW196628 MZL196627:MZS196628 NJH196627:NJO196628 NTD196627:NTK196628 OCZ196627:ODG196628 OMV196627:ONC196628 OWR196627:OWY196628 PGN196627:PGU196628 PQJ196627:PQQ196628 QAF196627:QAM196628 QKB196627:QKI196628 QTX196627:QUE196628 RDT196627:REA196628 RNP196627:RNW196628 RXL196627:RXS196628 SHH196627:SHO196628 SRD196627:SRK196628 TAZ196627:TBG196628 TKV196627:TLC196628 TUR196627:TUY196628 UEN196627:UEU196628 UOJ196627:UOQ196628 UYF196627:UYM196628 VIB196627:VII196628 VRX196627:VSE196628 WBT196627:WCA196628 WLP196627:WLW196628 WVL196627:WVS196628 D262163:K262164 IZ262163:JG262164 SV262163:TC262164 ACR262163:ACY262164 AMN262163:AMU262164 AWJ262163:AWQ262164 BGF262163:BGM262164 BQB262163:BQI262164 BZX262163:CAE262164 CJT262163:CKA262164 CTP262163:CTW262164 DDL262163:DDS262164 DNH262163:DNO262164 DXD262163:DXK262164 EGZ262163:EHG262164 EQV262163:ERC262164 FAR262163:FAY262164 FKN262163:FKU262164 FUJ262163:FUQ262164 GEF262163:GEM262164 GOB262163:GOI262164 GXX262163:GYE262164 HHT262163:HIA262164 HRP262163:HRW262164 IBL262163:IBS262164 ILH262163:ILO262164 IVD262163:IVK262164 JEZ262163:JFG262164 JOV262163:JPC262164 JYR262163:JYY262164 KIN262163:KIU262164 KSJ262163:KSQ262164 LCF262163:LCM262164 LMB262163:LMI262164 LVX262163:LWE262164 MFT262163:MGA262164 MPP262163:MPW262164 MZL262163:MZS262164 NJH262163:NJO262164 NTD262163:NTK262164 OCZ262163:ODG262164 OMV262163:ONC262164 OWR262163:OWY262164 PGN262163:PGU262164 PQJ262163:PQQ262164 QAF262163:QAM262164 QKB262163:QKI262164 QTX262163:QUE262164 RDT262163:REA262164 RNP262163:RNW262164 RXL262163:RXS262164 SHH262163:SHO262164 SRD262163:SRK262164 TAZ262163:TBG262164 TKV262163:TLC262164 TUR262163:TUY262164 UEN262163:UEU262164 UOJ262163:UOQ262164 UYF262163:UYM262164 VIB262163:VII262164 VRX262163:VSE262164 WBT262163:WCA262164 WLP262163:WLW262164 WVL262163:WVS262164 D327699:K327700 IZ327699:JG327700 SV327699:TC327700 ACR327699:ACY327700 AMN327699:AMU327700 AWJ327699:AWQ327700 BGF327699:BGM327700 BQB327699:BQI327700 BZX327699:CAE327700 CJT327699:CKA327700 CTP327699:CTW327700 DDL327699:DDS327700 DNH327699:DNO327700 DXD327699:DXK327700 EGZ327699:EHG327700 EQV327699:ERC327700 FAR327699:FAY327700 FKN327699:FKU327700 FUJ327699:FUQ327700 GEF327699:GEM327700 GOB327699:GOI327700 GXX327699:GYE327700 HHT327699:HIA327700 HRP327699:HRW327700 IBL327699:IBS327700 ILH327699:ILO327700 IVD327699:IVK327700 JEZ327699:JFG327700 JOV327699:JPC327700 JYR327699:JYY327700 KIN327699:KIU327700 KSJ327699:KSQ327700 LCF327699:LCM327700 LMB327699:LMI327700 LVX327699:LWE327700 MFT327699:MGA327700 MPP327699:MPW327700 MZL327699:MZS327700 NJH327699:NJO327700 NTD327699:NTK327700 OCZ327699:ODG327700 OMV327699:ONC327700 OWR327699:OWY327700 PGN327699:PGU327700 PQJ327699:PQQ327700 QAF327699:QAM327700 QKB327699:QKI327700 QTX327699:QUE327700 RDT327699:REA327700 RNP327699:RNW327700 RXL327699:RXS327700 SHH327699:SHO327700 SRD327699:SRK327700 TAZ327699:TBG327700 TKV327699:TLC327700 TUR327699:TUY327700 UEN327699:UEU327700 UOJ327699:UOQ327700 UYF327699:UYM327700 VIB327699:VII327700 VRX327699:VSE327700 WBT327699:WCA327700 WLP327699:WLW327700 WVL327699:WVS327700 D393235:K393236 IZ393235:JG393236 SV393235:TC393236 ACR393235:ACY393236 AMN393235:AMU393236 AWJ393235:AWQ393236 BGF393235:BGM393236 BQB393235:BQI393236 BZX393235:CAE393236 CJT393235:CKA393236 CTP393235:CTW393236 DDL393235:DDS393236 DNH393235:DNO393236 DXD393235:DXK393236 EGZ393235:EHG393236 EQV393235:ERC393236 FAR393235:FAY393236 FKN393235:FKU393236 FUJ393235:FUQ393236 GEF393235:GEM393236 GOB393235:GOI393236 GXX393235:GYE393236 HHT393235:HIA393236 HRP393235:HRW393236 IBL393235:IBS393236 ILH393235:ILO393236 IVD393235:IVK393236 JEZ393235:JFG393236 JOV393235:JPC393236 JYR393235:JYY393236 KIN393235:KIU393236 KSJ393235:KSQ393236 LCF393235:LCM393236 LMB393235:LMI393236 LVX393235:LWE393236 MFT393235:MGA393236 MPP393235:MPW393236 MZL393235:MZS393236 NJH393235:NJO393236 NTD393235:NTK393236 OCZ393235:ODG393236 OMV393235:ONC393236 OWR393235:OWY393236 PGN393235:PGU393236 PQJ393235:PQQ393236 QAF393235:QAM393236 QKB393235:QKI393236 QTX393235:QUE393236 RDT393235:REA393236 RNP393235:RNW393236 RXL393235:RXS393236 SHH393235:SHO393236 SRD393235:SRK393236 TAZ393235:TBG393236 TKV393235:TLC393236 TUR393235:TUY393236 UEN393235:UEU393236 UOJ393235:UOQ393236 UYF393235:UYM393236 VIB393235:VII393236 VRX393235:VSE393236 WBT393235:WCA393236 WLP393235:WLW393236 WVL393235:WVS393236 D458771:K458772 IZ458771:JG458772 SV458771:TC458772 ACR458771:ACY458772 AMN458771:AMU458772 AWJ458771:AWQ458772 BGF458771:BGM458772 BQB458771:BQI458772 BZX458771:CAE458772 CJT458771:CKA458772 CTP458771:CTW458772 DDL458771:DDS458772 DNH458771:DNO458772 DXD458771:DXK458772 EGZ458771:EHG458772 EQV458771:ERC458772 FAR458771:FAY458772 FKN458771:FKU458772 FUJ458771:FUQ458772 GEF458771:GEM458772 GOB458771:GOI458772 GXX458771:GYE458772 HHT458771:HIA458772 HRP458771:HRW458772 IBL458771:IBS458772 ILH458771:ILO458772 IVD458771:IVK458772 JEZ458771:JFG458772 JOV458771:JPC458772 JYR458771:JYY458772 KIN458771:KIU458772 KSJ458771:KSQ458772 LCF458771:LCM458772 LMB458771:LMI458772 LVX458771:LWE458772 MFT458771:MGA458772 MPP458771:MPW458772 MZL458771:MZS458772 NJH458771:NJO458772 NTD458771:NTK458772 OCZ458771:ODG458772 OMV458771:ONC458772 OWR458771:OWY458772 PGN458771:PGU458772 PQJ458771:PQQ458772 QAF458771:QAM458772 QKB458771:QKI458772 QTX458771:QUE458772 RDT458771:REA458772 RNP458771:RNW458772 RXL458771:RXS458772 SHH458771:SHO458772 SRD458771:SRK458772 TAZ458771:TBG458772 TKV458771:TLC458772 TUR458771:TUY458772 UEN458771:UEU458772 UOJ458771:UOQ458772 UYF458771:UYM458772 VIB458771:VII458772 VRX458771:VSE458772 WBT458771:WCA458772 WLP458771:WLW458772 WVL458771:WVS458772 D524307:K524308 IZ524307:JG524308 SV524307:TC524308 ACR524307:ACY524308 AMN524307:AMU524308 AWJ524307:AWQ524308 BGF524307:BGM524308 BQB524307:BQI524308 BZX524307:CAE524308 CJT524307:CKA524308 CTP524307:CTW524308 DDL524307:DDS524308 DNH524307:DNO524308 DXD524307:DXK524308 EGZ524307:EHG524308 EQV524307:ERC524308 FAR524307:FAY524308 FKN524307:FKU524308 FUJ524307:FUQ524308 GEF524307:GEM524308 GOB524307:GOI524308 GXX524307:GYE524308 HHT524307:HIA524308 HRP524307:HRW524308 IBL524307:IBS524308 ILH524307:ILO524308 IVD524307:IVK524308 JEZ524307:JFG524308 JOV524307:JPC524308 JYR524307:JYY524308 KIN524307:KIU524308 KSJ524307:KSQ524308 LCF524307:LCM524308 LMB524307:LMI524308 LVX524307:LWE524308 MFT524307:MGA524308 MPP524307:MPW524308 MZL524307:MZS524308 NJH524307:NJO524308 NTD524307:NTK524308 OCZ524307:ODG524308 OMV524307:ONC524308 OWR524307:OWY524308 PGN524307:PGU524308 PQJ524307:PQQ524308 QAF524307:QAM524308 QKB524307:QKI524308 QTX524307:QUE524308 RDT524307:REA524308 RNP524307:RNW524308 RXL524307:RXS524308 SHH524307:SHO524308 SRD524307:SRK524308 TAZ524307:TBG524308 TKV524307:TLC524308 TUR524307:TUY524308 UEN524307:UEU524308 UOJ524307:UOQ524308 UYF524307:UYM524308 VIB524307:VII524308 VRX524307:VSE524308 WBT524307:WCA524308 WLP524307:WLW524308 WVL524307:WVS524308 D589843:K589844 IZ589843:JG589844 SV589843:TC589844 ACR589843:ACY589844 AMN589843:AMU589844 AWJ589843:AWQ589844 BGF589843:BGM589844 BQB589843:BQI589844 BZX589843:CAE589844 CJT589843:CKA589844 CTP589843:CTW589844 DDL589843:DDS589844 DNH589843:DNO589844 DXD589843:DXK589844 EGZ589843:EHG589844 EQV589843:ERC589844 FAR589843:FAY589844 FKN589843:FKU589844 FUJ589843:FUQ589844 GEF589843:GEM589844 GOB589843:GOI589844 GXX589843:GYE589844 HHT589843:HIA589844 HRP589843:HRW589844 IBL589843:IBS589844 ILH589843:ILO589844 IVD589843:IVK589844 JEZ589843:JFG589844 JOV589843:JPC589844 JYR589843:JYY589844 KIN589843:KIU589844 KSJ589843:KSQ589844 LCF589843:LCM589844 LMB589843:LMI589844 LVX589843:LWE589844 MFT589843:MGA589844 MPP589843:MPW589844 MZL589843:MZS589844 NJH589843:NJO589844 NTD589843:NTK589844 OCZ589843:ODG589844 OMV589843:ONC589844 OWR589843:OWY589844 PGN589843:PGU589844 PQJ589843:PQQ589844 QAF589843:QAM589844 QKB589843:QKI589844 QTX589843:QUE589844 RDT589843:REA589844 RNP589843:RNW589844 RXL589843:RXS589844 SHH589843:SHO589844 SRD589843:SRK589844 TAZ589843:TBG589844 TKV589843:TLC589844 TUR589843:TUY589844 UEN589843:UEU589844 UOJ589843:UOQ589844 UYF589843:UYM589844 VIB589843:VII589844 VRX589843:VSE589844 WBT589843:WCA589844 WLP589843:WLW589844 WVL589843:WVS589844 D655379:K655380 IZ655379:JG655380 SV655379:TC655380 ACR655379:ACY655380 AMN655379:AMU655380 AWJ655379:AWQ655380 BGF655379:BGM655380 BQB655379:BQI655380 BZX655379:CAE655380 CJT655379:CKA655380 CTP655379:CTW655380 DDL655379:DDS655380 DNH655379:DNO655380 DXD655379:DXK655380 EGZ655379:EHG655380 EQV655379:ERC655380 FAR655379:FAY655380 FKN655379:FKU655380 FUJ655379:FUQ655380 GEF655379:GEM655380 GOB655379:GOI655380 GXX655379:GYE655380 HHT655379:HIA655380 HRP655379:HRW655380 IBL655379:IBS655380 ILH655379:ILO655380 IVD655379:IVK655380 JEZ655379:JFG655380 JOV655379:JPC655380 JYR655379:JYY655380 KIN655379:KIU655380 KSJ655379:KSQ655380 LCF655379:LCM655380 LMB655379:LMI655380 LVX655379:LWE655380 MFT655379:MGA655380 MPP655379:MPW655380 MZL655379:MZS655380 NJH655379:NJO655380 NTD655379:NTK655380 OCZ655379:ODG655380 OMV655379:ONC655380 OWR655379:OWY655380 PGN655379:PGU655380 PQJ655379:PQQ655380 QAF655379:QAM655380 QKB655379:QKI655380 QTX655379:QUE655380 RDT655379:REA655380 RNP655379:RNW655380 RXL655379:RXS655380 SHH655379:SHO655380 SRD655379:SRK655380 TAZ655379:TBG655380 TKV655379:TLC655380 TUR655379:TUY655380 UEN655379:UEU655380 UOJ655379:UOQ655380 UYF655379:UYM655380 VIB655379:VII655380 VRX655379:VSE655380 WBT655379:WCA655380 WLP655379:WLW655380 WVL655379:WVS655380 D720915:K720916 IZ720915:JG720916 SV720915:TC720916 ACR720915:ACY720916 AMN720915:AMU720916 AWJ720915:AWQ720916 BGF720915:BGM720916 BQB720915:BQI720916 BZX720915:CAE720916 CJT720915:CKA720916 CTP720915:CTW720916 DDL720915:DDS720916 DNH720915:DNO720916 DXD720915:DXK720916 EGZ720915:EHG720916 EQV720915:ERC720916 FAR720915:FAY720916 FKN720915:FKU720916 FUJ720915:FUQ720916 GEF720915:GEM720916 GOB720915:GOI720916 GXX720915:GYE720916 HHT720915:HIA720916 HRP720915:HRW720916 IBL720915:IBS720916 ILH720915:ILO720916 IVD720915:IVK720916 JEZ720915:JFG720916 JOV720915:JPC720916 JYR720915:JYY720916 KIN720915:KIU720916 KSJ720915:KSQ720916 LCF720915:LCM720916 LMB720915:LMI720916 LVX720915:LWE720916 MFT720915:MGA720916 MPP720915:MPW720916 MZL720915:MZS720916 NJH720915:NJO720916 NTD720915:NTK720916 OCZ720915:ODG720916 OMV720915:ONC720916 OWR720915:OWY720916 PGN720915:PGU720916 PQJ720915:PQQ720916 QAF720915:QAM720916 QKB720915:QKI720916 QTX720915:QUE720916 RDT720915:REA720916 RNP720915:RNW720916 RXL720915:RXS720916 SHH720915:SHO720916 SRD720915:SRK720916 TAZ720915:TBG720916 TKV720915:TLC720916 TUR720915:TUY720916 UEN720915:UEU720916 UOJ720915:UOQ720916 UYF720915:UYM720916 VIB720915:VII720916 VRX720915:VSE720916 WBT720915:WCA720916 WLP720915:WLW720916 WVL720915:WVS720916 D786451:K786452 IZ786451:JG786452 SV786451:TC786452 ACR786451:ACY786452 AMN786451:AMU786452 AWJ786451:AWQ786452 BGF786451:BGM786452 BQB786451:BQI786452 BZX786451:CAE786452 CJT786451:CKA786452 CTP786451:CTW786452 DDL786451:DDS786452 DNH786451:DNO786452 DXD786451:DXK786452 EGZ786451:EHG786452 EQV786451:ERC786452 FAR786451:FAY786452 FKN786451:FKU786452 FUJ786451:FUQ786452 GEF786451:GEM786452 GOB786451:GOI786452 GXX786451:GYE786452 HHT786451:HIA786452 HRP786451:HRW786452 IBL786451:IBS786452 ILH786451:ILO786452 IVD786451:IVK786452 JEZ786451:JFG786452 JOV786451:JPC786452 JYR786451:JYY786452 KIN786451:KIU786452 KSJ786451:KSQ786452 LCF786451:LCM786452 LMB786451:LMI786452 LVX786451:LWE786452 MFT786451:MGA786452 MPP786451:MPW786452 MZL786451:MZS786452 NJH786451:NJO786452 NTD786451:NTK786452 OCZ786451:ODG786452 OMV786451:ONC786452 OWR786451:OWY786452 PGN786451:PGU786452 PQJ786451:PQQ786452 QAF786451:QAM786452 QKB786451:QKI786452 QTX786451:QUE786452 RDT786451:REA786452 RNP786451:RNW786452 RXL786451:RXS786452 SHH786451:SHO786452 SRD786451:SRK786452 TAZ786451:TBG786452 TKV786451:TLC786452 TUR786451:TUY786452 UEN786451:UEU786452 UOJ786451:UOQ786452 UYF786451:UYM786452 VIB786451:VII786452 VRX786451:VSE786452 WBT786451:WCA786452 WLP786451:WLW786452 WVL786451:WVS786452 D851987:K851988 IZ851987:JG851988 SV851987:TC851988 ACR851987:ACY851988 AMN851987:AMU851988 AWJ851987:AWQ851988 BGF851987:BGM851988 BQB851987:BQI851988 BZX851987:CAE851988 CJT851987:CKA851988 CTP851987:CTW851988 DDL851987:DDS851988 DNH851987:DNO851988 DXD851987:DXK851988 EGZ851987:EHG851988 EQV851987:ERC851988 FAR851987:FAY851988 FKN851987:FKU851988 FUJ851987:FUQ851988 GEF851987:GEM851988 GOB851987:GOI851988 GXX851987:GYE851988 HHT851987:HIA851988 HRP851987:HRW851988 IBL851987:IBS851988 ILH851987:ILO851988 IVD851987:IVK851988 JEZ851987:JFG851988 JOV851987:JPC851988 JYR851987:JYY851988 KIN851987:KIU851988 KSJ851987:KSQ851988 LCF851987:LCM851988 LMB851987:LMI851988 LVX851987:LWE851988 MFT851987:MGA851988 MPP851987:MPW851988 MZL851987:MZS851988 NJH851987:NJO851988 NTD851987:NTK851988 OCZ851987:ODG851988 OMV851987:ONC851988 OWR851987:OWY851988 PGN851987:PGU851988 PQJ851987:PQQ851988 QAF851987:QAM851988 QKB851987:QKI851988 QTX851987:QUE851988 RDT851987:REA851988 RNP851987:RNW851988 RXL851987:RXS851988 SHH851987:SHO851988 SRD851987:SRK851988 TAZ851987:TBG851988 TKV851987:TLC851988 TUR851987:TUY851988 UEN851987:UEU851988 UOJ851987:UOQ851988 UYF851987:UYM851988 VIB851987:VII851988 VRX851987:VSE851988 WBT851987:WCA851988 WLP851987:WLW851988 WVL851987:WVS851988 D917523:K917524 IZ917523:JG917524 SV917523:TC917524 ACR917523:ACY917524 AMN917523:AMU917524 AWJ917523:AWQ917524 BGF917523:BGM917524 BQB917523:BQI917524 BZX917523:CAE917524 CJT917523:CKA917524 CTP917523:CTW917524 DDL917523:DDS917524 DNH917523:DNO917524 DXD917523:DXK917524 EGZ917523:EHG917524 EQV917523:ERC917524 FAR917523:FAY917524 FKN917523:FKU917524 FUJ917523:FUQ917524 GEF917523:GEM917524 GOB917523:GOI917524 GXX917523:GYE917524 HHT917523:HIA917524 HRP917523:HRW917524 IBL917523:IBS917524 ILH917523:ILO917524 IVD917523:IVK917524 JEZ917523:JFG917524 JOV917523:JPC917524 JYR917523:JYY917524 KIN917523:KIU917524 KSJ917523:KSQ917524 LCF917523:LCM917524 LMB917523:LMI917524 LVX917523:LWE917524 MFT917523:MGA917524 MPP917523:MPW917524 MZL917523:MZS917524 NJH917523:NJO917524 NTD917523:NTK917524 OCZ917523:ODG917524 OMV917523:ONC917524 OWR917523:OWY917524 PGN917523:PGU917524 PQJ917523:PQQ917524 QAF917523:QAM917524 QKB917523:QKI917524 QTX917523:QUE917524 RDT917523:REA917524 RNP917523:RNW917524 RXL917523:RXS917524 SHH917523:SHO917524 SRD917523:SRK917524 TAZ917523:TBG917524 TKV917523:TLC917524 TUR917523:TUY917524 UEN917523:UEU917524 UOJ917523:UOQ917524 UYF917523:UYM917524 VIB917523:VII917524 VRX917523:VSE917524 WBT917523:WCA917524 WLP917523:WLW917524 WVL917523:WVS917524 D983059:K983060 IZ983059:JG983060 SV983059:TC983060 ACR983059:ACY983060 AMN983059:AMU983060 AWJ983059:AWQ983060 BGF983059:BGM983060 BQB983059:BQI983060 BZX983059:CAE983060 CJT983059:CKA983060 CTP983059:CTW983060 DDL983059:DDS983060 DNH983059:DNO983060 DXD983059:DXK983060 EGZ983059:EHG983060 EQV983059:ERC983060 FAR983059:FAY983060 FKN983059:FKU983060 FUJ983059:FUQ983060 GEF983059:GEM983060 GOB983059:GOI983060 GXX983059:GYE983060 HHT983059:HIA983060 HRP983059:HRW983060 IBL983059:IBS983060 ILH983059:ILO983060 IVD983059:IVK983060 JEZ983059:JFG983060 JOV983059:JPC983060 JYR983059:JYY983060 KIN983059:KIU983060 KSJ983059:KSQ983060 LCF983059:LCM983060 LMB983059:LMI983060 LVX983059:LWE983060 MFT983059:MGA983060 MPP983059:MPW983060 MZL983059:MZS983060 NJH983059:NJO983060 NTD983059:NTK983060 OCZ983059:ODG983060 OMV983059:ONC983060 OWR983059:OWY983060 PGN983059:PGU983060 PQJ983059:PQQ983060 QAF983059:QAM983060 QKB983059:QKI983060 QTX983059:QUE983060 RDT983059:REA983060 RNP983059:RNW983060 RXL983059:RXS983060 SHH983059:SHO983060 SRD983059:SRK983060 TAZ983059:TBG983060 TKV983059:TLC983060 TUR983059:TUY983060 UEN983059:UEU983060 UOJ983059:UOQ983060 UYF983059:UYM983060 VIB983059:VII983060 VRX983059:VSE983060 WBT983059:WCA983060 WLP983059:WLW983060 J23 WVS3:WWB3 WLW3:WMF3 WCA3:WCJ3 VSE3:VSN3 VII3:VIR3 UYM3:UYV3 UOQ3:UOZ3 UEU3:UFD3 TUY3:TVH3 TLC3:TLL3 TBG3:TBP3 SRK3:SRT3 SHO3:SHX3 RXS3:RYB3 RNW3:ROF3 REA3:REJ3 QUE3:QUN3 QKI3:QKR3 QAM3:QAV3 PQQ3:PQZ3 PGU3:PHD3 OWY3:OXH3 ONC3:ONL3 ODG3:ODP3 NTK3:NTT3 NJO3:NJX3 MZS3:NAB3 MPW3:MQF3 MGA3:MGJ3 LWE3:LWN3 LMI3:LMR3 LCM3:LCV3 KSQ3:KSZ3 KIU3:KJD3 JYY3:JZH3 JPC3:JPL3 JFG3:JFP3 IVK3:IVT3 ILO3:ILX3 IBS3:ICB3 HRW3:HSF3 HIA3:HIJ3 GYE3:GYN3 GOI3:GOR3 GEM3:GEV3 FUQ3:FUZ3 FKU3:FLD3 FAY3:FBH3 ERC3:ERL3 EHG3:EHP3 DXK3:DXT3 DNO3:DNX3 DDS3:DEB3 CTW3:CUF3 CKA3:CKJ3 CAE3:CAN3 BQI3:BQR3 BGM3:BGV3 AWQ3:AWZ3 AMU3:AND3 ACY3:ADH3 TC3:TL3 JG3:JP3 K3:T3 WVK3 WLO3 WBS3 VRW3 VIA3 UYE3 UOI3 UEM3 TUQ3 TKU3 TAY3 SRC3 SHG3 RXK3 RNO3 RDS3 QTW3 QKA3 QAE3 PQI3 PGM3 OWQ3 OMU3 OCY3 NTC3 NJG3 MZK3 MPO3 MFS3 LVW3 LMA3 LCE3 KSI3 KIM3 JYQ3 JOU3 JEY3 IVC3 ILG3 IBK3 HRO3 HHS3 GXW3 GOA3 GEE3 FUI3 FKM3 FAQ3 EQU3 EGY3 DXC3 DNG3 DDK3 CTO3 CJS3 BZW3 BQA3 BGE3 AWI3 AMM3 ACQ3 SU3 IY3 C3 WVT21:WWB23 WLX21:WMF23 WCB21:WCJ23 VSF21:VSN23 VIJ21:VIR23 UYN21:UYV23 UOR21:UOZ23 UEV21:UFD23 TUZ21:TVH23 TLD21:TLL23 TBH21:TBP23 SRL21:SRT23 SHP21:SHX23 RXT21:RYB23 RNX21:ROF23 REB21:REJ23 QUF21:QUN23 QKJ21:QKR23 QAN21:QAV23 PQR21:PQZ23 PGV21:PHD23 OWZ21:OXH23 OND21:ONL23 ODH21:ODP23 NTL21:NTT23 NJP21:NJX23 MZT21:NAB23 MPX21:MQF23 MGB21:MGJ23 LWF21:LWN23 LMJ21:LMR23 LCN21:LCV23 KSR21:KSZ23 KIV21:KJD23 JYZ21:JZH23 JPD21:JPL23 JFH21:JFP23 IVL21:IVT23 ILP21:ILX23 IBT21:ICB23 HRX21:HSF23 HIB21:HIJ23 GYF21:GYN23 GOJ21:GOR23 GEN21:GEV23 FUR21:FUZ23 FKV21:FLD23 FAZ21:FBH23 ERD21:ERL23 EHH21:EHP23 DXL21:DXT23 DNP21:DNX23 DDT21:DEB23 CTX21:CUF23 CKB21:CKJ23 CAF21:CAN23 BQJ21:BQR23 BGN21:BGV23 AWR21:AWZ23 AMV21:AND23 ACZ21:ADH23 TD21:TL23 JH21:JP23 L21:T23 WVK21:WVK23 WLO21:WLO23 WBS21:WBS23 VRW21:VRW23 VIA21:VIA23 UYE21:UYE23 UOI21:UOI23 UEM21:UEM23 TUQ21:TUQ23 TKU21:TKU23 TAY21:TAY23 SRC21:SRC23 SHG21:SHG23 RXK21:RXK23 RNO21:RNO23 RDS21:RDS23 QTW21:QTW23 QKA21:QKA23 QAE21:QAE23 PQI21:PQI23 PGM21:PGM23 OWQ21:OWQ23 OMU21:OMU23 OCY21:OCY23 NTC21:NTC23 NJG21:NJG23 MZK21:MZK23 MPO21:MPO23 MFS21:MFS23 LVW21:LVW23 LMA21:LMA23 LCE21:LCE23 KSI21:KSI23 KIM21:KIM23 JYQ21:JYQ23 JOU21:JOU23 JEY21:JEY23 IVC21:IVC23 ILG21:ILG23 IBK21:IBK23 HRO21:HRO23 HHS21:HHS23 GXW21:GXW23 GOA21:GOA23 GEE21:GEE23 FUI21:FUI23 FKM21:FKM23 FAQ21:FAQ23 EQU21:EQU23 EGY21:EGY23 DXC21:DXC23 DNG21:DNG23 DDK21:DDK23 CTO21:CTO23 CJS21:CJS23 BZW21:BZW23 BQA21:BQA23 BGE21:BGE23 AWI21:AWI23 AMM21:AMM23 ACQ21:ACQ23 SU21:SU23 IY21:IY23 R17:R18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入力シート（基本情報）</vt:lpstr>
      <vt:lpstr>入力シート（収入）</vt:lpstr>
      <vt:lpstr>入力シート（支出）</vt:lpstr>
      <vt:lpstr>入力シート（支出）イベント 詳細</vt:lpstr>
      <vt:lpstr>入力シート（支出）車両補助金</vt:lpstr>
      <vt:lpstr>ここより右は内容確認画面</vt:lpstr>
      <vt:lpstr>表面</vt:lpstr>
      <vt:lpstr>予算書</vt:lpstr>
      <vt:lpstr>車両補助金</vt:lpstr>
      <vt:lpstr>請求書</vt:lpstr>
      <vt:lpstr>ここより右は内容確認画面!Print_Area</vt:lpstr>
      <vt:lpstr>車両補助金!Print_Area</vt:lpstr>
      <vt:lpstr>請求書!Print_Area</vt:lpstr>
      <vt:lpstr>'入力シート（基本情報）'!Print_Area</vt:lpstr>
      <vt:lpstr>'入力シート（支出）'!Print_Area</vt:lpstr>
      <vt:lpstr>'入力シート（支出）イベント 詳細'!Print_Area</vt:lpstr>
      <vt:lpstr>'入力シート（支出）車両補助金'!Print_Area</vt:lpstr>
      <vt:lpstr>'入力シート（収入）'!Print_Area</vt:lpstr>
      <vt:lpstr>表面!Print_Area</vt:lpstr>
      <vt:lpstr>予算書!Print_Area</vt:lpstr>
    </vt:vector>
  </TitlesOfParts>
  <Company>豊田市役所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data</dc:creator>
  <cp:lastModifiedBy>Administrator</cp:lastModifiedBy>
  <cp:lastPrinted>2022-02-01T00:54:55Z</cp:lastPrinted>
  <dcterms:created xsi:type="dcterms:W3CDTF">2021-08-11T02:13:18Z</dcterms:created>
  <dcterms:modified xsi:type="dcterms:W3CDTF">2024-04-05T09:41:20Z</dcterms:modified>
</cp:coreProperties>
</file>